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Volumes/Disk Image/Dropbox/Belfast postdoc/Project/"/>
    </mc:Choice>
  </mc:AlternateContent>
  <bookViews>
    <workbookView xWindow="1560" yWindow="460" windowWidth="26220" windowHeight="16480" tabRatio="500" activeTab="3"/>
  </bookViews>
  <sheets>
    <sheet name="Fe I alpha" sheetId="1" r:id="rId1"/>
    <sheet name="Fe I levels" sheetId="2" r:id="rId2"/>
    <sheet name="FeIgs to FeII gs" sheetId="3" r:id="rId3"/>
    <sheet name="Fe II alpha" sheetId="5" r:id="rId4"/>
    <sheet name="Fe II levels" sheetId="4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2" i="5" l="1"/>
  <c r="R32" i="5"/>
  <c r="Q33" i="5"/>
  <c r="R33" i="5"/>
  <c r="Q34" i="5"/>
  <c r="R34" i="5"/>
  <c r="Q35" i="5"/>
  <c r="R35" i="5"/>
  <c r="Q36" i="5"/>
  <c r="R36" i="5"/>
  <c r="Q37" i="5"/>
  <c r="R37" i="5"/>
  <c r="Q38" i="5"/>
  <c r="R38" i="5"/>
  <c r="Q39" i="5"/>
  <c r="R39" i="5"/>
  <c r="Q40" i="5"/>
  <c r="R40" i="5"/>
  <c r="Q41" i="5"/>
  <c r="R41" i="5"/>
  <c r="Q42" i="5"/>
  <c r="R42" i="5"/>
  <c r="Q43" i="5"/>
  <c r="R43" i="5"/>
  <c r="Q44" i="5"/>
  <c r="R44" i="5"/>
  <c r="Q45" i="5"/>
  <c r="R45" i="5"/>
  <c r="Q46" i="5"/>
  <c r="R46" i="5"/>
  <c r="Q47" i="5"/>
  <c r="R47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Q36" i="1"/>
  <c r="R36" i="1"/>
  <c r="Q35" i="1"/>
  <c r="R35" i="1"/>
  <c r="Q34" i="1"/>
  <c r="R34" i="1"/>
  <c r="Q33" i="1"/>
  <c r="R33" i="1"/>
  <c r="Q32" i="1"/>
  <c r="R32" i="1"/>
  <c r="Q38" i="1"/>
  <c r="Q37" i="1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2" i="5"/>
  <c r="Q86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2" i="5"/>
  <c r="Q31" i="1"/>
  <c r="R31" i="1"/>
  <c r="Q30" i="1"/>
  <c r="R30" i="1"/>
  <c r="Q29" i="1"/>
  <c r="R29" i="1"/>
  <c r="Q28" i="1"/>
  <c r="R28" i="1"/>
  <c r="Q27" i="1"/>
  <c r="R27" i="1"/>
  <c r="Q26" i="1"/>
  <c r="R26" i="1"/>
  <c r="Q25" i="1"/>
  <c r="R25" i="1"/>
  <c r="Q24" i="1"/>
  <c r="R24" i="1"/>
  <c r="Q23" i="1"/>
  <c r="R23" i="1"/>
  <c r="Q22" i="1"/>
  <c r="R22" i="1"/>
  <c r="Q21" i="1"/>
  <c r="R21" i="1"/>
  <c r="Q20" i="1"/>
  <c r="R20" i="1"/>
  <c r="Q19" i="1"/>
  <c r="R19" i="1"/>
  <c r="Q18" i="1"/>
  <c r="R18" i="1"/>
  <c r="Q17" i="1"/>
  <c r="R17" i="1"/>
  <c r="Q16" i="1"/>
  <c r="R16" i="1"/>
  <c r="Q15" i="1"/>
  <c r="R15" i="1"/>
  <c r="Q14" i="1"/>
  <c r="R14" i="1"/>
  <c r="Q13" i="1"/>
  <c r="R13" i="1"/>
  <c r="Q12" i="1"/>
  <c r="R12" i="1"/>
  <c r="Q11" i="1"/>
  <c r="R11" i="1"/>
  <c r="Q10" i="1"/>
  <c r="R10" i="1"/>
  <c r="Q9" i="1"/>
  <c r="R9" i="1"/>
  <c r="Q8" i="1"/>
  <c r="R8" i="1"/>
  <c r="Q7" i="1"/>
  <c r="R7" i="1"/>
  <c r="Q6" i="1"/>
  <c r="R6" i="1"/>
  <c r="Q5" i="1"/>
  <c r="R5" i="1"/>
  <c r="Q4" i="1"/>
  <c r="R4" i="1"/>
  <c r="Q3" i="1"/>
  <c r="R3" i="1"/>
  <c r="Q2" i="1"/>
  <c r="R2" i="1"/>
  <c r="K4" i="3"/>
  <c r="D291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G3" i="3"/>
  <c r="G4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6" i="3"/>
  <c r="C5" i="3"/>
  <c r="C4" i="3"/>
  <c r="C2" i="3"/>
  <c r="C3" i="3"/>
  <c r="K8" i="3"/>
  <c r="K7" i="3"/>
  <c r="K3" i="3"/>
  <c r="P58" i="1"/>
  <c r="P59" i="1"/>
  <c r="P60" i="1"/>
  <c r="P61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39" i="1"/>
  <c r="P40" i="1"/>
  <c r="P41" i="1"/>
  <c r="P42" i="1"/>
  <c r="P43" i="1"/>
  <c r="P38" i="1"/>
  <c r="P37" i="1"/>
  <c r="P36" i="1"/>
  <c r="P35" i="1"/>
  <c r="P34" i="1"/>
  <c r="P33" i="1"/>
  <c r="P32" i="1"/>
  <c r="P31" i="1"/>
  <c r="P30" i="1"/>
  <c r="P27" i="1"/>
  <c r="P26" i="1"/>
  <c r="P25" i="1"/>
  <c r="P24" i="1"/>
  <c r="P21" i="1"/>
  <c r="P20" i="1"/>
  <c r="P19" i="1"/>
  <c r="P17" i="1"/>
  <c r="P14" i="1"/>
  <c r="P12" i="1"/>
  <c r="P10" i="1"/>
  <c r="P8" i="1"/>
  <c r="P6" i="1"/>
  <c r="P5" i="1"/>
  <c r="P4" i="1"/>
  <c r="P3" i="1"/>
  <c r="P2" i="1"/>
  <c r="P86" i="1"/>
  <c r="Q86" i="1"/>
  <c r="P28" i="1"/>
  <c r="P11" i="1"/>
  <c r="P23" i="1"/>
  <c r="P22" i="1"/>
  <c r="P29" i="1"/>
  <c r="P7" i="1"/>
  <c r="P9" i="1"/>
  <c r="P13" i="1"/>
  <c r="P16" i="1"/>
  <c r="P15" i="1"/>
  <c r="P18" i="1"/>
</calcChain>
</file>

<file path=xl/sharedStrings.xml><?xml version="1.0" encoding="utf-8"?>
<sst xmlns="http://schemas.openxmlformats.org/spreadsheetml/2006/main" count="9348" uniqueCount="1422">
  <si>
    <t>alpha</t>
  </si>
  <si>
    <t>element</t>
  </si>
  <si>
    <t>ion</t>
  </si>
  <si>
    <t>level</t>
  </si>
  <si>
    <t>targetindex</t>
  </si>
  <si>
    <t>upperlevel</t>
  </si>
  <si>
    <t>temperature</t>
  </si>
  <si>
    <t>3d64s  (6D ) 4p  z7Do</t>
  </si>
  <si>
    <t>3d64s  (6D ) 4p  z7Fo</t>
  </si>
  <si>
    <t>3d64s  (6D ) 4p  z7Po</t>
  </si>
  <si>
    <t>3d64s  (6D ) 4p  z5Do</t>
  </si>
  <si>
    <t>3d64s  (6D ) 4p  z5Fo</t>
  </si>
  <si>
    <t>3d64s  (6D ) 4p  z5Po</t>
  </si>
  <si>
    <t>3d7    (4F ) 4p  z3Do</t>
  </si>
  <si>
    <t>3d7    (4F ) 4p  z3Fo</t>
  </si>
  <si>
    <t>3d64s  (4D ) 4p  z3Po</t>
  </si>
  <si>
    <t>3d7    (4F ) 4p  y5Do</t>
  </si>
  <si>
    <t>3d7    (4F ) 4p  y5Fo</t>
  </si>
  <si>
    <t>3d7    (4F ) 4p  z5Go</t>
  </si>
  <si>
    <t>3d7    (4F ) 4p  z3Go</t>
  </si>
  <si>
    <t>3d64s  (4D ) 4p  y3Fo</t>
  </si>
  <si>
    <t>3d64s  (4D ) 4p  y5Po</t>
  </si>
  <si>
    <t>3d64s  (4D ) 4p  y3Do</t>
  </si>
  <si>
    <t>3d64s  (4D ) 4p  x5Do</t>
  </si>
  <si>
    <t>3d64s  (4D ) 4p  x5Fo</t>
  </si>
  <si>
    <t>3d54s2 (6S ) 4p  y7Po</t>
  </si>
  <si>
    <t>3d64s  (4P ) 4p  z5So</t>
  </si>
  <si>
    <t>3d64s  (4P ) 4p  x5Po</t>
  </si>
  <si>
    <t>3d64s  (4P ) 4p  w5Do</t>
  </si>
  <si>
    <t>3d64s  (4H ) 4p  y5Go</t>
  </si>
  <si>
    <t>3d7    (4P ) 4p  w5Po</t>
  </si>
  <si>
    <t>3d7    (4P ) 4p  y5So</t>
  </si>
  <si>
    <t>3d64s  (4F ) 4p  v5Do</t>
  </si>
  <si>
    <t>3d64s  (4H ) 4p  z5Io</t>
  </si>
  <si>
    <t>3d7    (4P ) 4p  x3Do</t>
  </si>
  <si>
    <t>3d64s  (4H ) 4p  z5Ho</t>
  </si>
  <si>
    <t>3d64s  (4F ) 4p  w5Fo</t>
  </si>
  <si>
    <t>3d64s  (4P ) 4p  y3Po</t>
  </si>
  <si>
    <t>3d64s  (4F ) 4p  x5Go</t>
  </si>
  <si>
    <t>3d64s  (2P ) 4p  z1Do</t>
  </si>
  <si>
    <t>3d7    (2G ) 4p  y3Go</t>
  </si>
  <si>
    <t>3d7    (4P ) 4p  u5Do</t>
  </si>
  <si>
    <t>3d64s  (6D ) 5p  v5Po</t>
  </si>
  <si>
    <t>3d64s  (4F ) 4p  w3Do</t>
  </si>
  <si>
    <t>3d7    (4P ) 4p  z3So</t>
  </si>
  <si>
    <t>3d64s  (6D ) 5p  y7Do</t>
  </si>
  <si>
    <t>3d7    (2G ) 4p  x3Fo</t>
  </si>
  <si>
    <t>3d7    (2G ) 4p  z1Go</t>
  </si>
  <si>
    <t>3d64s  (6D ) 5p  y7Fo</t>
  </si>
  <si>
    <t>3d64s  (6D ) 5p  x7Po</t>
  </si>
  <si>
    <t>3d64s  (4P ) 4p  y3So</t>
  </si>
  <si>
    <t>3d7    (2G ) 4p  z3Ho</t>
  </si>
  <si>
    <t>3d7    (4P ) 4p  x3Po</t>
  </si>
  <si>
    <t>3d7    (2G ) 4p  z1Ho</t>
  </si>
  <si>
    <t>3d7    (2H ) 4p  x3Go</t>
  </si>
  <si>
    <t>3d7    (2H ) 4p  z1Io</t>
  </si>
  <si>
    <t>3d64s  (6D ) 5p  v5Fo</t>
  </si>
  <si>
    <t>3d7    (2P ) 4p  z1Po</t>
  </si>
  <si>
    <t>3d7    (2P ) 4p  z1So</t>
  </si>
  <si>
    <t>3d64s  (6D ) 5p  t5Do</t>
  </si>
  <si>
    <t>3d7    (2H ) 4p  y1Go</t>
  </si>
  <si>
    <t>3d64s  (2F ) 4p  z1Fo</t>
  </si>
  <si>
    <t>3d64s  (4D ) 4p  u5Po</t>
  </si>
  <si>
    <t>3d7    (2D ) 4p  w3Fo</t>
  </si>
  <si>
    <t>3d64s  (4H ) 4p  w3Go</t>
  </si>
  <si>
    <t>3d7    (4F ) 5p  u5Fo</t>
  </si>
  <si>
    <t>3d7    (2H ) 4p  y3Ho</t>
  </si>
  <si>
    <t>lower level config</t>
  </si>
  <si>
    <t xml:space="preserve">Eqv st (0S ) 0s  a5D </t>
  </si>
  <si>
    <t xml:space="preserve">3d7    (4F ) 4s  a5F </t>
  </si>
  <si>
    <t xml:space="preserve">3d7    (4F ) 4s  a3F </t>
  </si>
  <si>
    <t xml:space="preserve">3d7    (4P ) 4s  a5P </t>
  </si>
  <si>
    <t xml:space="preserve">3d64s  (6D ) 0s  a3P </t>
  </si>
  <si>
    <t xml:space="preserve">3d7    (2G ) 4s  a3G </t>
  </si>
  <si>
    <t xml:space="preserve">3d7    (4P ) 4s  b3P </t>
  </si>
  <si>
    <t xml:space="preserve">3d64s  (6D ) 0s  a3H </t>
  </si>
  <si>
    <t xml:space="preserve">3d64s  (6D ) 0s  b3F </t>
  </si>
  <si>
    <t xml:space="preserve">3d7    (2G ) 4s  a1G </t>
  </si>
  <si>
    <t xml:space="preserve">3d7    (2P ) 4s  c3P </t>
  </si>
  <si>
    <t xml:space="preserve">3d7    (2P ) 4s  a1P </t>
  </si>
  <si>
    <t xml:space="preserve">3d7    (2D ) 4s  a3D </t>
  </si>
  <si>
    <t xml:space="preserve">3d7    (2D ) 4s  a1D </t>
  </si>
  <si>
    <t xml:space="preserve">3d7    (2H ) 4s  b3H </t>
  </si>
  <si>
    <t xml:space="preserve">3d64s  (6D ) 0s  b1G </t>
  </si>
  <si>
    <t xml:space="preserve">3d64s  (6D ) 0s  b3G </t>
  </si>
  <si>
    <t xml:space="preserve">3d7    (2H ) 4s  a1H </t>
  </si>
  <si>
    <t xml:space="preserve">3d64s  (6D ) 0s  a1I </t>
  </si>
  <si>
    <t xml:space="preserve">Eqv st (0S ) 0s  a1S </t>
  </si>
  <si>
    <t xml:space="preserve">3d7    (2G ) 0s  b1D </t>
  </si>
  <si>
    <t xml:space="preserve">3d64s  (6D ) 0s  b3D </t>
  </si>
  <si>
    <t xml:space="preserve">3d7    (4F ) 0s  c3F </t>
  </si>
  <si>
    <t xml:space="preserve">3d64s  (2F ) 4s  a1F </t>
  </si>
  <si>
    <t xml:space="preserve">3d64s  (6D ) 5s  a7D </t>
  </si>
  <si>
    <t xml:space="preserve">3d64s  (6D ) 5s  b5D </t>
  </si>
  <si>
    <t xml:space="preserve">3d7    (4F ) 5s  b5F </t>
  </si>
  <si>
    <t xml:space="preserve">3d7    (4F ) 5s  d3F </t>
  </si>
  <si>
    <t xml:space="preserve">3d64s  (6D ) 4d  c5D </t>
  </si>
  <si>
    <t xml:space="preserve">3d64s  (6D ) 4d  a5G </t>
  </si>
  <si>
    <t xml:space="preserve">3d64s  (6D ) 4d  a7F </t>
  </si>
  <si>
    <t xml:space="preserve">3d64s  (6D ) 4d  a5S </t>
  </si>
  <si>
    <t xml:space="preserve">3d64s  (6D ) 4d  b7D </t>
  </si>
  <si>
    <t xml:space="preserve">3d64s  (6D ) 4d  a7P </t>
  </si>
  <si>
    <t xml:space="preserve">3d64s  (6D ) 4d  a7G </t>
  </si>
  <si>
    <t xml:space="preserve">3d64s  (6D ) 4d  a7S </t>
  </si>
  <si>
    <t xml:space="preserve">3d64s  (6D ) 4d  c5F </t>
  </si>
  <si>
    <t xml:space="preserve">3d64s  (6D ) 4d  b5P </t>
  </si>
  <si>
    <t xml:space="preserve">3d64s  (4D ) 5s  c3D </t>
  </si>
  <si>
    <t xml:space="preserve">3d64s  (4D ) 5s  d5D </t>
  </si>
  <si>
    <t xml:space="preserve">3d64s  (4F ) 4s  e3F </t>
  </si>
  <si>
    <t>3d7    (4F ) 5p  w5Go</t>
  </si>
  <si>
    <t>3d64s  (2F ) 4p  x1Go</t>
  </si>
  <si>
    <t>3d7    (4F ) 5p  v3Go</t>
  </si>
  <si>
    <t>3d7    (2P ) 4p  w3Po</t>
  </si>
  <si>
    <t>3d7    (4F ) 5p  v3Do</t>
  </si>
  <si>
    <t>3d7    (4F ) 5p  s5Do</t>
  </si>
  <si>
    <t xml:space="preserve">3d7    (2F ) 4s  b1F </t>
  </si>
  <si>
    <t>3d7    (4F ) 5p  v3Fo</t>
  </si>
  <si>
    <t xml:space="preserve">3d64s  (6D ) 6s  c7D </t>
  </si>
  <si>
    <t>3d64s  (4P ) 6h  z3Io</t>
  </si>
  <si>
    <t>3d7    (2P ) 4p  u3Do</t>
  </si>
  <si>
    <t>3d7    (2G ) 4p  y1Fo</t>
  </si>
  <si>
    <t>3d64s  (4G ) 4p  v5Go</t>
  </si>
  <si>
    <t xml:space="preserve">3d64s  (6D ) 6s  e5D </t>
  </si>
  <si>
    <t>3d7    (2H ) 4p  y1Ho</t>
  </si>
  <si>
    <t>3d64s  (4G ) 4p  t5Fo</t>
  </si>
  <si>
    <t xml:space="preserve">3d7    (4F ) 4d  c3G </t>
  </si>
  <si>
    <t xml:space="preserve">3d7    (4F ) 4d  c3H </t>
  </si>
  <si>
    <t xml:space="preserve">3d7    (4F ) 4d  d3D </t>
  </si>
  <si>
    <t xml:space="preserve">3d7    (4F ) 4d  b5G </t>
  </si>
  <si>
    <t xml:space="preserve">3d7    (4F ) 4d  c5P </t>
  </si>
  <si>
    <t xml:space="preserve">3d7    (4F ) 4d  d5F </t>
  </si>
  <si>
    <t xml:space="preserve">3d7    (4F ) 4d  f5D </t>
  </si>
  <si>
    <t xml:space="preserve">3d7    (4F ) 4d  a5H </t>
  </si>
  <si>
    <t xml:space="preserve">3d7    (4F ) 4d  d3P </t>
  </si>
  <si>
    <t xml:space="preserve">3d7    (4F ) 4d  f3F </t>
  </si>
  <si>
    <t>3d64s  (4G ) 4p  y5Ho</t>
  </si>
  <si>
    <t>3d7    (2D ) 4p  t3Do</t>
  </si>
  <si>
    <t>3d7    (2P ) 4p  y1Do</t>
  </si>
  <si>
    <t xml:space="preserve">3d64s  (6D ) 5d  g5D </t>
  </si>
  <si>
    <t xml:space="preserve">3d64s  (6D ) 5d  e5F </t>
  </si>
  <si>
    <t xml:space="preserve">3d64s  (6D ) 5d  c5G </t>
  </si>
  <si>
    <t xml:space="preserve">3d64s  (6D ) 5d  b5S </t>
  </si>
  <si>
    <t>3d64s  (6D ) 6p  x7Do</t>
  </si>
  <si>
    <t xml:space="preserve">3d64s  (6D ) 5d  b7P </t>
  </si>
  <si>
    <t xml:space="preserve">3d64s  (6D ) 5d  b7F </t>
  </si>
  <si>
    <t>3d64s  (4F ) 4p  u3Go</t>
  </si>
  <si>
    <t>3d64s  (6D ) 6p  x7Fo</t>
  </si>
  <si>
    <t xml:space="preserve">3d64s  (6D ) 5d  d7D </t>
  </si>
  <si>
    <t xml:space="preserve">3d64s  (6D ) 5d  b7G </t>
  </si>
  <si>
    <t>3d64s  (6D ) 6p  w7Po</t>
  </si>
  <si>
    <t>3d64s  (2H ) 4p  y1Io</t>
  </si>
  <si>
    <t xml:space="preserve">3d64s  (6D ) 5d  d5P </t>
  </si>
  <si>
    <t xml:space="preserve">3d64s  (6D ) 5d  b7S </t>
  </si>
  <si>
    <t>3d64s  (6D ) 4f  z7Go</t>
  </si>
  <si>
    <t>3d64s  (6D ) 4f  s5Fo</t>
  </si>
  <si>
    <t>3d64s  (6D ) 4f  u5Go</t>
  </si>
  <si>
    <t>3d64s  (6D ) 4f  w7Fo</t>
  </si>
  <si>
    <t>3d64s  (6D ) 4f  w7Do</t>
  </si>
  <si>
    <t>3d64s  (6D ) 4f  r5Do</t>
  </si>
  <si>
    <t>3d64s  (6D ) 4f  x5Ho</t>
  </si>
  <si>
    <t>3d64s  (6D ) 4f  z7Ho</t>
  </si>
  <si>
    <t>3d64s  (6D ) 4f  t5Po</t>
  </si>
  <si>
    <t>3d64s  (6D ) 4f  v7Po</t>
  </si>
  <si>
    <t xml:space="preserve">3d7    (4F ) 6s  f5F </t>
  </si>
  <si>
    <t>3d64s  (6D ) 6p  q5Do</t>
  </si>
  <si>
    <t>3d64s  (6D ) 6p  r5Fo</t>
  </si>
  <si>
    <t xml:space="preserve">3d7    (4F ) 6s  g3F </t>
  </si>
  <si>
    <t>3d64s  (4H ) 4p  x3Ho</t>
  </si>
  <si>
    <t>3d64s  (6D ) 6p  s5Po</t>
  </si>
  <si>
    <t>3d7    (2D ) 4p  y1Po</t>
  </si>
  <si>
    <t>3d64s  (4F ) 4p  u3Fo</t>
  </si>
  <si>
    <t>3d64s  (4P ) 4p  s3Do</t>
  </si>
  <si>
    <t>3d7    (2P ) 4p  x3So</t>
  </si>
  <si>
    <t>3d64s  (4D ) 5p  v3Po</t>
  </si>
  <si>
    <t xml:space="preserve">3d64s  (4D ) 4d  g5F </t>
  </si>
  <si>
    <t xml:space="preserve">3d64s  (4H ) 0s  c7P </t>
  </si>
  <si>
    <t xml:space="preserve">3d64s  (4D ) 4d  h5D </t>
  </si>
  <si>
    <t xml:space="preserve">3d64s  (4D ) 4d  d5G </t>
  </si>
  <si>
    <t xml:space="preserve">3d64s  (6D ) 7s  e7D </t>
  </si>
  <si>
    <t xml:space="preserve">3d64s  (4D ) 4d  e5P </t>
  </si>
  <si>
    <t>3d64s  (2F ) 4p  x1Do</t>
  </si>
  <si>
    <t xml:space="preserve">3d64s  (6D ) 7s  i5D </t>
  </si>
  <si>
    <t>3d64s  (4D ) 5p  p5Do</t>
  </si>
  <si>
    <t>3d64s  (4D ) 5p  r3Do</t>
  </si>
  <si>
    <t xml:space="preserve">3d64s  (4D ) 4d  c5S </t>
  </si>
  <si>
    <t>3d64s  (4D ) 5p  t3Fo</t>
  </si>
  <si>
    <t>3d64s  (2G ) 4p  x1Fo</t>
  </si>
  <si>
    <t>3d64s  (4D ) 5p  q5Fo</t>
  </si>
  <si>
    <t>3d64s  (4D ) 6p  u3Po</t>
  </si>
  <si>
    <t xml:space="preserve">3d64s  (4D ) 4d  e3D </t>
  </si>
  <si>
    <t xml:space="preserve">3d7    (4P ) 5s  f5P </t>
  </si>
  <si>
    <t>3d7    (4F ) 6p  t3Go</t>
  </si>
  <si>
    <t>3d7    (4F ) 4f  r5Po</t>
  </si>
  <si>
    <t>3d7    (4F ) 6p  p5Fo</t>
  </si>
  <si>
    <t>3d7    (4F ) 4f  t5Go</t>
  </si>
  <si>
    <t>3d7    (4F ) 4f  w3Ho</t>
  </si>
  <si>
    <t>3d7    (4F ) 4f  s3Go</t>
  </si>
  <si>
    <t>3d7    (4F ) 4f  w5Ho</t>
  </si>
  <si>
    <t xml:space="preserve">3d64s  (4D ) 4d  d3G </t>
  </si>
  <si>
    <t>3d7    (4F ) 4f  s3Fo</t>
  </si>
  <si>
    <t>3d7    (4F ) 4f  o5Do</t>
  </si>
  <si>
    <t>3d7    (4F ) 4f  y5Io</t>
  </si>
  <si>
    <t>3d7    (4F ) 4f  x5So</t>
  </si>
  <si>
    <t>3d7    (4F ) 4f  q3Do</t>
  </si>
  <si>
    <t>3d7    (4F ) 4f  w3So</t>
  </si>
  <si>
    <t>3d7    (4F ) 4f  o5Fo</t>
  </si>
  <si>
    <t>3d7    (4F ) 4f  t3Po</t>
  </si>
  <si>
    <t>3d7    (4F ) 6p  s5Go</t>
  </si>
  <si>
    <t>3d64s  (4D ) 5p  q5Po</t>
  </si>
  <si>
    <t>3d7    (4F ) 6p  n5Do</t>
  </si>
  <si>
    <t>3d64s  (2G ) 4p  x1Ho</t>
  </si>
  <si>
    <t>3d7    (4F ) 6p  r3Fo</t>
  </si>
  <si>
    <t xml:space="preserve">3d64s  (4D ) 4d  a3S </t>
  </si>
  <si>
    <t>3d7    (4F ) 6p  p3Do</t>
  </si>
  <si>
    <t xml:space="preserve">3d64s  (6D ) 6d  j5D </t>
  </si>
  <si>
    <t>3d64s  (6D ) 7p  v7Do</t>
  </si>
  <si>
    <t xml:space="preserve">3d7    (4P ) 5s  e3P </t>
  </si>
  <si>
    <t xml:space="preserve">3d64s  (6D ) 6d  e5G </t>
  </si>
  <si>
    <t xml:space="preserve">3d64s  (6D ) 6d  c7F </t>
  </si>
  <si>
    <t xml:space="preserve">3d64s  (6D ) 6d  f7D </t>
  </si>
  <si>
    <t>3d64s  (6D ) 7p  v7Fo</t>
  </si>
  <si>
    <t xml:space="preserve">3d64s  (6D ) 6d  d5S </t>
  </si>
  <si>
    <t xml:space="preserve">3d64s  (6D ) 6d  c7G </t>
  </si>
  <si>
    <t xml:space="preserve">3d64s  (6D ) 6d  d7P </t>
  </si>
  <si>
    <t>3d64s  (6D ) 7p  u7Po</t>
  </si>
  <si>
    <t xml:space="preserve">3d64s  (6D ) 6d  c7S </t>
  </si>
  <si>
    <t>3d64s  (2G ) 4p  w1Go</t>
  </si>
  <si>
    <t>3d64s  (6D ) 5f  y7Go</t>
  </si>
  <si>
    <t>3d64s  (6D ) 5f  u7Fo</t>
  </si>
  <si>
    <t>3d64s  (6D ) 5f  n5Fo</t>
  </si>
  <si>
    <t xml:space="preserve">3d64s  (6D ) 6d  h5F </t>
  </si>
  <si>
    <t>3d64s  (6D ) 5f  r5Go</t>
  </si>
  <si>
    <t>3d64s  (6D ) 5f  u7Do</t>
  </si>
  <si>
    <t>3d64s  (6D ) 5f  m5Do</t>
  </si>
  <si>
    <t>3d64s  (6D ) 5f  v5Ho</t>
  </si>
  <si>
    <t>3d64s  (6D ) 5f  y7Ho</t>
  </si>
  <si>
    <t>3d64s  (6D ) 5f  t7Po</t>
  </si>
  <si>
    <t>3d64s  (6D ) 5f  p5Po</t>
  </si>
  <si>
    <t xml:space="preserve">3d64s  (6D ) 5g  a7H </t>
  </si>
  <si>
    <t xml:space="preserve">3d64s  (6D ) 5g  b5H </t>
  </si>
  <si>
    <t xml:space="preserve">3d64s  (6D ) 5g  d7G </t>
  </si>
  <si>
    <t xml:space="preserve">3d64s  (6D ) 5g  f5G </t>
  </si>
  <si>
    <t xml:space="preserve">3d64s  (6D ) 5g  d7F </t>
  </si>
  <si>
    <t xml:space="preserve">3d64s  (6D ) 5g  i5F </t>
  </si>
  <si>
    <t xml:space="preserve">3d64s  (6D ) 5g  a7I </t>
  </si>
  <si>
    <t xml:space="preserve">3d64s  (6D ) 5g  a5I </t>
  </si>
  <si>
    <t xml:space="preserve">3d64s  (6D ) 5g  g7D </t>
  </si>
  <si>
    <t xml:space="preserve">3d64s  (6D ) 5g  k5D </t>
  </si>
  <si>
    <t xml:space="preserve">3d64s  (4D ) 4d  h3F </t>
  </si>
  <si>
    <t>3d64s  (6D ) 7p  m5Fo</t>
  </si>
  <si>
    <t>3d64s  (6D ) 7p  l5Do</t>
  </si>
  <si>
    <t>3d64s  (6D ) 7p  o5Po</t>
  </si>
  <si>
    <t xml:space="preserve">3d7    (4F ) 0s  f3P </t>
  </si>
  <si>
    <t xml:space="preserve">3d64s  (6D ) 6d  g5P </t>
  </si>
  <si>
    <t xml:space="preserve">3d7    (4F ) 5d  e3G </t>
  </si>
  <si>
    <t xml:space="preserve">3d7    (4F ) 5d  d3H </t>
  </si>
  <si>
    <t xml:space="preserve">3d7    (4F ) 5d  f3D </t>
  </si>
  <si>
    <t xml:space="preserve">3d7    (4F ) 5d  l5D </t>
  </si>
  <si>
    <t xml:space="preserve">3d7    (4F ) 5d  g5G </t>
  </si>
  <si>
    <t xml:space="preserve">3d7    (4F ) 5d  j5F </t>
  </si>
  <si>
    <t xml:space="preserve">3d7    (4F ) 5d  c5H </t>
  </si>
  <si>
    <t xml:space="preserve">3d7    (4F ) 5d  h5P </t>
  </si>
  <si>
    <t xml:space="preserve">3d7    (4F ) 5d  g3P </t>
  </si>
  <si>
    <t xml:space="preserve">3d7    (4F ) 5d  i3F </t>
  </si>
  <si>
    <t xml:space="preserve">3d64s  (6D ) 8s  h7D </t>
  </si>
  <si>
    <t xml:space="preserve">3d7    (4P ) 0s  e7F </t>
  </si>
  <si>
    <t>3d64s  (4G ) 4p  v3Ho</t>
  </si>
  <si>
    <t xml:space="preserve">3d64s  (6D ) 8s  m5D </t>
  </si>
  <si>
    <t xml:space="preserve">3d64s  (4D ) 4d  h3P </t>
  </si>
  <si>
    <t xml:space="preserve">3d7    (4F ) 7s  k5F </t>
  </si>
  <si>
    <t xml:space="preserve">3d64s  (6D ) 7d  n5D </t>
  </si>
  <si>
    <t xml:space="preserve">3d7    (4F ) 7s  j3F </t>
  </si>
  <si>
    <t>3d7    (2P ) 6h  y3Io</t>
  </si>
  <si>
    <t xml:space="preserve">3d64s  (6D ) 7d  h5G </t>
  </si>
  <si>
    <t>3d7    (4F ) 4f  x3Io</t>
  </si>
  <si>
    <t xml:space="preserve">3d64s  (6D ) 7d  e5S </t>
  </si>
  <si>
    <t>3d64s  (6D ) 8p  t7Do</t>
  </si>
  <si>
    <t>3d7    (2D ) 4p  w1Do</t>
  </si>
  <si>
    <t xml:space="preserve">3d64s  (6D ) 7d  i7D </t>
  </si>
  <si>
    <t xml:space="preserve">3d64s  (6D ) 7d  f7F </t>
  </si>
  <si>
    <t xml:space="preserve">3d64s  (6D ) 7d  e7P </t>
  </si>
  <si>
    <t>3d64s  (6D ) 8p  t7Fo</t>
  </si>
  <si>
    <t xml:space="preserve">3d64s  (6D ) 7d  l5F </t>
  </si>
  <si>
    <t xml:space="preserve">3d64s  (6D ) 7d  e7G </t>
  </si>
  <si>
    <t>3d64s  (6D ) 8p  n5Po</t>
  </si>
  <si>
    <t>3d64s  (6D ) 8p  s7Po</t>
  </si>
  <si>
    <t xml:space="preserve">3d64s  (6D ) 7d  d7S </t>
  </si>
  <si>
    <t>3d64s  (6D ) 6f  x7Go</t>
  </si>
  <si>
    <t>3d64s  (6D ) 6f  s7Fo</t>
  </si>
  <si>
    <t>3d64s  (6D ) 6f  q5Go</t>
  </si>
  <si>
    <t>3d64s  (6D ) 6f  l5Fo</t>
  </si>
  <si>
    <t>3d64s  (6D ) 6f  s7Do</t>
  </si>
  <si>
    <t>3d64s  (6D ) 6f  k5Do</t>
  </si>
  <si>
    <t>3d64s  (6D ) 6f  u5Ho</t>
  </si>
  <si>
    <t>3d64s  (6D ) 6f  x7Ho</t>
  </si>
  <si>
    <t>3d64s  (6D ) 6f  m5Po</t>
  </si>
  <si>
    <t>3d64s  (6D ) 6f  r7Po</t>
  </si>
  <si>
    <t>3d7    (2D ) 5p  x1Po</t>
  </si>
  <si>
    <t xml:space="preserve">3d64s  (6D ) 6g  b7H </t>
  </si>
  <si>
    <t xml:space="preserve">3d64s  (6D ) 6g  d5H </t>
  </si>
  <si>
    <t xml:space="preserve">3d64s  (6D ) 6g  f7G </t>
  </si>
  <si>
    <t xml:space="preserve">3d64s  (6D ) 6g  i5G </t>
  </si>
  <si>
    <t xml:space="preserve">3d64s  (6D ) 6g  g7F </t>
  </si>
  <si>
    <t xml:space="preserve">3d64s  (6D ) 6g  m5F </t>
  </si>
  <si>
    <t xml:space="preserve">3d64s  (6D ) 6g  b7I </t>
  </si>
  <si>
    <t xml:space="preserve">3d64s  (6D ) 6g  b5I </t>
  </si>
  <si>
    <t xml:space="preserve">3d64s  (6D ) 6g  j7D </t>
  </si>
  <si>
    <t xml:space="preserve">3d64s  (6D ) 6g  o5D </t>
  </si>
  <si>
    <t>3d64s  (6D ) 6h  t5Ho</t>
  </si>
  <si>
    <t>3d64s  (6D ) 6h  x5Io</t>
  </si>
  <si>
    <t>3d64s  (6D ) 6h  w7Ho</t>
  </si>
  <si>
    <t>3d64s  (6D ) 6h  p5Go</t>
  </si>
  <si>
    <t>3d64s  (6D ) 6h  w7Go</t>
  </si>
  <si>
    <t>3d64s  (6D ) 6h  z5Ko</t>
  </si>
  <si>
    <t>3d64s  (6D ) 6h  r7Fo</t>
  </si>
  <si>
    <t>3d64s  (6D ) 6h  k5Fo</t>
  </si>
  <si>
    <t>3d64s  (2P ) 4p  y1So</t>
  </si>
  <si>
    <t>3d64s  (6D ) 8p  j5Fo</t>
  </si>
  <si>
    <t>3d64s  (6D ) 8p  j5Do</t>
  </si>
  <si>
    <t xml:space="preserve">3d64s  (6D ) 7d  i5P </t>
  </si>
  <si>
    <t>3d64s  (4G ) 4p  q3Fo</t>
  </si>
  <si>
    <t>3d7    (4P ) 5p  l5Po</t>
  </si>
  <si>
    <t xml:space="preserve">3d64s  (6D ) 9s  k7D </t>
  </si>
  <si>
    <t xml:space="preserve">3d64s  (6D ) 9s  p5D </t>
  </si>
  <si>
    <t>3d7    (4F ) 7p  o3Do</t>
  </si>
  <si>
    <t>3d7    (2G ) 4f  w3Io</t>
  </si>
  <si>
    <t>3d7    (4F ) 7p  r3Go</t>
  </si>
  <si>
    <t xml:space="preserve">3d64s  (6D ) 8d  q5D </t>
  </si>
  <si>
    <t>3d64s  (4G ) 4p  q3Go</t>
  </si>
  <si>
    <t>3d7    (4F ) 5f  v3So</t>
  </si>
  <si>
    <t>3d7    (4F ) 5f  i5Do</t>
  </si>
  <si>
    <t>3d7    (4F ) 5f  o5Go</t>
  </si>
  <si>
    <t>3d7    (4F ) 5f  i5Fo</t>
  </si>
  <si>
    <t xml:space="preserve">3d64s  (6D ) 8d  j5G </t>
  </si>
  <si>
    <t>3d7    (4F ) 5f  s5Ho</t>
  </si>
  <si>
    <t>3d7    (4F ) 5f  p3Fo</t>
  </si>
  <si>
    <t>3d7    (4F ) 5f  u3Ho</t>
  </si>
  <si>
    <t>3d7    (4F ) 5f  n3Do</t>
  </si>
  <si>
    <t>3d7    (4F ) 7p  h5Fo</t>
  </si>
  <si>
    <t>3d7    (4F ) 5f  s3Po</t>
  </si>
  <si>
    <t>3d7    (4F ) 5f  w5So</t>
  </si>
  <si>
    <t>3d7    (4F ) 5f  k5Po</t>
  </si>
  <si>
    <t>3d7    (4F ) 5f  w5Io</t>
  </si>
  <si>
    <t xml:space="preserve">3d64s  (6D ) 8d  n5F </t>
  </si>
  <si>
    <t>3d7    (4F ) 7p  h5Do</t>
  </si>
  <si>
    <t xml:space="preserve">3d7    (4F ) 5g  e5H </t>
  </si>
  <si>
    <t xml:space="preserve">3d7    (4F ) 5g  e3H </t>
  </si>
  <si>
    <t xml:space="preserve">3d7    (4F ) 5g  c5I </t>
  </si>
  <si>
    <t xml:space="preserve">3d7    (4F ) 5g  a3I </t>
  </si>
  <si>
    <t xml:space="preserve">3d7    (4F ) 5g  f3G </t>
  </si>
  <si>
    <t xml:space="preserve">3d7    (4F ) 5g  k5G </t>
  </si>
  <si>
    <t xml:space="preserve">3d7    (4F ) 5g  k3F </t>
  </si>
  <si>
    <t xml:space="preserve">3d7    (4F ) 5g  a5K </t>
  </si>
  <si>
    <t xml:space="preserve">3d7    (4F ) 5g  a3K </t>
  </si>
  <si>
    <t xml:space="preserve">3d7    (4F ) 5g  g3D </t>
  </si>
  <si>
    <t xml:space="preserve">3d7    (4F ) 5g  r5D </t>
  </si>
  <si>
    <t xml:space="preserve">3d7    (4F ) 5g  j5P </t>
  </si>
  <si>
    <t xml:space="preserve">3d7    (4F ) 5g  i3P </t>
  </si>
  <si>
    <t xml:space="preserve">3d7    (4F ) 5g  o5F </t>
  </si>
  <si>
    <t xml:space="preserve">3d64s  (6D ) 8d  l7D </t>
  </si>
  <si>
    <t>3d7    (4F ) 5f  p3Go</t>
  </si>
  <si>
    <t>3d7    (4F ) 7p  n5Go</t>
  </si>
  <si>
    <t>3d7    (4F ) 7p  o3Fo</t>
  </si>
  <si>
    <t xml:space="preserve">3d64s  (6D ) 8d  f5S </t>
  </si>
  <si>
    <t>3d64s  (6D ) 9p  r7Do</t>
  </si>
  <si>
    <t xml:space="preserve">3d64s  (6D ) 8d  f7P </t>
  </si>
  <si>
    <t xml:space="preserve">3d64s  (6D ) 8d  h7F </t>
  </si>
  <si>
    <t>3d64s  (6D ) 9p  q7Fo</t>
  </si>
  <si>
    <t xml:space="preserve">3d64s  (6D ) 8d  g7G </t>
  </si>
  <si>
    <t>3d64s  (6D ) 9p  q7Po</t>
  </si>
  <si>
    <t xml:space="preserve">3d64s  (6D ) 8d  e7S </t>
  </si>
  <si>
    <t>3d64s  (6D ) 7f  v7Go</t>
  </si>
  <si>
    <t>3d64s  (6D ) 7f  g5Fo</t>
  </si>
  <si>
    <t>3d64s  (6D ) 7f  p7Fo</t>
  </si>
  <si>
    <t>3d64s  (6D ) 7f  g5Do</t>
  </si>
  <si>
    <t>3d64s  (6D ) 7f  q7Do</t>
  </si>
  <si>
    <t>3d64s  (6D ) 7f  m5Go</t>
  </si>
  <si>
    <t>3d64s  (6D ) 7f  r5Ho</t>
  </si>
  <si>
    <t>3d64s  (6D ) 7f  v7Ho</t>
  </si>
  <si>
    <t>3d64s  (6D ) 7f  j5Po</t>
  </si>
  <si>
    <t>3d64s  (6D ) 7f  p7Po</t>
  </si>
  <si>
    <t xml:space="preserve">3d64s  (6D ) 7g  c7H </t>
  </si>
  <si>
    <t xml:space="preserve">3d64s  (6D ) 7g  f5H </t>
  </si>
  <si>
    <t xml:space="preserve">3d64s  (6D ) 7g  h7G </t>
  </si>
  <si>
    <t xml:space="preserve">3d64s  (6D ) 7g  l5G </t>
  </si>
  <si>
    <t xml:space="preserve">3d64s  (6D ) 7g  i7F </t>
  </si>
  <si>
    <t xml:space="preserve">3d64s  (6D ) 7g  p5F </t>
  </si>
  <si>
    <t xml:space="preserve">3d64s  (6D ) 7g  c7I </t>
  </si>
  <si>
    <t xml:space="preserve">3d64s  (6D ) 7g  d5I </t>
  </si>
  <si>
    <t xml:space="preserve">3d64s  (6D ) 7g  m7D </t>
  </si>
  <si>
    <t xml:space="preserve">3d64s  (6D ) 7g  s5D </t>
  </si>
  <si>
    <t>3d64s  (6D ) 7h  v5Io</t>
  </si>
  <si>
    <t>3d64s  (6D ) 7h  u7Ho</t>
  </si>
  <si>
    <t>3d64s  (6D ) 7h  q5Ho</t>
  </si>
  <si>
    <t>3d64s  (6D ) 7h  u7Go</t>
  </si>
  <si>
    <t>3d64s  (6D ) 7h  l5Go</t>
  </si>
  <si>
    <t>3d64s  (6D ) 7h  y5Ko</t>
  </si>
  <si>
    <t>3d64s  (6D ) 7h  f5Fo</t>
  </si>
  <si>
    <t>3d64s  (6D ) 7h  o7Fo</t>
  </si>
  <si>
    <t xml:space="preserve">3d64s  (6D ) 7i  m5G </t>
  </si>
  <si>
    <t xml:space="preserve">3d64s  (6D ) 7i  g5H </t>
  </si>
  <si>
    <t xml:space="preserve">3d64s  (6D ) 7i  e5I </t>
  </si>
  <si>
    <t xml:space="preserve">3d64s  (6D ) 7i  b5K </t>
  </si>
  <si>
    <t xml:space="preserve">3d64s  (6D ) 7i  i7G </t>
  </si>
  <si>
    <t xml:space="preserve">3d64s  (6D ) 7i  d7H </t>
  </si>
  <si>
    <t xml:space="preserve">3d64s  (6D ) 7i  d7I </t>
  </si>
  <si>
    <t xml:space="preserve">3d64s  (6D ) 8d  k5P </t>
  </si>
  <si>
    <t>3d64s  (6D ) 9p  f5Do</t>
  </si>
  <si>
    <t xml:space="preserve">3d64s  (4F ) 0s  n7D </t>
  </si>
  <si>
    <t>3d64s  (6D ) 9p  e5Fo</t>
  </si>
  <si>
    <t>3d7    (4F ) 8p  d5Fo</t>
  </si>
  <si>
    <t>3d64s  (6D ) 9p  i5Po</t>
  </si>
  <si>
    <t xml:space="preserve">3d64s  (6D )10s  o7D </t>
  </si>
  <si>
    <t xml:space="preserve">3d7    (2G ) 5s  g3G </t>
  </si>
  <si>
    <t>3d7    (4F ) 8p  e5Do</t>
  </si>
  <si>
    <t xml:space="preserve">3d7    (4F ) 6d  l5P </t>
  </si>
  <si>
    <t xml:space="preserve">3d64s  (6D )10s  t5D </t>
  </si>
  <si>
    <t xml:space="preserve">3d7    (4F ) 6d  h3D </t>
  </si>
  <si>
    <t xml:space="preserve">3d7    (4F ) 6d  f3H </t>
  </si>
  <si>
    <t xml:space="preserve">3d7    (4F ) 6d  q5F </t>
  </si>
  <si>
    <t xml:space="preserve">3d7    (4F ) 6d  h3G </t>
  </si>
  <si>
    <t xml:space="preserve">3d7    (4F ) 6d  u5D </t>
  </si>
  <si>
    <t xml:space="preserve">3d7    (4F ) 6d  n5G </t>
  </si>
  <si>
    <t xml:space="preserve">3d7    (4F ) 6d  h5H </t>
  </si>
  <si>
    <t xml:space="preserve">3d7    (4F ) 6d  j3P </t>
  </si>
  <si>
    <t xml:space="preserve">3d7    (4F ) 6d  l3F </t>
  </si>
  <si>
    <t xml:space="preserve">3d64s  (6D ) 9d  r5F </t>
  </si>
  <si>
    <t xml:space="preserve">3d64s  (6D ) 9d  v5D </t>
  </si>
  <si>
    <t xml:space="preserve">3d64s  (6D ) 9d  o5G </t>
  </si>
  <si>
    <t>3d64s  (2P ) 4p  m3Do</t>
  </si>
  <si>
    <t xml:space="preserve">3d64s  (6D ) 9d  g5S </t>
  </si>
  <si>
    <t xml:space="preserve">3d64s  (6D ) 9d  g7P </t>
  </si>
  <si>
    <t>3d64s  (6D )10p  p7Do</t>
  </si>
  <si>
    <t>3d7    (2P ) 5p  u3So</t>
  </si>
  <si>
    <t xml:space="preserve">3d64s  (6D ) 9d  j7F </t>
  </si>
  <si>
    <t>3d64s  (6D )10p  n7Fo</t>
  </si>
  <si>
    <t xml:space="preserve">3d64s  (6D ) 9d  j7G </t>
  </si>
  <si>
    <t xml:space="preserve">3d64s  (6D ) 9d  p7D </t>
  </si>
  <si>
    <t>3d64s  (6D )10p  o7Po</t>
  </si>
  <si>
    <t xml:space="preserve">3d64s  (6D ) 9d  f7S </t>
  </si>
  <si>
    <t xml:space="preserve">3d64s  (6D ) 9d  m5P </t>
  </si>
  <si>
    <t>3d64s  (6D ) 8f  t7Go</t>
  </si>
  <si>
    <t>3d64s  (6D ) 8f  m7Fo</t>
  </si>
  <si>
    <t>3d64s  (6D ) 8f  c5Fo</t>
  </si>
  <si>
    <t>3d64s  (6D ) 8f  k5Go</t>
  </si>
  <si>
    <t>3d64s  (6D ) 8f  o7Do</t>
  </si>
  <si>
    <t>3d64s  (6D ) 8f  p5Ho</t>
  </si>
  <si>
    <t>3d64s  (6D ) 8f  t7Ho</t>
  </si>
  <si>
    <t>3d64s  (6D ) 8f  d5Do</t>
  </si>
  <si>
    <t>3d64s  (6D ) 8f  h5Po</t>
  </si>
  <si>
    <t>3d64s  (6D ) 8f  n7Po</t>
  </si>
  <si>
    <t xml:space="preserve">3d64s  (6D ) 8g  e7H </t>
  </si>
  <si>
    <t xml:space="preserve">3d64s  (6D ) 8g  i5H </t>
  </si>
  <si>
    <t xml:space="preserve">3d64s  (6D ) 8g  p5G </t>
  </si>
  <si>
    <t xml:space="preserve">3d64s  (6D ) 8g  k7G </t>
  </si>
  <si>
    <t xml:space="preserve">3d64s  (6D ) 8g  k7F </t>
  </si>
  <si>
    <t xml:space="preserve">3d64s  (6D ) 8g  s5F </t>
  </si>
  <si>
    <t xml:space="preserve">3d64s  (6D ) 8g  e7I </t>
  </si>
  <si>
    <t xml:space="preserve">3d64s  (6D ) 8g  f5I </t>
  </si>
  <si>
    <t xml:space="preserve">3d64s  (6D ) 8g  w5D </t>
  </si>
  <si>
    <t xml:space="preserve">3d64s  (6D ) 8g  q7D </t>
  </si>
  <si>
    <t>3d64s  (6D ) 8h  u5Io</t>
  </si>
  <si>
    <t>3d64s  (6D ) 8h  s7Ho</t>
  </si>
  <si>
    <t>3d64s  (6D ) 8h  o5Ho</t>
  </si>
  <si>
    <t>3d64s  (6D ) 8h  j5Go</t>
  </si>
  <si>
    <t>3d64s  (6D ) 8h  s7Go</t>
  </si>
  <si>
    <t>3d64s  (6D ) 8h  x5Ko</t>
  </si>
  <si>
    <t>3d64s  (6D ) 8h  b5Fo</t>
  </si>
  <si>
    <t>3d64s  (6D ) 8h  l7Fo</t>
  </si>
  <si>
    <t xml:space="preserve">3d64s  (6D ) 8i  j5H </t>
  </si>
  <si>
    <t xml:space="preserve">3d64s  (6D ) 8i  g5I </t>
  </si>
  <si>
    <t xml:space="preserve">3d64s  (6D ) 8i  c5K </t>
  </si>
  <si>
    <t xml:space="preserve">3d64s  (6D ) 8i  f7H </t>
  </si>
  <si>
    <t xml:space="preserve">3d64s  (6D ) 8i  f7I </t>
  </si>
  <si>
    <t xml:space="preserve">3d64s  (6D ) 8i  q5G </t>
  </si>
  <si>
    <t>3d64s  (6D ) 8k  n5Ho</t>
  </si>
  <si>
    <t>3d64s  (6D ) 8k  t5Io</t>
  </si>
  <si>
    <t>3d64s  (6D ) 8k  w5Ko</t>
  </si>
  <si>
    <t xml:space="preserve">3d64s  (6D ) 8i  l7G </t>
  </si>
  <si>
    <t>3d64s  (6D ) 8k  r7Ho</t>
  </si>
  <si>
    <t>3d64s  (6D )10p  a5Fo</t>
  </si>
  <si>
    <t>3d64s  (6D )10p  c5Do</t>
  </si>
  <si>
    <t>3d64s  (6D )10p  g5Po</t>
  </si>
  <si>
    <t xml:space="preserve">3d7    (2G ) 5s  c1G </t>
  </si>
  <si>
    <t xml:space="preserve">3d64s  (4D ) 6s  i3D </t>
  </si>
  <si>
    <t xml:space="preserve">3d7    (4F ) 8s  t5F </t>
  </si>
  <si>
    <t xml:space="preserve">3d64s  (2F ) 4s  m3F </t>
  </si>
  <si>
    <t xml:space="preserve">3d64s  (6D )11s  x5D </t>
  </si>
  <si>
    <t xml:space="preserve">3d7    (4F ) 8s  n3F </t>
  </si>
  <si>
    <t xml:space="preserve">3d64s  (6D )11s  r7D </t>
  </si>
  <si>
    <t xml:space="preserve">3d64s  (6D )10d  u5F </t>
  </si>
  <si>
    <t xml:space="preserve">3d7    (4F ) 7d  n5P </t>
  </si>
  <si>
    <t xml:space="preserve">3d64s  (6D )10d  y5D </t>
  </si>
  <si>
    <t xml:space="preserve">3d64s  (6D )10d  r5G </t>
  </si>
  <si>
    <t xml:space="preserve">3d64s  (4D ) 6s  z5D </t>
  </si>
  <si>
    <t xml:space="preserve">3d64s  (6D )10d  h5S </t>
  </si>
  <si>
    <t xml:space="preserve">3d64s  (6D )10d  h7P </t>
  </si>
  <si>
    <t>3d64s  (6D )11p  n7Do</t>
  </si>
  <si>
    <t xml:space="preserve">3d64s  (6D )10d  l7F </t>
  </si>
  <si>
    <t>3d7    (4F ) 5f  v3Io</t>
  </si>
  <si>
    <t>3d64s  (6D )11p  k7Fo</t>
  </si>
  <si>
    <t xml:space="preserve">3d64s  (6D )10d  s7D </t>
  </si>
  <si>
    <t xml:space="preserve">3d64s  (6D )10d  m7G </t>
  </si>
  <si>
    <t>3d64s  (6D )11p  m7Po</t>
  </si>
  <si>
    <t xml:space="preserve">3d64s  (6D )10d  g7S </t>
  </si>
  <si>
    <t>3d64s  (6D ) 9f  r7Go</t>
  </si>
  <si>
    <t>3d64s  (6D ) 9f  j7Fo</t>
  </si>
  <si>
    <t>3d64s  (6D ) 9f  i5Go</t>
  </si>
  <si>
    <t>3d64s  (6D ) 9f  Z5Fo</t>
  </si>
  <si>
    <t>3d64s  (6D ) 9f  m7Do</t>
  </si>
  <si>
    <t>3d64s  (6D ) 9f  b5Do</t>
  </si>
  <si>
    <t>3d64s  (6D ) 9f  m5Ho</t>
  </si>
  <si>
    <t>3d64s  (6D ) 9f  q7Ho</t>
  </si>
  <si>
    <t>3d64s  (6D ) 9f  f5Po</t>
  </si>
  <si>
    <t>3d64s  (6D ) 9f  l7Po</t>
  </si>
  <si>
    <t xml:space="preserve">3d64s  (6D )10d  o5P </t>
  </si>
  <si>
    <t xml:space="preserve">3d64s  (6D ) 9g  k5H </t>
  </si>
  <si>
    <t xml:space="preserve">3d64s  (6D ) 9g  g7H </t>
  </si>
  <si>
    <t xml:space="preserve">3d64s  (6D ) 9g  n7G </t>
  </si>
  <si>
    <t xml:space="preserve">3d64s  (6D ) 9g  s5G </t>
  </si>
  <si>
    <t xml:space="preserve">3d64s  (6D ) 9g  v5F </t>
  </si>
  <si>
    <t xml:space="preserve">3d64s  (6D ) 9g  m7F </t>
  </si>
  <si>
    <t xml:space="preserve">3d64s  (6D ) 9g  h5I </t>
  </si>
  <si>
    <t xml:space="preserve">3d64s  (6D ) 9g  g7I </t>
  </si>
  <si>
    <t xml:space="preserve">3d64s  (6D ) 9g  A5D </t>
  </si>
  <si>
    <t xml:space="preserve">3d64s  (6D ) 9g  t7D </t>
  </si>
  <si>
    <t>3d64s  (6D ) 9h  l5Ho</t>
  </si>
  <si>
    <t>3d64s  (6D ) 9h  s5Io</t>
  </si>
  <si>
    <t>3d64s  (6D ) 9h  p7Ho</t>
  </si>
  <si>
    <t>3d64s  (6D ) 9h  h5Go</t>
  </si>
  <si>
    <t>3d64s  (6D ) 9h  q7Go</t>
  </si>
  <si>
    <t>3d64s  (6D ) 9h  v5Ko</t>
  </si>
  <si>
    <t>3d64s  (6D ) 9h  Y5Fo</t>
  </si>
  <si>
    <t>3d64s  (6D ) 9h  i7Fo</t>
  </si>
  <si>
    <t xml:space="preserve">3d64s  (6D ) 9i  d5K </t>
  </si>
  <si>
    <t xml:space="preserve">3d64s  (6D ) 9i  t5G </t>
  </si>
  <si>
    <t xml:space="preserve">3d64s  (6D ) 9i  l5H </t>
  </si>
  <si>
    <t>3d64s  (6D ) 9k  k5Ho</t>
  </si>
  <si>
    <t>3d64s  (6D ) 9k  r5Io</t>
  </si>
  <si>
    <t>3d64s  (6D ) 9k  u5Ko</t>
  </si>
  <si>
    <t xml:space="preserve">3d64s  (6D ) 9i  o7G </t>
  </si>
  <si>
    <t xml:space="preserve">3d64s  (6D ) 9i  h7H </t>
  </si>
  <si>
    <t>3d64s  (6D ) 9k  o7Ho</t>
  </si>
  <si>
    <t>3d64s  (6D )11p  X5Fo</t>
  </si>
  <si>
    <t>3d64s  (6D )11p  a5Do</t>
  </si>
  <si>
    <t>3d64s  (6D )11p  e5Po</t>
  </si>
  <si>
    <t xml:space="preserve">3d7    (2D ) 4d  b3S </t>
  </si>
  <si>
    <t>3d7    (4F ) 8p  o3Go</t>
  </si>
  <si>
    <t xml:space="preserve">3d64s  (6D )11d  w5F </t>
  </si>
  <si>
    <t xml:space="preserve">3d64s  (6D )12s  u7D </t>
  </si>
  <si>
    <t xml:space="preserve">3d64s  (6D )12s  B5D </t>
  </si>
  <si>
    <t xml:space="preserve">3d64s  (6D )11d  C5D </t>
  </si>
  <si>
    <t xml:space="preserve">3d64s  (6D )11d  u5G </t>
  </si>
  <si>
    <t xml:space="preserve">3d64s  (6D )11d  i5S </t>
  </si>
  <si>
    <t xml:space="preserve">3d64s  (6D )11d  i7P </t>
  </si>
  <si>
    <t>3d64s  (6D )12p  l7Do</t>
  </si>
  <si>
    <t>3d7    (4F ) 8p  n3Fo</t>
  </si>
  <si>
    <t xml:space="preserve">3d64s  (6D )11d  n7F </t>
  </si>
  <si>
    <t>3d64s  (6D )12p  h7Fo</t>
  </si>
  <si>
    <t xml:space="preserve">3d64s  (6D )11d  v7D </t>
  </si>
  <si>
    <t xml:space="preserve">3d64s  (6D )11d  p7G </t>
  </si>
  <si>
    <t>3d64s  (6D )12p  k7Po</t>
  </si>
  <si>
    <t xml:space="preserve">3d64s  (6D )11d  h7S </t>
  </si>
  <si>
    <t xml:space="preserve">3d64s  (6D )11d  p5P </t>
  </si>
  <si>
    <t>3d64s  (6D )10f  g5Go</t>
  </si>
  <si>
    <t>3d64s  (6D )12p  Z5Do</t>
  </si>
  <si>
    <t>3d64s  (6D )10f  W5Fo</t>
  </si>
  <si>
    <t>3d64s  (6D )10f  p7Go</t>
  </si>
  <si>
    <t>3d64s  (6D )10f  g7Fo</t>
  </si>
  <si>
    <t>3d64s  (6D )10f  k7Do</t>
  </si>
  <si>
    <t>3d64s  (6D )10f  Y5Do</t>
  </si>
  <si>
    <t>3d64s  (6D )10f  j5Ho</t>
  </si>
  <si>
    <t>3d64s  (6D )10f  n7Ho</t>
  </si>
  <si>
    <t>3d64s  (6D )10f  d5Po</t>
  </si>
  <si>
    <t>3d64s  (6D )10f  j7Po</t>
  </si>
  <si>
    <t>3d64s  (6D )12p  V5Fo</t>
  </si>
  <si>
    <t xml:space="preserve">3d64s  (6D )10g  o7F </t>
  </si>
  <si>
    <t xml:space="preserve">3d64s  (6D )10g  x5F </t>
  </si>
  <si>
    <t xml:space="preserve">3d64s  (6D )10g  D5D </t>
  </si>
  <si>
    <t xml:space="preserve">3d64s  (6D )10g  w7D </t>
  </si>
  <si>
    <t>3d64s  (6D )10h  f5Go</t>
  </si>
  <si>
    <t>3d64s  (6D )10h  o7Go</t>
  </si>
  <si>
    <t>3d64s  (6D )10h  U5Fo</t>
  </si>
  <si>
    <t>3d64s  (6D )10h  f7Fo</t>
  </si>
  <si>
    <t>3d7    (4F ) 6f  t3Ho</t>
  </si>
  <si>
    <t>3d7    (4F ) 6f  n3Go</t>
  </si>
  <si>
    <t>3d7    (4F ) 6f  m3Fo</t>
  </si>
  <si>
    <t>3d7    (4F ) 6f  r3Po</t>
  </si>
  <si>
    <t>3d7    (4F ) 6f  l3Do</t>
  </si>
  <si>
    <t>3d7    (4F ) 6f  v5So</t>
  </si>
  <si>
    <t xml:space="preserve">3d7    (4F ) 6g  g3H </t>
  </si>
  <si>
    <t xml:space="preserve">3d7    (4F ) 6g  b3I </t>
  </si>
  <si>
    <t xml:space="preserve">3d7    (4F ) 6g  i3G </t>
  </si>
  <si>
    <t xml:space="preserve">3d7    (4F ) 6g  o3F </t>
  </si>
  <si>
    <t xml:space="preserve">3d7    (4F ) 6g  j3D </t>
  </si>
  <si>
    <t xml:space="preserve">3d7    (4F ) 6g  b3K </t>
  </si>
  <si>
    <t xml:space="preserve">3d7    (4F ) 6g  k3P </t>
  </si>
  <si>
    <t>3d7    (4F ) 6h  s3Ho</t>
  </si>
  <si>
    <t>3d7    (4F ) 6h  z3Ko</t>
  </si>
  <si>
    <t>3d7    (4F ) 6h  m3Go</t>
  </si>
  <si>
    <t>3d7    (4F ) 6h  l3Fo</t>
  </si>
  <si>
    <t>3d7    (4F ) 6h  k3Do</t>
  </si>
  <si>
    <t>3d7    (4F ) 6f  t3So</t>
  </si>
  <si>
    <t>3d7    (4F ) 6h  u3Io</t>
  </si>
  <si>
    <t>3d64s  (2G ) 4p  w1Ho</t>
  </si>
  <si>
    <t>3d64s  (2F ) 4p  j3Do</t>
  </si>
  <si>
    <t>3d64s  (2H ) 4p  l3Go</t>
  </si>
  <si>
    <t xml:space="preserve">3d7    (4F ) 7d  j3G </t>
  </si>
  <si>
    <t xml:space="preserve">3d7    (4F ) 7d  h3H </t>
  </si>
  <si>
    <t xml:space="preserve">3d7    (4F ) 7d  k3D </t>
  </si>
  <si>
    <t xml:space="preserve">3d7    (4F ) 7d  l3P </t>
  </si>
  <si>
    <t xml:space="preserve">3d7    (4F ) 7d  p3F </t>
  </si>
  <si>
    <t xml:space="preserve">3d64s  (2D ) 4s  c1D </t>
  </si>
  <si>
    <t>3d64s  (2F ) 4p  k3Fo</t>
  </si>
  <si>
    <t xml:space="preserve">3d7    (2G ) 4d  l3D </t>
  </si>
  <si>
    <t xml:space="preserve">3d7    (4F ) 9s  q3F </t>
  </si>
  <si>
    <t>3d7    (4P ) 5p  q3Po</t>
  </si>
  <si>
    <t>3d7    (4F ) 6f  t3Io</t>
  </si>
  <si>
    <t>3d7    (2G ) 5p  k3Go</t>
  </si>
  <si>
    <t>3d7    (2G ) 5p  r3Ho</t>
  </si>
  <si>
    <t>3d7    (4F ) 7f  j3Go</t>
  </si>
  <si>
    <t>3d7    (4F ) 7f  q3Ho</t>
  </si>
  <si>
    <t>3d7    (4F ) 7f  i3Do</t>
  </si>
  <si>
    <t>3d7    (4F ) 7f  j3Fo</t>
  </si>
  <si>
    <t>3d7    (4F ) 7f  u5So</t>
  </si>
  <si>
    <t>3d7    (4F ) 7f  p3Po</t>
  </si>
  <si>
    <t xml:space="preserve">3d7    (4F ) 7g  i3H </t>
  </si>
  <si>
    <t xml:space="preserve">3d7    (4F ) 7g  k3G </t>
  </si>
  <si>
    <t xml:space="preserve">3d7    (4F ) 7g  c3I </t>
  </si>
  <si>
    <t xml:space="preserve">3d7    (4F ) 7g  r3F </t>
  </si>
  <si>
    <t xml:space="preserve">3d7    (4F ) 7g  m3D </t>
  </si>
  <si>
    <t xml:space="preserve">3d7    (4F ) 7g  c3K </t>
  </si>
  <si>
    <t xml:space="preserve">3d7    (4F ) 7g  m3P </t>
  </si>
  <si>
    <t>3d7    (4F ) 7h  p3Ho</t>
  </si>
  <si>
    <t>3d7    (4F ) 7h  y3Ko</t>
  </si>
  <si>
    <t>3d7    (4F ) 7h  i3Go</t>
  </si>
  <si>
    <t xml:space="preserve">3d7    (4F ) 7i  l3G </t>
  </si>
  <si>
    <t>3d7    (4F ) 7h  i3Fo</t>
  </si>
  <si>
    <t>3d7    (4F ) 7h  h3Do</t>
  </si>
  <si>
    <t xml:space="preserve">3d7    (4F ) 7i  d3I </t>
  </si>
  <si>
    <t xml:space="preserve">3d7    (4F ) 7i  j3H </t>
  </si>
  <si>
    <t xml:space="preserve">3d7    (4F ) 7i  d3K </t>
  </si>
  <si>
    <t xml:space="preserve">3d7    (4F ) 7i  s3F </t>
  </si>
  <si>
    <t>3d7    (4F ) 7f  s3So</t>
  </si>
  <si>
    <t>3d7    (4F ) 7h  s3Io</t>
  </si>
  <si>
    <t xml:space="preserve">3d7    (2P ) 5s  n3P </t>
  </si>
  <si>
    <t>3d7    (4F ) 9p  g3Do</t>
  </si>
  <si>
    <t>3d7    (4F ) 9p  h3Fo</t>
  </si>
  <si>
    <t>3d7    (4F ) 9p  h3Go</t>
  </si>
  <si>
    <t xml:space="preserve">3d7    (4F ) 8d  m3G </t>
  </si>
  <si>
    <t xml:space="preserve">3d7    (4F ) 8d  n3D </t>
  </si>
  <si>
    <t xml:space="preserve">3d7    (4F ) 8d  k3H </t>
  </si>
  <si>
    <t xml:space="preserve">3d7    (4F ) 8d  t3F </t>
  </si>
  <si>
    <t xml:space="preserve">3d7    (4F ) 8d  o3P </t>
  </si>
  <si>
    <t>Nahar alpha</t>
  </si>
  <si>
    <t>&lt; Nahar alpha at 1000K</t>
  </si>
  <si>
    <t>ratio</t>
  </si>
  <si>
    <t>Energy (Ryd)</t>
  </si>
  <si>
    <t>Sigma (Megabarn)</t>
  </si>
  <si>
    <t>h</t>
  </si>
  <si>
    <t>kT</t>
  </si>
  <si>
    <t>k</t>
  </si>
  <si>
    <t>Philu</t>
  </si>
  <si>
    <t>Me</t>
  </si>
  <si>
    <t>T</t>
  </si>
  <si>
    <t>epsu-epsl</t>
  </si>
  <si>
    <t>K</t>
  </si>
  <si>
    <t>running integral</t>
  </si>
  <si>
    <t>sahaconst</t>
  </si>
  <si>
    <t>integrand at nu</t>
  </si>
  <si>
    <t>nu (s^-1)</t>
  </si>
  <si>
    <t>g</t>
  </si>
  <si>
    <t>erg/K</t>
  </si>
  <si>
    <t>erg</t>
  </si>
  <si>
    <t>erg seconds</t>
  </si>
  <si>
    <t>alpha_sp:</t>
  </si>
  <si>
    <t>Artis alpha</t>
  </si>
  <si>
    <t xml:space="preserve">3d6    (5D ) 4s  a6D </t>
  </si>
  <si>
    <t xml:space="preserve">3d6    (5D ) 4s  a4D </t>
  </si>
  <si>
    <t xml:space="preserve">3d6    (5D ) 0s  a4F </t>
  </si>
  <si>
    <t xml:space="preserve">3d6    (3P ) 0s  a6S </t>
  </si>
  <si>
    <t xml:space="preserve">3d6    (5D ) 0s  a4P </t>
  </si>
  <si>
    <t xml:space="preserve">3d6    (3H ) 4s  a4H </t>
  </si>
  <si>
    <t xml:space="preserve">3d6    (5D ) 0s  a2G </t>
  </si>
  <si>
    <t xml:space="preserve">3d6    (3F ) 4s  b4F </t>
  </si>
  <si>
    <t xml:space="preserve">3d6    (3P ) 4s  b4P </t>
  </si>
  <si>
    <t xml:space="preserve">3d6    (5D ) 0s  a2H </t>
  </si>
  <si>
    <t xml:space="preserve">3d6    (3G ) 4s  a4G </t>
  </si>
  <si>
    <t xml:space="preserve">3d6    (5D ) 0s  a2P </t>
  </si>
  <si>
    <t xml:space="preserve">3d6    (3H ) 4s  b2H </t>
  </si>
  <si>
    <t xml:space="preserve">3d6    (3F ) 4s  a2F </t>
  </si>
  <si>
    <t xml:space="preserve">Eqv st (0S ) 0s  a2D </t>
  </si>
  <si>
    <t xml:space="preserve">3d6    (3P ) 4s  b2P </t>
  </si>
  <si>
    <t xml:space="preserve">3d6    (3G ) 4s  b2G </t>
  </si>
  <si>
    <t xml:space="preserve">3d6    (3D ) 4s  b4D </t>
  </si>
  <si>
    <t xml:space="preserve">3d6    (1I ) 4s  a2I </t>
  </si>
  <si>
    <t>3d6    (5D ) 4p  z6Do</t>
  </si>
  <si>
    <t xml:space="preserve">3d6    (1G ) 4s  c2G </t>
  </si>
  <si>
    <t>3d6    (5D ) 4p  z6Fo</t>
  </si>
  <si>
    <t>3d6    (5D ) 4p  z6Po</t>
  </si>
  <si>
    <t>3d6    (5D ) 4p  z4Fo</t>
  </si>
  <si>
    <t xml:space="preserve">3d6    (3D ) 4s  b2D </t>
  </si>
  <si>
    <t>3d6    (5D ) 4p  z4Do</t>
  </si>
  <si>
    <t xml:space="preserve">3d6    (1S ) 4s  a2S </t>
  </si>
  <si>
    <t xml:space="preserve">3d6    (5D ) 0s  b2F </t>
  </si>
  <si>
    <t>3d6    (5D ) 4p  z4Po</t>
  </si>
  <si>
    <t xml:space="preserve">3d6    (1D ) 4s  c2D </t>
  </si>
  <si>
    <t>3d54s  (7S ) 4p  z8Po</t>
  </si>
  <si>
    <t xml:space="preserve">3d6    (3P ) 0s  b4G </t>
  </si>
  <si>
    <t xml:space="preserve">3d6    (1F ) 4s  c2F </t>
  </si>
  <si>
    <t>3d54s  (7S ) 4p  y6Po</t>
  </si>
  <si>
    <t xml:space="preserve">3d6    (3P ) 4s  c4P </t>
  </si>
  <si>
    <t xml:space="preserve">3d6    (3F ) 4s  c4F </t>
  </si>
  <si>
    <t xml:space="preserve">3d6    (3P ) 0s  d4P </t>
  </si>
  <si>
    <t>3d6    (3H ) 4p  z4Io</t>
  </si>
  <si>
    <t>3d6    (3H ) 4p  z4Ho</t>
  </si>
  <si>
    <t xml:space="preserve">3d6    (3P ) 0s  c4D </t>
  </si>
  <si>
    <t>3d6    (3H ) 4p  z4Go</t>
  </si>
  <si>
    <t xml:space="preserve">Eqv st (0S ) 0s  d2D </t>
  </si>
  <si>
    <t>3d6    (3H ) 4p  z2Io</t>
  </si>
  <si>
    <t>3d6    (3P ) 4p  z4So</t>
  </si>
  <si>
    <t>3d6    (3H ) 4p  z2Go</t>
  </si>
  <si>
    <t xml:space="preserve">3d6    (3F ) 4s  d2F </t>
  </si>
  <si>
    <t>3d6    (3P ) 4p  y4Po</t>
  </si>
  <si>
    <t xml:space="preserve">3d6    (3P ) 4s  c2P </t>
  </si>
  <si>
    <t>3d6    (3F ) 4p  y4Fo</t>
  </si>
  <si>
    <t>3d6    (3P ) 4p  z2Do</t>
  </si>
  <si>
    <t>3d6    (3P ) 4p  y4Do</t>
  </si>
  <si>
    <t>3d6    (3F ) 4p  x4Do</t>
  </si>
  <si>
    <t>3d6    (3F ) 4p  y4Go</t>
  </si>
  <si>
    <t>3d6    (3F ) 4p  z2Fo</t>
  </si>
  <si>
    <t>3d6    (3H ) 4p  z2Ho</t>
  </si>
  <si>
    <t>3d54s  (5S ) 4p  x4Po</t>
  </si>
  <si>
    <t>3d6    (3G ) 4p  x4Go</t>
  </si>
  <si>
    <t>3d6    (3F ) 4p  y2Go</t>
  </si>
  <si>
    <t>3d6    (3G ) 4p  y4Ho</t>
  </si>
  <si>
    <t>3d6    (3G ) 4p  x4Fo</t>
  </si>
  <si>
    <t>3d6    (3P ) 4p  z2Po</t>
  </si>
  <si>
    <t xml:space="preserve">3d54s  (3I ) 0s  b2I </t>
  </si>
  <si>
    <t>3d6    (3G ) 4p  y2Ho</t>
  </si>
  <si>
    <t xml:space="preserve">3d6    (1G ) 4s  d2G </t>
  </si>
  <si>
    <t>3d6    (3F ) 4p  y2Do</t>
  </si>
  <si>
    <t>3d6    (3P ) 4p  z2So</t>
  </si>
  <si>
    <t>3d6    (3G ) 4p  y2Fo</t>
  </si>
  <si>
    <t>3d6    (3G ) 4p  x2Go</t>
  </si>
  <si>
    <t>3d6    (1I ) 4p  z2Ko</t>
  </si>
  <si>
    <t>3d6    (1G ) 4p  x2Ho</t>
  </si>
  <si>
    <t>3d6    (3D ) 4p  w4Po</t>
  </si>
  <si>
    <t>3d6    (3D ) 4p  w4Fo</t>
  </si>
  <si>
    <t xml:space="preserve">3d54s  (3D ) 4s  e2D </t>
  </si>
  <si>
    <t>3d6    (3D ) 4p  w4Do</t>
  </si>
  <si>
    <t>3d6    (1I ) 4p  y2Io</t>
  </si>
  <si>
    <t>3d6    (1G ) 4p  x2Fo</t>
  </si>
  <si>
    <t xml:space="preserve">3d6    (3P ) 0s  d4F </t>
  </si>
  <si>
    <t>3d6    (1G ) 4p  w2Go</t>
  </si>
  <si>
    <t xml:space="preserve">3d6    (3P ) 0s  e2F </t>
  </si>
  <si>
    <t>3d6    (1I ) 4p  w2Ho</t>
  </si>
  <si>
    <t>3d6    (3D ) 4p  y2Po</t>
  </si>
  <si>
    <t>3d54s  (5S ) 4p  x6Po</t>
  </si>
  <si>
    <t>3d6    (3D ) 4p  x2Do</t>
  </si>
  <si>
    <t xml:space="preserve">3d6    (5D ) 5s  b6D </t>
  </si>
  <si>
    <t>3d6    (3D ) 4p  w2Fo</t>
  </si>
  <si>
    <t>3d54s  (5G ) 4p  z6Go</t>
  </si>
  <si>
    <t xml:space="preserve">3d6    (3P ) 0s  c2H </t>
  </si>
  <si>
    <t xml:space="preserve">3d6    (5D ) 5s  d4D </t>
  </si>
  <si>
    <t xml:space="preserve">3d6    (3P ) 0s  e2G </t>
  </si>
  <si>
    <t>3d54s  (5G ) 4p  z6Ho</t>
  </si>
  <si>
    <t>3d6    (1S ) 4p  x2Po</t>
  </si>
  <si>
    <t xml:space="preserve">3d6    (5D ) 4d  a6F </t>
  </si>
  <si>
    <t xml:space="preserve">3d6    (5D ) 4d  c6D </t>
  </si>
  <si>
    <t>3d54s  (5G ) 4p  y6Fo</t>
  </si>
  <si>
    <t xml:space="preserve">3d6    (5D ) 4d  e4D </t>
  </si>
  <si>
    <t xml:space="preserve">3d6    (5D ) 4d  a6G </t>
  </si>
  <si>
    <t xml:space="preserve">3d6    (5D ) 4d  a6P </t>
  </si>
  <si>
    <t>3d6    (1D ) 4p  v2Fo</t>
  </si>
  <si>
    <t xml:space="preserve">3d6    (5D ) 4d  c4G </t>
  </si>
  <si>
    <t xml:space="preserve">3d6    (5D ) 4d  a4S </t>
  </si>
  <si>
    <t>3d6    (1D ) 4p  w2Do</t>
  </si>
  <si>
    <t>3d6    (1D ) 4p  w2Po</t>
  </si>
  <si>
    <t xml:space="preserve">3d6    (5D ) 4d  b6S </t>
  </si>
  <si>
    <t>3d54s  (5P ) 4p  y6Do</t>
  </si>
  <si>
    <t>3d54s  (5P ) 4p  z6So</t>
  </si>
  <si>
    <t xml:space="preserve">3d54s  (5G ) 0s  f2F </t>
  </si>
  <si>
    <t>3d54s  (5P ) 4p  w6Po</t>
  </si>
  <si>
    <t xml:space="preserve">3d6    (5D ) 4d  e4F </t>
  </si>
  <si>
    <t>3d6    (5D ) 5p  x6Do</t>
  </si>
  <si>
    <t>3d54s  (5D ) 4p  x6Fo</t>
  </si>
  <si>
    <t xml:space="preserve">3d6    (5D ) 4d  e4P </t>
  </si>
  <si>
    <t>3d6    (1F ) 4p  v2Go</t>
  </si>
  <si>
    <t>3d54s  (5G ) 4p  x4Ho</t>
  </si>
  <si>
    <t>3d6    (5D ) 5p  w6Fo</t>
  </si>
  <si>
    <t>3d6    (5D ) 5p  v4Fo</t>
  </si>
  <si>
    <t>3d6    (5D ) 5p  v4Do</t>
  </si>
  <si>
    <t>3d6    (1F ) 4p  v2Do</t>
  </si>
  <si>
    <t>3d54s  (5G ) 4p  u4Fo</t>
  </si>
  <si>
    <t>3d6    (5D ) 5p  v6Po</t>
  </si>
  <si>
    <t>3d6    (5D ) 5p  v4Po</t>
  </si>
  <si>
    <t xml:space="preserve">3d6    (1D ) 4s  f2D </t>
  </si>
  <si>
    <t>3d54s  (5D ) 4p  w6Do</t>
  </si>
  <si>
    <t>3d6    (3F ) 4p  w4Go</t>
  </si>
  <si>
    <t>3d54s  (5D ) 4p  u6Po</t>
  </si>
  <si>
    <t xml:space="preserve">3d6    (5D ) 0s  b2S </t>
  </si>
  <si>
    <t>3d6    (1F ) 4p  u2Fo</t>
  </si>
  <si>
    <t>3d6    (3P ) 4p  u4Do</t>
  </si>
  <si>
    <t>3d6    (3P ) 4p  u4Po</t>
  </si>
  <si>
    <t>3d6    (3P ) 4p  y2So</t>
  </si>
  <si>
    <t>3d54s  (3G ) 4p  v2Ho</t>
  </si>
  <si>
    <t>3d6    (3F ) 4p  t2Fo</t>
  </si>
  <si>
    <t>3d6    (3P ) 4p  y4So</t>
  </si>
  <si>
    <t>3d6    (3F ) 4p  t4Do</t>
  </si>
  <si>
    <t>3d54s  (5G ) 4p  v4Go</t>
  </si>
  <si>
    <t>3d6    (3F ) 4p  t4Fo</t>
  </si>
  <si>
    <t>3d54s  (5P ) 4p  s4Do</t>
  </si>
  <si>
    <t>3d6    (3P ) 4p  v2Po</t>
  </si>
  <si>
    <t>3d6    (3F ) 4p  u2Go</t>
  </si>
  <si>
    <t>3d54s  (5P ) 4p  t4Po</t>
  </si>
  <si>
    <t>3d54s  (3I ) 4p  z4Ko</t>
  </si>
  <si>
    <t>3d6    (3P ) 4p  u2Do</t>
  </si>
  <si>
    <t xml:space="preserve">3d6    (3P ) 5s  f4P </t>
  </si>
  <si>
    <t>3d54s  (5D ) 4p  s4Fo</t>
  </si>
  <si>
    <t>3d54s  (3I ) 4p  y4Io</t>
  </si>
  <si>
    <t>3d54s  (5D ) 4p  r4Do</t>
  </si>
  <si>
    <t xml:space="preserve">3d6    (3P ) 5s  d2P </t>
  </si>
  <si>
    <t>3d54s  (3G ) 4p  t2Go</t>
  </si>
  <si>
    <t>3d54s  (5P ) 4p  x4So</t>
  </si>
  <si>
    <t xml:space="preserve">Eqv st (0S ) 0s  g2D </t>
  </si>
  <si>
    <t xml:space="preserve">3d6    (3H ) 0s  d6D </t>
  </si>
  <si>
    <t>3d6    (3F ) 4p  t2Do</t>
  </si>
  <si>
    <t>3d54s  (3I ) 4p  w4Ho</t>
  </si>
  <si>
    <t>3d54s  (3G ) 4p  s2Fo</t>
  </si>
  <si>
    <t>3d54s  (5D ) 4p  s4Po</t>
  </si>
  <si>
    <t xml:space="preserve">3d6    (5D ) 6s  e6D </t>
  </si>
  <si>
    <t>3d54s  (3P ) 4p  u2Po</t>
  </si>
  <si>
    <t xml:space="preserve">3d6    (5D ) 6s  f4D </t>
  </si>
  <si>
    <t>3d6    (5D ) 4f  y6Go</t>
  </si>
  <si>
    <t>3d6    (5D ) 4f  v6Fo</t>
  </si>
  <si>
    <t>3d54s  (3P ) 4p  s2Do</t>
  </si>
  <si>
    <t>3d6    (5D ) 4f  r4Fo</t>
  </si>
  <si>
    <t>3d6    (5D ) 4f  u4Go</t>
  </si>
  <si>
    <t>3d6    (5D ) 4f  v6Do</t>
  </si>
  <si>
    <t>3d6    (5D ) 4f  v4Ho</t>
  </si>
  <si>
    <t>3d6    (5D ) 4f  q4Do</t>
  </si>
  <si>
    <t>3d6    (5D ) 4f  y6Ho</t>
  </si>
  <si>
    <t>3d6    (5D ) 4f  t6Po</t>
  </si>
  <si>
    <t>3d6    (5D ) 4f  r4Po</t>
  </si>
  <si>
    <t xml:space="preserve">3d6    (5D ) 5d  b6F </t>
  </si>
  <si>
    <t xml:space="preserve">3d6    (5D ) 5d  b6P </t>
  </si>
  <si>
    <t xml:space="preserve">3d54s  (7S ) 5s  a8S </t>
  </si>
  <si>
    <t xml:space="preserve">3d6    (5D ) 5d  f6D </t>
  </si>
  <si>
    <t xml:space="preserve">3d6    (5D ) 5d  b6G </t>
  </si>
  <si>
    <t>3d54s  (3I ) 4p  y2Ko</t>
  </si>
  <si>
    <t xml:space="preserve">3d6    (5D ) 5d  g4D </t>
  </si>
  <si>
    <t xml:space="preserve">3d6    (3H ) 5s  b4H </t>
  </si>
  <si>
    <t xml:space="preserve">3d6    (3G ) 5s  d4G </t>
  </si>
  <si>
    <t xml:space="preserve">3d6    (3F ) 5s  f4F </t>
  </si>
  <si>
    <t>3d6    (1G ) 4p  u2Ho</t>
  </si>
  <si>
    <t xml:space="preserve">3d6    (5D ) 5d  e4G </t>
  </si>
  <si>
    <t xml:space="preserve">3d6    (5D ) 5d  c6S </t>
  </si>
  <si>
    <t>3d54s  (5F ) 4p  x6Go</t>
  </si>
  <si>
    <t>3d54s  (3D ) 4p  r2Do</t>
  </si>
  <si>
    <t xml:space="preserve">3d6    (5D ) 5d  g4F </t>
  </si>
  <si>
    <t xml:space="preserve">3d6    (5D ) 5d  b4S </t>
  </si>
  <si>
    <t>3d54s  (3D ) 4p  q4Fo</t>
  </si>
  <si>
    <t>3d6    (1G ) 4p  r2Fo</t>
  </si>
  <si>
    <t xml:space="preserve">3d6    (3H ) 5s  d2H </t>
  </si>
  <si>
    <t xml:space="preserve">3d6    (3F ) 5s  g2F </t>
  </si>
  <si>
    <t xml:space="preserve">3d6    (3G ) 5s  f2G </t>
  </si>
  <si>
    <t>3d54s  (5F ) 4p  u6Fo</t>
  </si>
  <si>
    <t xml:space="preserve">3d6    (5D ) 5d  g4P </t>
  </si>
  <si>
    <t xml:space="preserve">3d6    (3P ) 4d  h4P </t>
  </si>
  <si>
    <t xml:space="preserve">3d6    (3H ) 0s  a8P </t>
  </si>
  <si>
    <t>3d6    (5D ) 6p  u6Do</t>
  </si>
  <si>
    <t xml:space="preserve">3d6    (3P ) 4d  h4D </t>
  </si>
  <si>
    <t xml:space="preserve">3d6    (3P ) 4d  h4F </t>
  </si>
  <si>
    <t xml:space="preserve">3d6    (3P ) 4d  h2F </t>
  </si>
  <si>
    <t>3d54s  (3I ) 4p  t2Ho</t>
  </si>
  <si>
    <t>3d6    (5D ) 6p  p4Fo</t>
  </si>
  <si>
    <t>3d6    (5D ) 6p  t6Fo</t>
  </si>
  <si>
    <t>3d6    (5D ) 6p  p4Do</t>
  </si>
  <si>
    <t>3d54s  (3D ) 4p  q4Po</t>
  </si>
  <si>
    <t>3d6    (5D ) 6p  s6Po</t>
  </si>
  <si>
    <t>3d54s  (3P ) 4p  x2So</t>
  </si>
  <si>
    <t xml:space="preserve">3d6    (3H ) 4d  a4K </t>
  </si>
  <si>
    <t xml:space="preserve">3d54s  (7S ) 5s  d6S </t>
  </si>
  <si>
    <t>3d54s  (5F ) 4p  t6Do</t>
  </si>
  <si>
    <t>3d54s  (3F ) 4p  t4Go</t>
  </si>
  <si>
    <t xml:space="preserve">3d6    (3H ) 4d  f4G </t>
  </si>
  <si>
    <t xml:space="preserve">3d6    (3P ) 4d  h2D </t>
  </si>
  <si>
    <t xml:space="preserve">3d6    (3H ) 4d  a4I </t>
  </si>
  <si>
    <t xml:space="preserve">3d6    (3H ) 4d  c4H </t>
  </si>
  <si>
    <t>3d6    (5D ) 6p  p4Po</t>
  </si>
  <si>
    <t>3d54s  (3D ) 4p  q2Fo</t>
  </si>
  <si>
    <t xml:space="preserve">3d6    (3P ) 4d  e2P </t>
  </si>
  <si>
    <t xml:space="preserve">3d6    (3H ) 4d  a2K </t>
  </si>
  <si>
    <t>3d6    (1G ) 4p  s2Go</t>
  </si>
  <si>
    <t>3d54s  (3D ) 4p  o4Do</t>
  </si>
  <si>
    <t xml:space="preserve">3d6    (3H ) 4d  i2F </t>
  </si>
  <si>
    <t xml:space="preserve">3d6    (3H ) 4d  c2I </t>
  </si>
  <si>
    <t>3d54s  (3I ) 4p  x2Io</t>
  </si>
  <si>
    <t xml:space="preserve">3d6    (3H ) 0s  g2G </t>
  </si>
  <si>
    <t>3d54s  (3F ) 4p  o4Fo</t>
  </si>
  <si>
    <t>3d54s  (3G ) 4p  u4Ho</t>
  </si>
  <si>
    <t xml:space="preserve">3d6    (3H ) 4d  h2G </t>
  </si>
  <si>
    <t xml:space="preserve">3d6    (3H ) 4d  i4F </t>
  </si>
  <si>
    <t>3d54s  (3D ) 4p  t2Po</t>
  </si>
  <si>
    <t>3d6    (1D ) 4p  q2Do</t>
  </si>
  <si>
    <t>3d54s  (3F ) 4p  n4Do</t>
  </si>
  <si>
    <t>3d54s  (3G ) 4p  s4Go</t>
  </si>
  <si>
    <t xml:space="preserve">3d6    (3F ) 4d  g4G </t>
  </si>
  <si>
    <t xml:space="preserve">3d6    (3F ) 4d  i4D </t>
  </si>
  <si>
    <t xml:space="preserve">3d6    (3F ) 4d  d4H </t>
  </si>
  <si>
    <t xml:space="preserve">3d6    (3F ) 4d  j2F </t>
  </si>
  <si>
    <t>3d6    (3P ) 5p  w4So</t>
  </si>
  <si>
    <t xml:space="preserve">3d6    (3F ) 4d  e2H </t>
  </si>
  <si>
    <t xml:space="preserve">3d54s  (7S ) 4d  a8D </t>
  </si>
  <si>
    <t xml:space="preserve">3d6    (3H ) 4d  f2H </t>
  </si>
  <si>
    <t xml:space="preserve">3d6    (3F ) 4d  j4F </t>
  </si>
  <si>
    <t>3d6    (3P ) 5p  o4Po</t>
  </si>
  <si>
    <t xml:space="preserve">3d6    (3D ) 5s  j4D </t>
  </si>
  <si>
    <t xml:space="preserve">3d6    (3F ) 4d  i2G </t>
  </si>
  <si>
    <t xml:space="preserve">3d6    (3F ) 4d  i4P </t>
  </si>
  <si>
    <t>3d6    (3P ) 5p  p2Do</t>
  </si>
  <si>
    <t xml:space="preserve">3d6    (3H ) 0s  c6P </t>
  </si>
  <si>
    <t xml:space="preserve">3d6    (3G ) 4d  h4G </t>
  </si>
  <si>
    <t xml:space="preserve">3d6    (3G ) 4d  e4H </t>
  </si>
  <si>
    <t>3d54s  (3F ) 4p  r2Go</t>
  </si>
  <si>
    <t>3d6    (3H ) 5p  t4Ho</t>
  </si>
  <si>
    <t xml:space="preserve">3d6    (3G ) 4d  b4I </t>
  </si>
  <si>
    <t xml:space="preserve">3d6    (3G ) 4d  k4D </t>
  </si>
  <si>
    <t>3d6    (3P ) 5p  m4Do</t>
  </si>
  <si>
    <t xml:space="preserve">3d6    (3G ) 4d  d2I </t>
  </si>
  <si>
    <t>3d54s  (5F ) 4p  r4Go</t>
  </si>
  <si>
    <t>3d6    (3P ) 5p  s2Po</t>
  </si>
  <si>
    <t xml:space="preserve">3d6    (3F ) 4d  i2D </t>
  </si>
  <si>
    <t>3d6    (3H ) 5p  x4Io</t>
  </si>
  <si>
    <t>3d6    (1D ) 4p  p2Fo</t>
  </si>
  <si>
    <t>3d6    (3P ) 5p  w2So</t>
  </si>
  <si>
    <t xml:space="preserve">3d6    (3G ) 4d  k4F </t>
  </si>
  <si>
    <t>3d6    (3F ) 5p  n4Fo</t>
  </si>
  <si>
    <t xml:space="preserve">3d6    (3F ) 4d  f2P </t>
  </si>
  <si>
    <t xml:space="preserve">3d6    (3G ) 4d  j2D </t>
  </si>
  <si>
    <t xml:space="preserve">3d6    (5D ) 7s  g6D </t>
  </si>
  <si>
    <t xml:space="preserve">3d6    (3G ) 4d  j2G </t>
  </si>
  <si>
    <t xml:space="preserve">3d6    (3G ) 4d  g2H </t>
  </si>
  <si>
    <t>3d6    (5D ) 5f  w6Go</t>
  </si>
  <si>
    <t>3d6    (5D ) 5f  q4Go</t>
  </si>
  <si>
    <t xml:space="preserve">3d6    (5D ) 7s  l4D </t>
  </si>
  <si>
    <t>3d6    (5D ) 5f  m4Fo</t>
  </si>
  <si>
    <t>3d6    (5D ) 5f  s6Fo</t>
  </si>
  <si>
    <t>3d6    (5D ) 5f  s6Do</t>
  </si>
  <si>
    <t>3d6    (5D ) 5f  l4Do</t>
  </si>
  <si>
    <t>3d6    (5D ) 5f  x6Ho</t>
  </si>
  <si>
    <t>3d6    (5D ) 5f  s4Ho</t>
  </si>
  <si>
    <t xml:space="preserve">3d6    (5D ) 5g  a6H </t>
  </si>
  <si>
    <t xml:space="preserve">3d6    (5D ) 5g  f4H </t>
  </si>
  <si>
    <t xml:space="preserve">3d6    (5D ) 5g  c6G </t>
  </si>
  <si>
    <t xml:space="preserve">3d6    (5D ) 5g  i4G </t>
  </si>
  <si>
    <t>3d6    (5D ) 5f  r6Po</t>
  </si>
  <si>
    <t xml:space="preserve">3d6    (5D ) 5g  c6F </t>
  </si>
  <si>
    <t xml:space="preserve">3d6    (5D ) 5g  l4F </t>
  </si>
  <si>
    <t xml:space="preserve">3d6    (5D ) 5g  c4I </t>
  </si>
  <si>
    <t xml:space="preserve">3d6    (5D ) 5g  a6I </t>
  </si>
  <si>
    <t>3d6    (5D ) 5f  n4Po</t>
  </si>
  <si>
    <t xml:space="preserve">3d6    (5D ) 5g  h6D </t>
  </si>
  <si>
    <t xml:space="preserve">3d6    (5D ) 5g  m4D </t>
  </si>
  <si>
    <t>3d6    (3H ) 5p  p4Go</t>
  </si>
  <si>
    <t>3d6    (3G ) 5p  l4Fo</t>
  </si>
  <si>
    <t xml:space="preserve">3d6    (5D ) 6d  d6F </t>
  </si>
  <si>
    <t xml:space="preserve">3d6    (5D ) 6d  i6D </t>
  </si>
  <si>
    <t xml:space="preserve">3d6    (5D ) 6d  d6G </t>
  </si>
  <si>
    <t xml:space="preserve">3d6    (5D ) 6d  n4D </t>
  </si>
  <si>
    <t xml:space="preserve">3d6    (5D ) 6d  e6S </t>
  </si>
  <si>
    <t xml:space="preserve">3d6    (5D ) 6d  j4G </t>
  </si>
  <si>
    <t>3d6    (3F ) 5p  k4Do</t>
  </si>
  <si>
    <t xml:space="preserve">3d6    (5D ) 6d  c4S </t>
  </si>
  <si>
    <t xml:space="preserve">3d6    (5D ) 6d  d6P </t>
  </si>
  <si>
    <t xml:space="preserve">3d6    (3G ) 4d  k2F </t>
  </si>
  <si>
    <t>3d6    (3F ) 5p  o4Go</t>
  </si>
  <si>
    <t xml:space="preserve">3d6    (5D ) 6d  j4P </t>
  </si>
  <si>
    <t>3d54s  (3G ) 4p  k4Fo</t>
  </si>
  <si>
    <t>3d6    (3G ) 5p  r4Ho</t>
  </si>
  <si>
    <t>3d6    (3H ) 5p  q2Go</t>
  </si>
  <si>
    <t xml:space="preserve">3d54s  (7S ) 4d  j6D </t>
  </si>
  <si>
    <t>3d54s  (3H ) 4p  w4Io</t>
  </si>
  <si>
    <t>3d6    (3H ) 5p  w2Io</t>
  </si>
  <si>
    <t>Eqv st (0S ) 0s  r2Po</t>
  </si>
  <si>
    <t>3d6    (5D ) 7p  r6Do</t>
  </si>
  <si>
    <t>3d54s  (3F ) 4p  j4Fo</t>
  </si>
  <si>
    <t>3d6    (3F ) 5p  o2Fo</t>
  </si>
  <si>
    <t>3d6    (3G ) 5p  s2Ho</t>
  </si>
  <si>
    <t>3d6    (5D ) 7p  r6Fo</t>
  </si>
  <si>
    <t>3d6    (5D ) 7p  m4Po</t>
  </si>
  <si>
    <t>3d6    (5D ) 7p  j4Do</t>
  </si>
  <si>
    <t>3d6    (5D ) 7p  q6Po</t>
  </si>
  <si>
    <t>3d6    (3G ) 5p  n4Go</t>
  </si>
  <si>
    <t>3d6    (3F ) 5p  p2Go</t>
  </si>
  <si>
    <t xml:space="preserve">3d6    (5D ) 6d  m4F </t>
  </si>
  <si>
    <t>3d54s  (3G ) 4p  q4Ho</t>
  </si>
  <si>
    <t xml:space="preserve">3d6    (1I ) 5s  e2I </t>
  </si>
  <si>
    <t xml:space="preserve">3d6    (1S ) 5s  c2S </t>
  </si>
  <si>
    <t>3d6    (3H ) 5p  r2Ho</t>
  </si>
  <si>
    <t xml:space="preserve">3d6    (1G ) 5s  k2G </t>
  </si>
  <si>
    <t>3d6    (3F ) 5p  o2Do</t>
  </si>
  <si>
    <t>3d6    (5D ) 7p  i4Fo</t>
  </si>
  <si>
    <t xml:space="preserve">3d6    (1D ) 5s  k2D </t>
  </si>
  <si>
    <t>3d54s  (3D ) 4p  n2Fo</t>
  </si>
  <si>
    <t>3d54s  (5G ) 5p  p4Ho</t>
  </si>
  <si>
    <t>3d54s  (3H ) 4p  o2Go</t>
  </si>
  <si>
    <t>3d54s  (3F ) 4p  i4Do</t>
  </si>
  <si>
    <t xml:space="preserve">3d54s  (5S ) 5s  f6S </t>
  </si>
  <si>
    <t xml:space="preserve">3d6    (3D ) 5s  l2D </t>
  </si>
  <si>
    <t xml:space="preserve">3d54s  (5S ) 5s  d4S </t>
  </si>
  <si>
    <t>3d6    (3G ) 5p  n2Go</t>
  </si>
  <si>
    <t>3d6    (3G ) 5p  m2Fo</t>
  </si>
  <si>
    <t>3d54s  (3D ) 4p  n2Do</t>
  </si>
  <si>
    <t>3d54s  (3F ) 4p  h4Fo</t>
  </si>
  <si>
    <t>3d54s  (3H ) 4p  m4Go</t>
  </si>
  <si>
    <t>3d54s  (1I ) 4p  v2Io</t>
  </si>
  <si>
    <t>3d54s  (7S ) 5p  y8Po</t>
  </si>
  <si>
    <t xml:space="preserve">3d6    (3H ) 0s  k4P </t>
  </si>
  <si>
    <t>3d54s  (3P ) 4p  l4Po</t>
  </si>
  <si>
    <t xml:space="preserve">3d6    (3D ) 4d  e4S </t>
  </si>
  <si>
    <t xml:space="preserve">3d6    (3D ) 4d  k4G </t>
  </si>
  <si>
    <t xml:space="preserve">3d6    (3D ) 4d  o4D </t>
  </si>
  <si>
    <t xml:space="preserve">3d6    (1S ) 4s  d2S </t>
  </si>
  <si>
    <t xml:space="preserve">3d6    (3D ) 4d  n4F </t>
  </si>
  <si>
    <t>3d54s  (3F ) 4p  h4Do</t>
  </si>
  <si>
    <t>3d54s  (3P ) 4p  v4So</t>
  </si>
  <si>
    <t>Eqv st (0S ) 0s  g4Fo</t>
  </si>
  <si>
    <t>3d54s  (3G ) 4p  l4Go</t>
  </si>
  <si>
    <t xml:space="preserve">3d6    (5D ) 8s  k6D </t>
  </si>
  <si>
    <t>3d6    (5D ) 6f  v6Go</t>
  </si>
  <si>
    <t>3d6    (5D ) 6f  q6Fo</t>
  </si>
  <si>
    <t xml:space="preserve">3d6    (5D ) 8s  p4D </t>
  </si>
  <si>
    <t>3d6    (5D ) 6f  f4Fo</t>
  </si>
  <si>
    <t>3d6    (5D ) 6f  q6Do</t>
  </si>
  <si>
    <t xml:space="preserve">3d6    (1I ) 4d  a2L </t>
  </si>
  <si>
    <t>3d6    (5D ) 6f  w6Ho</t>
  </si>
  <si>
    <t>3d6    (5D ) 6f  o4Ho</t>
  </si>
  <si>
    <t>3d6    (5D ) 6f  p6Po</t>
  </si>
  <si>
    <t xml:space="preserve">3d6    (5D ) 6g  b6H </t>
  </si>
  <si>
    <t xml:space="preserve">3d6    (5D ) 6g  g4H </t>
  </si>
  <si>
    <t xml:space="preserve">3d6    (5D ) 6g  e6G </t>
  </si>
  <si>
    <t xml:space="preserve">3d6    (5D ) 6g  l4G </t>
  </si>
  <si>
    <t xml:space="preserve">3d6    (5D ) 6g  e6F </t>
  </si>
  <si>
    <t xml:space="preserve">3d6    (5D ) 6g  o4F </t>
  </si>
  <si>
    <t>3d6    (5D ) 6h  k4Go</t>
  </si>
  <si>
    <t>3d6    (5D ) 6h  z6Io</t>
  </si>
  <si>
    <t>3d6    (5D ) 6h  v4Io</t>
  </si>
  <si>
    <t>3d6    (5D ) 6h  v6Ho</t>
  </si>
  <si>
    <t>3d6    (5D ) 6h  n4Ho</t>
  </si>
  <si>
    <t>3d6    (5D ) 6h  u6Go</t>
  </si>
  <si>
    <t>3d6    (5D ) 6h  z6Ko</t>
  </si>
  <si>
    <t>3d6    (5D ) 6h  y4Ko</t>
  </si>
  <si>
    <t>3d6    (5D ) 6h  p6Fo</t>
  </si>
  <si>
    <t>3d6    (5D ) 6h  e4Fo</t>
  </si>
  <si>
    <t xml:space="preserve">3d6    (5D ) 6g  d4I </t>
  </si>
  <si>
    <t xml:space="preserve">3d6    (5D ) 6g  b6I </t>
  </si>
  <si>
    <t xml:space="preserve">3d6    (5D ) 6g  q4D </t>
  </si>
  <si>
    <t xml:space="preserve">3d6    (5D ) 6g  l6D </t>
  </si>
  <si>
    <t>3d6    (5D ) 6f  j4Go</t>
  </si>
  <si>
    <t>3d6    (5D ) 6f  k4Po</t>
  </si>
  <si>
    <t>3d6    (5D ) 6f  g4Do</t>
  </si>
  <si>
    <t>3d54s  (1I ) 4p  q2Ho</t>
  </si>
  <si>
    <t xml:space="preserve">3d6    (3D ) 4d  l4P </t>
  </si>
  <si>
    <t xml:space="preserve">3d6    (5D ) 7d  f6F </t>
  </si>
  <si>
    <t xml:space="preserve">3d6    (5D ) 7d  m6D </t>
  </si>
  <si>
    <t xml:space="preserve">3d6    (5D ) 7d  f6G </t>
  </si>
  <si>
    <t xml:space="preserve">3d6    (5D ) 7d  g6S </t>
  </si>
  <si>
    <t xml:space="preserve">3d6    (5D ) 7d  r4D </t>
  </si>
  <si>
    <t xml:space="preserve">3d6    (5D ) 7d  e6P </t>
  </si>
  <si>
    <t xml:space="preserve">3d6    (5D ) 7d  m4G </t>
  </si>
  <si>
    <t xml:space="preserve">3d6    (1I ) 4d  l2G </t>
  </si>
  <si>
    <t xml:space="preserve">3d6    (5D ) 7d  f4S </t>
  </si>
  <si>
    <t xml:space="preserve">3d6    (1I ) 4d  b2K </t>
  </si>
  <si>
    <t xml:space="preserve">3d6    (1I ) 4d  f2I </t>
  </si>
  <si>
    <t>3d54s  (7S ) 5p  o6Po</t>
  </si>
  <si>
    <t>3d6    (5D ) 8p  f4Do</t>
  </si>
  <si>
    <t>3d54s  (3D ) 4p  j4Po</t>
  </si>
  <si>
    <t xml:space="preserve">3d6    (5D ) 7d  p4F </t>
  </si>
  <si>
    <t>3d6    (5D ) 8p  p6Do</t>
  </si>
  <si>
    <t xml:space="preserve">3d6    (1G ) 4d  h2H </t>
  </si>
  <si>
    <t>3d6    (5D ) 8p  o6Fo</t>
  </si>
  <si>
    <t>3d54s  (1F ) 4p  m2Go</t>
  </si>
  <si>
    <t>3d6    (5D ) 8p  d4Fo</t>
  </si>
  <si>
    <t>3d6    (5D ) 8p  n6Po</t>
  </si>
  <si>
    <t xml:space="preserve">3d6    (1G ) 4d  g2I </t>
  </si>
  <si>
    <t xml:space="preserve">3d6    (1G ) 4d  l2F </t>
  </si>
  <si>
    <t xml:space="preserve">3d6    (5D ) 7d  m4P </t>
  </si>
  <si>
    <t>3d54s  (3D ) 4p  e4Do</t>
  </si>
  <si>
    <t xml:space="preserve">3d6    (1G ) 4d  m2G </t>
  </si>
  <si>
    <t>3d6    (5D ) 8p  i4Po</t>
  </si>
  <si>
    <t>Eqv st (0S ) 0s  c4Fo</t>
  </si>
  <si>
    <t xml:space="preserve">3d6    (3D ) 4d  e2S </t>
  </si>
  <si>
    <t xml:space="preserve">3d6    (1G ) 4d  m2D </t>
  </si>
  <si>
    <t>3d54s  (3F ) 4p  i4Go</t>
  </si>
  <si>
    <t xml:space="preserve">3d6    (3D ) 4d  g2P </t>
  </si>
  <si>
    <t>Eqv st (0S ) 0s  d4Do</t>
  </si>
  <si>
    <t>3d54s  (3H ) 4p  p2Ho</t>
  </si>
  <si>
    <t>3d54s  (3F ) 4p  l2Fo</t>
  </si>
  <si>
    <t>3d6    (3D ) 5p  h4Po</t>
  </si>
  <si>
    <t xml:space="preserve">3d6    (1I ) 4d  i2H </t>
  </si>
  <si>
    <t>3d6    (3D ) 5p  b4Fo</t>
  </si>
  <si>
    <t xml:space="preserve">3d6    (5D ) 9s  n6D </t>
  </si>
  <si>
    <t xml:space="preserve">3d6    (3D ) 4d  m2F </t>
  </si>
  <si>
    <t xml:space="preserve">3d6    (5D ) 9s  s4D </t>
  </si>
  <si>
    <t>3d6    (5D ) 7f  t6Go</t>
  </si>
  <si>
    <t>3d6    (5D ) 7f  n6Fo</t>
  </si>
  <si>
    <t>3d6    (5D ) 7f  o6Do</t>
  </si>
  <si>
    <t>3d6    (5D ) 7f  h4Go</t>
  </si>
  <si>
    <t>3d6    (5D ) 7f  u6Ho</t>
  </si>
  <si>
    <t>3d6    (5D ) 7f  m4Ho</t>
  </si>
  <si>
    <t>3d6    (5D ) 7f  c4Do</t>
  </si>
  <si>
    <t>3d6    (5D ) 7f  a4Fo</t>
  </si>
  <si>
    <t>3d6    (5D ) 7f  m6Po</t>
  </si>
  <si>
    <t xml:space="preserve">3d6    (5D ) 7g  c6H </t>
  </si>
  <si>
    <t xml:space="preserve">3d6    (5D ) 7g  h4H </t>
  </si>
  <si>
    <t xml:space="preserve">3d6    (5D ) 7g  g6G </t>
  </si>
  <si>
    <t xml:space="preserve">3d6    (5D ) 7g  n4G </t>
  </si>
  <si>
    <t xml:space="preserve">3d6    (5D ) 7g  g6F </t>
  </si>
  <si>
    <t xml:space="preserve">3d6    (5D ) 7g  q4F </t>
  </si>
  <si>
    <t>3d6    (5D ) 7h  y6Io</t>
  </si>
  <si>
    <t>3d6    (5D ) 7h  u4Io</t>
  </si>
  <si>
    <t>3d6    (5D ) 7h  l4Ho</t>
  </si>
  <si>
    <t>3d6    (5D ) 7h  t6Ho</t>
  </si>
  <si>
    <t>3d6    (5D ) 7h  s6Go</t>
  </si>
  <si>
    <t xml:space="preserve">3d6    (5D ) 7i  e4I </t>
  </si>
  <si>
    <t>3d6    (5D ) 7h  g4Go</t>
  </si>
  <si>
    <t xml:space="preserve">3d6    (5D ) 7i  c6I </t>
  </si>
  <si>
    <t xml:space="preserve">3d6    (5D ) 7i  a6K </t>
  </si>
  <si>
    <t xml:space="preserve">3d6    (5D ) 7i  b4K </t>
  </si>
  <si>
    <t xml:space="preserve">3d6    (5D ) 7i  d6H </t>
  </si>
  <si>
    <t xml:space="preserve">3d6    (5D ) 7i  a6L </t>
  </si>
  <si>
    <t xml:space="preserve">3d6    (5D ) 7i  i4H </t>
  </si>
  <si>
    <t xml:space="preserve">3d6    (5D ) 7i  a4L </t>
  </si>
  <si>
    <t xml:space="preserve">3d6    (5D ) 7i  h6G </t>
  </si>
  <si>
    <t xml:space="preserve">3d6    (5D ) 7i  o4G </t>
  </si>
  <si>
    <t>3d6    (5D ) 7h  y6Ko</t>
  </si>
  <si>
    <t>3d6    (5D ) 7h  x4Ko</t>
  </si>
  <si>
    <t xml:space="preserve">3d6    (5D ) 7g  f4I </t>
  </si>
  <si>
    <t>3d6    (5D ) 7h  m6Fo</t>
  </si>
  <si>
    <t>3d6    (5D ) 7h  Z4Fo</t>
  </si>
  <si>
    <t xml:space="preserve">3d6    (5D ) 7g  d6I </t>
  </si>
  <si>
    <t xml:space="preserve">3d6    (5D ) 7g  t4D </t>
  </si>
  <si>
    <t xml:space="preserve">3d6    (5D ) 7g  o6D </t>
  </si>
  <si>
    <t>3d6    (5D ) 7f  g4Po</t>
  </si>
  <si>
    <t xml:space="preserve">3d6    (5D ) 8d  h6F </t>
  </si>
  <si>
    <t xml:space="preserve">3d6    (5D ) 8d  p6D </t>
  </si>
  <si>
    <t xml:space="preserve">3d6    (5D ) 8d  i6G </t>
  </si>
  <si>
    <t xml:space="preserve">3d6    (5D ) 8d  h6S </t>
  </si>
  <si>
    <t xml:space="preserve">3d6    (5D ) 8d  u4D </t>
  </si>
  <si>
    <t xml:space="preserve">3d6    (5D ) 8d  f6P </t>
  </si>
  <si>
    <t xml:space="preserve">3d6    (5D ) 8d  p4G </t>
  </si>
  <si>
    <t xml:space="preserve">3d6    (5D ) 8d  g4S </t>
  </si>
  <si>
    <t>3d54s  (3F ) 4p  l2Go</t>
  </si>
  <si>
    <t xml:space="preserve">3d6    (3D ) 4d  n2D </t>
  </si>
  <si>
    <t xml:space="preserve">3d6    (5D ) 8d  r4F </t>
  </si>
  <si>
    <t>3d6    (3D ) 5p  b4Do</t>
  </si>
  <si>
    <t>3d54s  (3F ) 4p  m2Do</t>
  </si>
  <si>
    <t>3d6    (5D ) 9p  n6Do</t>
  </si>
  <si>
    <t xml:space="preserve">3d6    (3P ) 6s  n4P </t>
  </si>
  <si>
    <t>3d6    (5D ) 9p  l6Fo</t>
  </si>
  <si>
    <t xml:space="preserve">3d6    (5D ) 8d  o4P </t>
  </si>
  <si>
    <t>3d6    (5D ) 9p  l6Po</t>
  </si>
  <si>
    <t>3d6    (5D ) 9p  Y4Fo</t>
  </si>
  <si>
    <t>3d6    (5D ) 9p  f4Po</t>
  </si>
  <si>
    <t>3d6    (5D ) 9p  a4Do</t>
  </si>
  <si>
    <t xml:space="preserve">3d6    (3D ) 4d  n2G </t>
  </si>
  <si>
    <t xml:space="preserve">3d6    (3P ) 6s  h2P </t>
  </si>
  <si>
    <t xml:space="preserve">3d6    (1F ) 5s  n2F </t>
  </si>
  <si>
    <t xml:space="preserve">3d54s  (5S ) 4d  v4D </t>
  </si>
  <si>
    <t>3d6    (3P ) 4f  k2Go</t>
  </si>
  <si>
    <t>3d6    (3P ) 4f  Z4Do</t>
  </si>
  <si>
    <t>3d6    (3P ) 4f  f4Go</t>
  </si>
  <si>
    <t>3d6    (3P ) 4f  X4Fo</t>
  </si>
  <si>
    <t>3d6    (3P ) 4f  k2Fo</t>
  </si>
  <si>
    <t>3d6    (3P ) 4f  l2Do</t>
  </si>
  <si>
    <t>3d54s  (3G ) 4p  j2Fo</t>
  </si>
  <si>
    <t xml:space="preserve">3d6    (1S ) 4d  o2D </t>
  </si>
  <si>
    <t xml:space="preserve">3d6    (5D )10s  q6D </t>
  </si>
  <si>
    <t>3d6    (5D ) 8f  r6Go</t>
  </si>
  <si>
    <t>3d6    (5D ) 8f  k6Fo</t>
  </si>
  <si>
    <t>3d6    (5D ) 8f  W4Fo</t>
  </si>
  <si>
    <t>3d6    (5D ) 8f  m6Do</t>
  </si>
  <si>
    <t>3d6    (5D ) 8f  e4Go</t>
  </si>
  <si>
    <t>3d6    (5D ) 8f  k4Ho</t>
  </si>
  <si>
    <t>3d6    (5D ) 8f  s6Ho</t>
  </si>
  <si>
    <t>3d54s  (1D ) 4p  k2Do</t>
  </si>
  <si>
    <t>3d6    (5D ) 8f  k6Po</t>
  </si>
  <si>
    <t xml:space="preserve">3d6    (5D ) 8g  e6H </t>
  </si>
  <si>
    <t xml:space="preserve">3d6    (5D )10s  w4D </t>
  </si>
  <si>
    <t xml:space="preserve">3d6    (5D ) 8g  j4H </t>
  </si>
  <si>
    <t xml:space="preserve">3d6    (5D ) 8g  j6G </t>
  </si>
  <si>
    <t xml:space="preserve">3d6    (5D ) 8g  q4G </t>
  </si>
  <si>
    <t>3d6    (5D ) 8f  Y4Do</t>
  </si>
  <si>
    <t xml:space="preserve">3d6    (5D ) 8g  i6F </t>
  </si>
  <si>
    <t xml:space="preserve">3d6    (5D ) 8g  s4F </t>
  </si>
  <si>
    <t>3d6    (5D ) 8f  e4Po</t>
  </si>
  <si>
    <t>3d6    (5D ) 8h  x6Io</t>
  </si>
  <si>
    <t>3d6    (5D ) 8h  t4Io</t>
  </si>
  <si>
    <t>3d6    (5D ) 8h  r6Ho</t>
  </si>
  <si>
    <t>Eqv st (0S ) 0s  q6Ho</t>
  </si>
  <si>
    <t xml:space="preserve">3d6    (5D ) 8g  g4I </t>
  </si>
  <si>
    <t xml:space="preserve">3d6    (5D ) 8i  e6I </t>
  </si>
  <si>
    <t>3d6    (5D ) 8h  q6Go</t>
  </si>
  <si>
    <t>3d6    (5D ) 8h  d4Go</t>
  </si>
  <si>
    <t xml:space="preserve">3d6    (5D ) 8i  b6K </t>
  </si>
  <si>
    <t xml:space="preserve">3d6    (5D ) 8i  c4K </t>
  </si>
  <si>
    <t>3d6    (5D ) 8k  w6Io</t>
  </si>
  <si>
    <t>3d6    (5D ) 8k  x6Ko</t>
  </si>
  <si>
    <t>3d6    (5D ) 8k  z6Lo</t>
  </si>
  <si>
    <t>3d6    (5D ) 8k  z6Mo</t>
  </si>
  <si>
    <t>3d6    (5D ) 8k  s4Io</t>
  </si>
  <si>
    <t>3d6    (5D ) 8k  z4Lo</t>
  </si>
  <si>
    <t>3d6    (5D ) 8k  z4Mo</t>
  </si>
  <si>
    <t xml:space="preserve">3d6    (5D ) 8i  f6H </t>
  </si>
  <si>
    <t xml:space="preserve">3d6    (5D ) 8i  b6L </t>
  </si>
  <si>
    <t xml:space="preserve">3d6    (5D ) 8i  k4H </t>
  </si>
  <si>
    <t xml:space="preserve">3d6    (5D ) 8i  b4L </t>
  </si>
  <si>
    <t xml:space="preserve">3d6    (5D ) 8i  k6G </t>
  </si>
  <si>
    <t xml:space="preserve">3d6    (5D ) 8i  r4G </t>
  </si>
  <si>
    <t xml:space="preserve">3d6    (5D ) 8g  r6D </t>
  </si>
  <si>
    <t>3d6    (5D ) 8h  w6Ko</t>
  </si>
  <si>
    <t>3d6    (5D ) 8h  w4Ko</t>
  </si>
  <si>
    <t>3d6    (5D ) 8k  v4Ko</t>
  </si>
  <si>
    <t xml:space="preserve">3d6    (5D ) 8i  h4I </t>
  </si>
  <si>
    <t xml:space="preserve">3d6    (5D ) 8g  f6I </t>
  </si>
  <si>
    <t>3d6    (5D ) 8h  j6Fo</t>
  </si>
  <si>
    <t>3d6    (5D ) 8h  V4Fo</t>
  </si>
  <si>
    <t xml:space="preserve">3d6    (5D ) 8g  x4D </t>
  </si>
  <si>
    <t xml:space="preserve">3d6    (1D ) 4d  f2S </t>
  </si>
  <si>
    <t xml:space="preserve">3d6    (5D ) 9d  j6F </t>
  </si>
  <si>
    <t xml:space="preserve">3d6    (5D ) 9d  s6D </t>
  </si>
  <si>
    <t xml:space="preserve">3d6    (5D ) 9d  i6S </t>
  </si>
  <si>
    <t xml:space="preserve">3d6    (5D ) 9d  l6G </t>
  </si>
  <si>
    <t xml:space="preserve">3d6    (5D ) 9d  g6P </t>
  </si>
  <si>
    <t xml:space="preserve">3d6    (5D ) 9d  y4D </t>
  </si>
  <si>
    <t xml:space="preserve">3d6    (5D ) 9d  s4G </t>
  </si>
  <si>
    <t xml:space="preserve">3d6    (5D ) 9d  h4S </t>
  </si>
  <si>
    <t xml:space="preserve">3d6    (5D ) 9d  t4F </t>
  </si>
  <si>
    <t>3d6    (1I ) 5p  x2Ko</t>
  </si>
  <si>
    <t xml:space="preserve">3d6    (1D ) 4d  i2P </t>
  </si>
  <si>
    <t xml:space="preserve">3d6    (1D ) 4d  o2G </t>
  </si>
  <si>
    <t xml:space="preserve">3d6    (5D ) 9d  p4P </t>
  </si>
  <si>
    <t>3d6    (5D )10p  l6Do</t>
  </si>
  <si>
    <t>3d6    (5D )10p  i6Fo</t>
  </si>
  <si>
    <t>3d6    (5D )10p  j6Po</t>
  </si>
  <si>
    <t xml:space="preserve">3d6    (1D ) 4d  p2D </t>
  </si>
  <si>
    <t>3d6    (5D )10p  U4Fo</t>
  </si>
  <si>
    <t>3d6    (5D )10p  X4Do</t>
  </si>
  <si>
    <t>3d6    (5D )10p  d4Po</t>
  </si>
  <si>
    <t xml:space="preserve">3d6    (1D ) 4d  o2F </t>
  </si>
  <si>
    <t xml:space="preserve">3d6    (3P ) 5d  q4P </t>
  </si>
  <si>
    <t>3d6    (1I ) 5p  u2Io</t>
  </si>
  <si>
    <t xml:space="preserve">3d6    (3P ) 5d  z4D </t>
  </si>
  <si>
    <t xml:space="preserve">3d6    (3P ) 5d  u4F </t>
  </si>
  <si>
    <t xml:space="preserve">3d6    (3P ) 5d  p2F </t>
  </si>
  <si>
    <t>3d54s  (5S ) 5p  c4Po</t>
  </si>
  <si>
    <t xml:space="preserve">3d6    (5D )11s  t6D </t>
  </si>
  <si>
    <t>3d6    (5D ) 9f  p6Go</t>
  </si>
  <si>
    <t>3d6    (5D ) 9f  h6Fo</t>
  </si>
  <si>
    <t>3d6    (5D ) 9f  T4Fo</t>
  </si>
  <si>
    <t>3d6    (5D ) 9f  k6Do</t>
  </si>
  <si>
    <t>3d6    (5D ) 9f  c4Go</t>
  </si>
  <si>
    <t>3d6    (5D ) 9f  j4Ho</t>
  </si>
  <si>
    <t>3d6    (5D ) 9f  p6Ho</t>
  </si>
  <si>
    <t xml:space="preserve">3d6    (5D )11s  A4D </t>
  </si>
  <si>
    <t xml:space="preserve">3d6    (5D ) 9g  u6D </t>
  </si>
  <si>
    <t>3d6    (5D ) 9f  i6Po</t>
  </si>
  <si>
    <t>3d6    (5D ) 9f  W4Do</t>
  </si>
  <si>
    <t xml:space="preserve">3d6    (5D ) 9g  g6H </t>
  </si>
  <si>
    <t xml:space="preserve">3d6    (5D ) 9g  l4H </t>
  </si>
  <si>
    <t xml:space="preserve">3d6    (5D ) 9g  m6G </t>
  </si>
  <si>
    <t xml:space="preserve">3d6    (5D ) 9g  t4G </t>
  </si>
  <si>
    <t xml:space="preserve">3d6    (5D ) 9g  k6F </t>
  </si>
  <si>
    <t xml:space="preserve">3d6    (5D ) 9g  v4F </t>
  </si>
  <si>
    <t>3d6    (5D ) 9h  v6Io</t>
  </si>
  <si>
    <t>3d6    (5D ) 9h  r4Io</t>
  </si>
  <si>
    <t>3d6    (5D ) 9h  o6Ho</t>
  </si>
  <si>
    <t xml:space="preserve">3d6    (5D ) 9g  i4I </t>
  </si>
  <si>
    <t xml:space="preserve">3d6    (5D ) 9g  g6I </t>
  </si>
  <si>
    <t>3d6    (5D ) 9h  o6Go</t>
  </si>
  <si>
    <t>3d6    (5D ) 9h  b4Go</t>
  </si>
  <si>
    <t xml:space="preserve">3d6    (5D ) 9i  c6K </t>
  </si>
  <si>
    <t xml:space="preserve">3d6    (5D ) 9i  d4K </t>
  </si>
  <si>
    <t>3d6    (5D ) 9k  v6Ko</t>
  </si>
  <si>
    <t>3d6    (5D ) 9k  u4Ko</t>
  </si>
  <si>
    <t>3d6    (5D ) 8k  n6Ho</t>
  </si>
  <si>
    <t>3d6    (5D ) 9k  u6Io</t>
  </si>
  <si>
    <t>3d6    (5D ) 9k  y6Lo</t>
  </si>
  <si>
    <t>3d6    (5D ) 9k  y6Mo</t>
  </si>
  <si>
    <t>3d6    (5D ) 9k  q4Io</t>
  </si>
  <si>
    <t>3d6    (5D ) 9k  y4Lo</t>
  </si>
  <si>
    <t>3d6    (5D ) 9k  y4Mo</t>
  </si>
  <si>
    <t xml:space="preserve">3d6    (5D ) 9i  h6H </t>
  </si>
  <si>
    <t xml:space="preserve">3d6    (5D ) 9i  m4H </t>
  </si>
  <si>
    <t xml:space="preserve">3d6    (5D ) 9i  c6L </t>
  </si>
  <si>
    <t xml:space="preserve">3d6    (5D ) 9i  c4L </t>
  </si>
  <si>
    <t xml:space="preserve">3d6    (5D ) 9i  n6G </t>
  </si>
  <si>
    <t xml:space="preserve">3d6    (5D ) 9i  u4G </t>
  </si>
  <si>
    <t>3d6    (5D ) 9h  u6Ko</t>
  </si>
  <si>
    <t>3d6    (5D ) 9h  t4Ko</t>
  </si>
  <si>
    <t xml:space="preserve">3d6    (5D ) 9i  j4I </t>
  </si>
  <si>
    <t xml:space="preserve">3d6    (5D ) 9i  h6I </t>
  </si>
  <si>
    <t>3d6    (5D ) 9h  g6Fo</t>
  </si>
  <si>
    <t>3d6    (5D ) 9h  S4Fo</t>
  </si>
  <si>
    <t xml:space="preserve">3d6    (5D ) 9g  B4D </t>
  </si>
  <si>
    <t>3d6    (5D ) 9f  b4Po</t>
  </si>
  <si>
    <t xml:space="preserve">3d6    (5D )10d  v6D </t>
  </si>
  <si>
    <t>3d6    (1S ) 5p  q2Po</t>
  </si>
  <si>
    <t xml:space="preserve">3d6    (5D )10d  l6F </t>
  </si>
  <si>
    <t xml:space="preserve">3d6    (5D )10d  j6S </t>
  </si>
  <si>
    <t xml:space="preserve">3d6    (5D )10d  o6G </t>
  </si>
  <si>
    <t xml:space="preserve">3d6    (5D )10d  h6P </t>
  </si>
  <si>
    <t xml:space="preserve">3d6    (5D )10d  C4D </t>
  </si>
  <si>
    <t xml:space="preserve">3d6    (5D )10d  v4G </t>
  </si>
  <si>
    <t xml:space="preserve">3d6    (5D )10d  i4S </t>
  </si>
  <si>
    <t>3d6    (1I ) 5p  o2Ho</t>
  </si>
  <si>
    <t xml:space="preserve">3d6    (5D )10d  w4F </t>
  </si>
  <si>
    <t xml:space="preserve">3d6    (5D )10d  r4P </t>
  </si>
  <si>
    <t>3d6    (1G ) 5p  i2Fo</t>
  </si>
  <si>
    <t>3d6    (5D )11p  j6Do</t>
  </si>
  <si>
    <t>3d6    (5D )11p  f6Fo</t>
  </si>
  <si>
    <t>3d6    (5D )11p  h6Po</t>
  </si>
  <si>
    <t>3d6    (5D )11p  R4Fo</t>
  </si>
  <si>
    <t>3d6    (5D )11p  V4Do</t>
  </si>
  <si>
    <t>3d6    (5D )11p  a4Po</t>
  </si>
  <si>
    <t xml:space="preserve">3d54s  (5S ) 4d  w6D </t>
  </si>
  <si>
    <t>3d6    (1G ) 5p  j2Go</t>
  </si>
  <si>
    <t>3d6    (1G ) 5p  n2Ho</t>
  </si>
  <si>
    <t>3d6    (3D ) 5p  p2Po</t>
  </si>
  <si>
    <t>3d54s  (1I ) 4p  w2Ko</t>
  </si>
  <si>
    <t xml:space="preserve">3d6    (3P ) 5d  q2D </t>
  </si>
  <si>
    <t>3d6    (1D ) 5p  j2Do</t>
  </si>
  <si>
    <t>3d6    (1D ) 5p  h2Fo</t>
  </si>
  <si>
    <t xml:space="preserve">3d6    (3P ) 5d  j2P </t>
  </si>
  <si>
    <t xml:space="preserve">3d6    (5D )12s  x6D </t>
  </si>
  <si>
    <t>3d6    (5D )10f  n6Go</t>
  </si>
  <si>
    <t>3d6    (5D )10f  e6Fo</t>
  </si>
  <si>
    <t>3d6    (5D )10f  Q4Fo</t>
  </si>
  <si>
    <t>3d6    (5D )10f  i6Do</t>
  </si>
  <si>
    <t>3d6    (5D )10f  a4Go</t>
  </si>
  <si>
    <t xml:space="preserve">3d6    (5D )12s  D4D </t>
  </si>
  <si>
    <t>3d6    (5D )10f  i4Ho</t>
  </si>
  <si>
    <t>3d6    (5D )10f  m6Ho</t>
  </si>
  <si>
    <t>3d6    (5D )10f  g6Po</t>
  </si>
  <si>
    <t>3d6    (5D )10f  U4Do</t>
  </si>
  <si>
    <t xml:space="preserve">3d6    (5D )10g  i6H </t>
  </si>
  <si>
    <t xml:space="preserve">3d6    (5D )10g  n4H </t>
  </si>
  <si>
    <t xml:space="preserve">3d6    (5D )10g  p6G </t>
  </si>
  <si>
    <t xml:space="preserve">3d6    (5D )10g  w4G </t>
  </si>
  <si>
    <t xml:space="preserve">3d6    (5D )10g  m6F </t>
  </si>
  <si>
    <t xml:space="preserve">3d6    (5D )10g  x4F </t>
  </si>
  <si>
    <t xml:space="preserve">3d6    (5D )10g  k4I </t>
  </si>
  <si>
    <t xml:space="preserve">3d6    (5D )10g  i6I </t>
  </si>
  <si>
    <t>3d6    (5D )10h  m6Go</t>
  </si>
  <si>
    <t>3d6    (5D )10h  Z4Go</t>
  </si>
  <si>
    <t xml:space="preserve">3d6    (5D )10i  d6K </t>
  </si>
  <si>
    <t xml:space="preserve">3d6    (5D )10i  e4K </t>
  </si>
  <si>
    <t>3d6    (5D )10k  t6Ko</t>
  </si>
  <si>
    <t>3d6    (5D )10k  s4Ko</t>
  </si>
  <si>
    <t>3d6    (5D ) 9k  l6Ho</t>
  </si>
  <si>
    <t>3d6    (5D )10k  t6Io</t>
  </si>
  <si>
    <t>3d6    (5D )10k  x6Lo</t>
  </si>
  <si>
    <t>3d6    (5D ) 8k  h4Ho</t>
  </si>
  <si>
    <t>3d6    (5D )10k  p4Io</t>
  </si>
  <si>
    <t>3d6    (5D )10k  x4Lo</t>
  </si>
  <si>
    <t>3d6    (3D ) 5p  i2Do</t>
  </si>
  <si>
    <t>3d54s  (3F ) 4p  i2Go</t>
  </si>
  <si>
    <t>3d6    (1D ) 5p  o2Po</t>
  </si>
  <si>
    <t>3d6    (3D ) 5p  g2Fo</t>
  </si>
  <si>
    <t>3d6    (3P ) 6p  h2Do</t>
  </si>
  <si>
    <t>3d6    (3P ) 6p  u4So</t>
  </si>
  <si>
    <t>3d6    (3P ) 6p  n2Po</t>
  </si>
  <si>
    <t xml:space="preserve">3d6    (3H ) 6s  j2H </t>
  </si>
  <si>
    <t>3d6    (3P ) 6p  v2So</t>
  </si>
  <si>
    <t xml:space="preserve">3d6    (3F ) 6s  q2F </t>
  </si>
  <si>
    <t xml:space="preserve">3d6    (3G ) 6s  p2G </t>
  </si>
  <si>
    <t>3d6    (3H ) 4f  g2Do</t>
  </si>
  <si>
    <t>3d6    (3H ) 4f  t2Io</t>
  </si>
  <si>
    <t>3d6    (3H ) 4f  f2Fo</t>
  </si>
  <si>
    <t>3d54s  (1D ) 4p  e2Fo</t>
  </si>
  <si>
    <t>Eqv st (0S ) 0s  f2Do</t>
  </si>
  <si>
    <t>3d6    (3H ) 4f  v2Ko</t>
  </si>
  <si>
    <t>3d6    (3H ) 4f  h2Go</t>
  </si>
  <si>
    <t>3d6    (3H ) 4f  m2Ho</t>
  </si>
  <si>
    <t>3d6    (3H ) 4f  z2Lo</t>
  </si>
  <si>
    <t>3d6    (3F ) 4f  s2Io</t>
  </si>
  <si>
    <t>3d6    (3F ) 4f  d2Fo</t>
  </si>
  <si>
    <t>3d6    (3F ) 4f  g2Go</t>
  </si>
  <si>
    <t>3d6    (3F ) 4f  l2Ho</t>
  </si>
  <si>
    <t>3d6    (3F ) 4f  e2Do</t>
  </si>
  <si>
    <t>3d6    (3F ) 4f  m2Po</t>
  </si>
  <si>
    <t>3d6    (3F ) 4f  t4So</t>
  </si>
  <si>
    <t>3d6    (3G ) 4f  r2Io</t>
  </si>
  <si>
    <t>3d6    (3G ) 4f  k2Ho</t>
  </si>
  <si>
    <t>3d6    (3G ) 4f  l2Po</t>
  </si>
  <si>
    <t>3d6    (3F ) 4f  u2So</t>
  </si>
  <si>
    <t>3d6    (3G ) 4f  f2Go</t>
  </si>
  <si>
    <t>3d6    (3G ) 4f  d2Do</t>
  </si>
  <si>
    <t>3d6    (3G ) 4f  c2Fo</t>
  </si>
  <si>
    <t>3d6    (3G ) 4f  u2Ko</t>
  </si>
  <si>
    <t>3d54s  (1H ) 4p  q2Io</t>
  </si>
  <si>
    <t xml:space="preserve">3d6    (3H ) 5d  r2F </t>
  </si>
  <si>
    <t>3d54s  (3G ) 4p  j2Ho</t>
  </si>
  <si>
    <t xml:space="preserve">3d6    (3H ) 5d  c2K </t>
  </si>
  <si>
    <t xml:space="preserve">3d6    (3H ) 5d  h2I </t>
  </si>
  <si>
    <t xml:space="preserve">3d6    (3H ) 5d  q2G </t>
  </si>
  <si>
    <t xml:space="preserve">3d6    (3F ) 5d  s2F </t>
  </si>
  <si>
    <t xml:space="preserve">3d6    (3F ) 5d  k2H </t>
  </si>
  <si>
    <t xml:space="preserve">3d6    (3G ) 5d  l2H </t>
  </si>
  <si>
    <t>Eqv st (0S ) 0s  k2Po</t>
  </si>
  <si>
    <t xml:space="preserve">3d6    (3F ) 5d  r2G </t>
  </si>
  <si>
    <t xml:space="preserve">3d6    (3G ) 5d  i2I </t>
  </si>
  <si>
    <t xml:space="preserve">3d6    (3F ) 5d  k2P </t>
  </si>
  <si>
    <t xml:space="preserve">3d6    (3F ) 5d  r2D </t>
  </si>
  <si>
    <t>3d6    (1D ) 5p  b2Fo</t>
  </si>
  <si>
    <t xml:space="preserve">3d6    (1F ) 4d  l2P </t>
  </si>
  <si>
    <t xml:space="preserve">3d6    (3G ) 5d  s2D </t>
  </si>
  <si>
    <t xml:space="preserve">3d6    (3H ) 5d  m2H </t>
  </si>
  <si>
    <t xml:space="preserve">3d54s  (7S ) 6s  b8S </t>
  </si>
  <si>
    <t xml:space="preserve">3d6    (3G ) 5d  t2F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</si>
</sst>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E+00"/>
    <numFmt numFmtId="165" formatCode="0.00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7"/>
  <sheetViews>
    <sheetView topLeftCell="J1" workbookViewId="0">
      <selection activeCell="Q5" sqref="Q5"/>
    </sheetView>
  </sheetViews>
  <sheetFormatPr baseColWidth="10" defaultRowHeight="16" x14ac:dyDescent="0.2"/>
  <cols>
    <col min="1" max="1" width="33.83203125" customWidth="1"/>
    <col min="3" max="3" width="2.1640625" bestFit="1" customWidth="1"/>
    <col min="4" max="4" width="3.6640625" bestFit="1" customWidth="1"/>
    <col min="5" max="5" width="2.1640625" bestFit="1" customWidth="1"/>
    <col min="6" max="6" width="4.83203125" bestFit="1" customWidth="1"/>
    <col min="7" max="7" width="4.1640625" bestFit="1" customWidth="1"/>
    <col min="9" max="9" width="2.1640625" bestFit="1" customWidth="1"/>
    <col min="11" max="11" width="3.1640625" bestFit="1" customWidth="1"/>
    <col min="13" max="13" width="5.1640625" bestFit="1" customWidth="1"/>
    <col min="14" max="14" width="5.5" bestFit="1" customWidth="1"/>
    <col min="16" max="16" width="33" customWidth="1"/>
    <col min="17" max="17" width="11" bestFit="1" customWidth="1"/>
    <col min="18" max="18" width="10.83203125" style="4"/>
  </cols>
  <sheetData>
    <row r="1" spans="1:18" x14ac:dyDescent="0.2">
      <c r="O1" t="s">
        <v>676</v>
      </c>
      <c r="P1" t="s">
        <v>67</v>
      </c>
      <c r="Q1" t="s">
        <v>654</v>
      </c>
      <c r="R1" s="4" t="s">
        <v>656</v>
      </c>
    </row>
    <row r="2" spans="1:18" x14ac:dyDescent="0.2">
      <c r="A2" t="s">
        <v>675</v>
      </c>
      <c r="B2" t="s">
        <v>1</v>
      </c>
      <c r="C2">
        <v>0</v>
      </c>
      <c r="D2" t="s">
        <v>2</v>
      </c>
      <c r="E2">
        <v>0</v>
      </c>
      <c r="F2" t="s">
        <v>3</v>
      </c>
      <c r="G2">
        <v>0</v>
      </c>
      <c r="H2" t="s">
        <v>4</v>
      </c>
      <c r="I2">
        <v>0</v>
      </c>
      <c r="J2" t="s">
        <v>5</v>
      </c>
      <c r="K2">
        <v>0</v>
      </c>
      <c r="L2" t="s">
        <v>6</v>
      </c>
      <c r="M2">
        <v>1000</v>
      </c>
      <c r="N2" t="s">
        <v>0</v>
      </c>
      <c r="O2" s="1">
        <v>5.0559400000000002E-14</v>
      </c>
      <c r="P2" t="str">
        <f>LOOKUP(G2,'Fe I levels'!A:A,'Fe I levels'!B:B)</f>
        <v xml:space="preserve">Eqv st (0S ) 0s  a5D </v>
      </c>
      <c r="Q2">
        <f>LOOKUP(G2,'Fe I levels'!A:A,'Fe I levels'!C:C)</f>
        <v>4.6699999999999999E-14</v>
      </c>
      <c r="R2" s="4">
        <f>O2/Q2</f>
        <v>1.082642398286938</v>
      </c>
    </row>
    <row r="3" spans="1:18" x14ac:dyDescent="0.2">
      <c r="A3" t="s">
        <v>675</v>
      </c>
      <c r="B3" t="s">
        <v>1</v>
      </c>
      <c r="C3">
        <v>0</v>
      </c>
      <c r="D3" t="s">
        <v>2</v>
      </c>
      <c r="E3">
        <v>0</v>
      </c>
      <c r="F3" t="s">
        <v>3</v>
      </c>
      <c r="G3">
        <v>1</v>
      </c>
      <c r="H3" t="s">
        <v>4</v>
      </c>
      <c r="I3">
        <v>0</v>
      </c>
      <c r="J3" t="s">
        <v>5</v>
      </c>
      <c r="K3">
        <v>2</v>
      </c>
      <c r="L3" t="s">
        <v>6</v>
      </c>
      <c r="M3">
        <v>1000</v>
      </c>
      <c r="N3" t="s">
        <v>0</v>
      </c>
      <c r="O3" s="1">
        <v>1.02376E-13</v>
      </c>
      <c r="P3" t="str">
        <f>LOOKUP(G3,'Fe I levels'!A:A,'Fe I levels'!B:B)</f>
        <v xml:space="preserve">3d7    (4F ) 4s  a5F </v>
      </c>
      <c r="Q3">
        <f>LOOKUP(G3,'Fe I levels'!A:A,'Fe I levels'!C:C)</f>
        <v>6.5799999999999995E-14</v>
      </c>
      <c r="R3" s="4">
        <f t="shared" ref="R3:R36" si="0">O3/Q3</f>
        <v>1.5558662613981764</v>
      </c>
    </row>
    <row r="4" spans="1:18" x14ac:dyDescent="0.2">
      <c r="A4" t="s">
        <v>675</v>
      </c>
      <c r="B4" t="s">
        <v>1</v>
      </c>
      <c r="C4">
        <v>0</v>
      </c>
      <c r="D4" t="s">
        <v>2</v>
      </c>
      <c r="E4">
        <v>0</v>
      </c>
      <c r="F4" t="s">
        <v>3</v>
      </c>
      <c r="G4">
        <v>2</v>
      </c>
      <c r="H4" t="s">
        <v>4</v>
      </c>
      <c r="I4">
        <v>0</v>
      </c>
      <c r="J4" t="s">
        <v>5</v>
      </c>
      <c r="K4">
        <v>2</v>
      </c>
      <c r="L4" t="s">
        <v>6</v>
      </c>
      <c r="M4">
        <v>1000</v>
      </c>
      <c r="N4" t="s">
        <v>0</v>
      </c>
      <c r="O4" s="1">
        <v>0</v>
      </c>
      <c r="P4" t="str">
        <f>LOOKUP(G4,'Fe I levels'!A:A,'Fe I levels'!B:B)</f>
        <v xml:space="preserve">3d7    (4F ) 4s  a3F </v>
      </c>
      <c r="Q4">
        <f>LOOKUP(G4,'Fe I levels'!A:A,'Fe I levels'!C:C)</f>
        <v>0</v>
      </c>
      <c r="R4" s="4" t="e">
        <f t="shared" si="0"/>
        <v>#DIV/0!</v>
      </c>
    </row>
    <row r="5" spans="1:18" x14ac:dyDescent="0.2">
      <c r="A5" t="s">
        <v>675</v>
      </c>
      <c r="B5" t="s">
        <v>1</v>
      </c>
      <c r="C5">
        <v>0</v>
      </c>
      <c r="D5" t="s">
        <v>2</v>
      </c>
      <c r="E5">
        <v>0</v>
      </c>
      <c r="F5" t="s">
        <v>3</v>
      </c>
      <c r="G5">
        <v>3</v>
      </c>
      <c r="H5" t="s">
        <v>4</v>
      </c>
      <c r="I5">
        <v>0</v>
      </c>
      <c r="J5" t="s">
        <v>5</v>
      </c>
      <c r="K5">
        <v>4</v>
      </c>
      <c r="L5" t="s">
        <v>6</v>
      </c>
      <c r="M5">
        <v>1000</v>
      </c>
      <c r="N5" t="s">
        <v>0</v>
      </c>
      <c r="O5" s="1">
        <v>2.32953E-13</v>
      </c>
      <c r="P5" t="str">
        <f>LOOKUP(G5,'Fe I levels'!A:A,'Fe I levels'!B:B)</f>
        <v xml:space="preserve">3d7    (4P ) 4s  a5P </v>
      </c>
      <c r="Q5">
        <f>LOOKUP(G5,'Fe I levels'!A:A,'Fe I levels'!C:C)</f>
        <v>3.7599999999999999E-14</v>
      </c>
      <c r="R5" s="4">
        <f t="shared" si="0"/>
        <v>6.195558510638298</v>
      </c>
    </row>
    <row r="6" spans="1:18" x14ac:dyDescent="0.2">
      <c r="A6" t="s">
        <v>675</v>
      </c>
      <c r="B6" t="s">
        <v>1</v>
      </c>
      <c r="C6">
        <v>0</v>
      </c>
      <c r="D6" t="s">
        <v>2</v>
      </c>
      <c r="E6">
        <v>0</v>
      </c>
      <c r="F6" t="s">
        <v>3</v>
      </c>
      <c r="G6">
        <v>4</v>
      </c>
      <c r="H6" t="s">
        <v>4</v>
      </c>
      <c r="I6">
        <v>0</v>
      </c>
      <c r="J6" t="s">
        <v>5</v>
      </c>
      <c r="K6">
        <v>0</v>
      </c>
      <c r="L6" t="s">
        <v>6</v>
      </c>
      <c r="M6">
        <v>1000</v>
      </c>
      <c r="N6" t="s">
        <v>0</v>
      </c>
      <c r="O6" s="1">
        <v>1.66205E-13</v>
      </c>
      <c r="P6" t="str">
        <f>LOOKUP(G6,'Fe I levels'!A:A,'Fe I levels'!B:B)</f>
        <v>3d64s  (6D ) 4p  z7Do</v>
      </c>
      <c r="Q6">
        <f>LOOKUP(G6,'Fe I levels'!A:A,'Fe I levels'!C:C)</f>
        <v>1.6900000000000001E-13</v>
      </c>
      <c r="R6" s="4">
        <f t="shared" si="0"/>
        <v>0.98346153846153839</v>
      </c>
    </row>
    <row r="7" spans="1:18" x14ac:dyDescent="0.2">
      <c r="A7" t="s">
        <v>675</v>
      </c>
      <c r="B7" t="s">
        <v>1</v>
      </c>
      <c r="C7">
        <v>0</v>
      </c>
      <c r="D7" t="s">
        <v>2</v>
      </c>
      <c r="E7">
        <v>0</v>
      </c>
      <c r="F7" t="s">
        <v>3</v>
      </c>
      <c r="G7">
        <v>5</v>
      </c>
      <c r="H7" t="s">
        <v>4</v>
      </c>
      <c r="I7">
        <v>0</v>
      </c>
      <c r="J7" t="s">
        <v>5</v>
      </c>
      <c r="K7">
        <v>0</v>
      </c>
      <c r="L7" t="s">
        <v>6</v>
      </c>
      <c r="M7">
        <v>1000</v>
      </c>
      <c r="N7" t="s">
        <v>0</v>
      </c>
      <c r="O7" s="1">
        <v>0</v>
      </c>
      <c r="P7" t="str">
        <f>LOOKUP(G7,'Fe I levels'!A:A,'Fe I levels'!B:B)</f>
        <v xml:space="preserve">3d64s  (6D ) 0s  a3P </v>
      </c>
      <c r="Q7">
        <f>LOOKUP(G7,'Fe I levels'!A:A,'Fe I levels'!C:C)</f>
        <v>0</v>
      </c>
      <c r="R7" s="4" t="e">
        <f t="shared" si="0"/>
        <v>#DIV/0!</v>
      </c>
    </row>
    <row r="8" spans="1:18" x14ac:dyDescent="0.2">
      <c r="A8" t="s">
        <v>675</v>
      </c>
      <c r="B8" t="s">
        <v>1</v>
      </c>
      <c r="C8">
        <v>0</v>
      </c>
      <c r="D8" t="s">
        <v>2</v>
      </c>
      <c r="E8">
        <v>0</v>
      </c>
      <c r="F8" t="s">
        <v>3</v>
      </c>
      <c r="G8">
        <v>6</v>
      </c>
      <c r="H8" t="s">
        <v>4</v>
      </c>
      <c r="I8">
        <v>0</v>
      </c>
      <c r="J8" t="s">
        <v>5</v>
      </c>
      <c r="K8">
        <v>0</v>
      </c>
      <c r="L8" t="s">
        <v>6</v>
      </c>
      <c r="M8">
        <v>1000</v>
      </c>
      <c r="N8" t="s">
        <v>0</v>
      </c>
      <c r="O8" s="1">
        <v>1.8624999999999999E-13</v>
      </c>
      <c r="P8" t="str">
        <f>LOOKUP(G8,'Fe I levels'!A:A,'Fe I levels'!B:B)</f>
        <v>3d64s  (6D ) 4p  z7Fo</v>
      </c>
      <c r="Q8">
        <f>LOOKUP(G8,'Fe I levels'!A:A,'Fe I levels'!C:C)</f>
        <v>1.89E-13</v>
      </c>
      <c r="R8" s="4">
        <f t="shared" si="0"/>
        <v>0.98544973544973535</v>
      </c>
    </row>
    <row r="9" spans="1:18" x14ac:dyDescent="0.2">
      <c r="A9" t="s">
        <v>675</v>
      </c>
      <c r="B9" t="s">
        <v>1</v>
      </c>
      <c r="C9">
        <v>0</v>
      </c>
      <c r="D9" t="s">
        <v>2</v>
      </c>
      <c r="E9">
        <v>0</v>
      </c>
      <c r="F9" t="s">
        <v>3</v>
      </c>
      <c r="G9">
        <v>7</v>
      </c>
      <c r="H9" t="s">
        <v>4</v>
      </c>
      <c r="I9">
        <v>0</v>
      </c>
      <c r="J9" t="s">
        <v>5</v>
      </c>
      <c r="K9">
        <v>0</v>
      </c>
      <c r="L9" t="s">
        <v>6</v>
      </c>
      <c r="M9">
        <v>1000</v>
      </c>
      <c r="N9" t="s">
        <v>0</v>
      </c>
      <c r="O9" s="1">
        <v>9.1423500000000004E-14</v>
      </c>
      <c r="P9" t="str">
        <f>LOOKUP(G9,'Fe I levels'!A:A,'Fe I levels'!B:B)</f>
        <v>3d64s  (6D ) 4p  z7Po</v>
      </c>
      <c r="Q9">
        <f>LOOKUP(G9,'Fe I levels'!A:A,'Fe I levels'!C:C)</f>
        <v>0</v>
      </c>
      <c r="R9" s="4" t="e">
        <f t="shared" si="0"/>
        <v>#DIV/0!</v>
      </c>
    </row>
    <row r="10" spans="1:18" x14ac:dyDescent="0.2">
      <c r="A10" t="s">
        <v>675</v>
      </c>
      <c r="B10" t="s">
        <v>1</v>
      </c>
      <c r="C10">
        <v>0</v>
      </c>
      <c r="D10" t="s">
        <v>2</v>
      </c>
      <c r="E10">
        <v>0</v>
      </c>
      <c r="F10" t="s">
        <v>3</v>
      </c>
      <c r="G10">
        <v>8</v>
      </c>
      <c r="H10" t="s">
        <v>4</v>
      </c>
      <c r="I10">
        <v>0</v>
      </c>
      <c r="J10" t="s">
        <v>5</v>
      </c>
      <c r="K10">
        <v>6</v>
      </c>
      <c r="L10" t="s">
        <v>6</v>
      </c>
      <c r="M10">
        <v>1000</v>
      </c>
      <c r="N10" t="s">
        <v>0</v>
      </c>
      <c r="O10" s="1">
        <v>0</v>
      </c>
      <c r="P10" t="str">
        <f>LOOKUP(G10,'Fe I levels'!A:A,'Fe I levels'!B:B)</f>
        <v xml:space="preserve">3d7    (2G ) 4s  a3G </v>
      </c>
      <c r="Q10">
        <f>LOOKUP(G10,'Fe I levels'!A:A,'Fe I levels'!C:C)</f>
        <v>0</v>
      </c>
      <c r="R10" s="4" t="e">
        <f t="shared" si="0"/>
        <v>#DIV/0!</v>
      </c>
    </row>
    <row r="11" spans="1:18" x14ac:dyDescent="0.2">
      <c r="A11" t="s">
        <v>675</v>
      </c>
      <c r="B11" t="s">
        <v>1</v>
      </c>
      <c r="C11">
        <v>0</v>
      </c>
      <c r="D11" t="s">
        <v>2</v>
      </c>
      <c r="E11">
        <v>0</v>
      </c>
      <c r="F11" t="s">
        <v>3</v>
      </c>
      <c r="G11">
        <v>9</v>
      </c>
      <c r="H11" t="s">
        <v>4</v>
      </c>
      <c r="I11">
        <v>0</v>
      </c>
      <c r="J11" t="s">
        <v>5</v>
      </c>
      <c r="K11">
        <v>0</v>
      </c>
      <c r="L11" t="s">
        <v>6</v>
      </c>
      <c r="M11">
        <v>1000</v>
      </c>
      <c r="N11" t="s">
        <v>0</v>
      </c>
      <c r="O11" s="1">
        <v>3.7316399999999998E-13</v>
      </c>
      <c r="P11" t="str">
        <f>LOOKUP(G11,'Fe I levels'!A:A,'Fe I levels'!B:B)</f>
        <v>3d64s  (6D ) 4p  z5Do</v>
      </c>
      <c r="Q11">
        <f>LOOKUP(G11,'Fe I levels'!A:A,'Fe I levels'!C:C)</f>
        <v>3.6600000000000001E-13</v>
      </c>
      <c r="R11" s="4">
        <f t="shared" si="0"/>
        <v>1.0195737704918033</v>
      </c>
    </row>
    <row r="12" spans="1:18" x14ac:dyDescent="0.2">
      <c r="A12" t="s">
        <v>675</v>
      </c>
      <c r="B12" t="s">
        <v>1</v>
      </c>
      <c r="C12">
        <v>0</v>
      </c>
      <c r="D12" t="s">
        <v>2</v>
      </c>
      <c r="E12">
        <v>0</v>
      </c>
      <c r="F12" t="s">
        <v>3</v>
      </c>
      <c r="G12">
        <v>10</v>
      </c>
      <c r="H12" t="s">
        <v>4</v>
      </c>
      <c r="I12">
        <v>0</v>
      </c>
      <c r="J12" t="s">
        <v>5</v>
      </c>
      <c r="K12">
        <v>4</v>
      </c>
      <c r="L12" t="s">
        <v>6</v>
      </c>
      <c r="M12">
        <v>1000</v>
      </c>
      <c r="N12" t="s">
        <v>0</v>
      </c>
      <c r="O12" s="1">
        <v>0</v>
      </c>
      <c r="P12" t="str">
        <f>LOOKUP(G12,'Fe I levels'!A:A,'Fe I levels'!B:B)</f>
        <v xml:space="preserve">3d7    (4P ) 4s  b3P </v>
      </c>
      <c r="Q12">
        <f>LOOKUP(G12,'Fe I levels'!A:A,'Fe I levels'!C:C)</f>
        <v>0</v>
      </c>
      <c r="R12" s="4" t="e">
        <f t="shared" si="0"/>
        <v>#DIV/0!</v>
      </c>
    </row>
    <row r="13" spans="1:18" x14ac:dyDescent="0.2">
      <c r="A13" t="s">
        <v>675</v>
      </c>
      <c r="B13" t="s">
        <v>1</v>
      </c>
      <c r="C13">
        <v>0</v>
      </c>
      <c r="D13" t="s">
        <v>2</v>
      </c>
      <c r="E13">
        <v>0</v>
      </c>
      <c r="F13" t="s">
        <v>3</v>
      </c>
      <c r="G13">
        <v>11</v>
      </c>
      <c r="H13" t="s">
        <v>4</v>
      </c>
      <c r="I13">
        <v>0</v>
      </c>
      <c r="J13" t="s">
        <v>5</v>
      </c>
      <c r="K13">
        <v>0</v>
      </c>
      <c r="L13" t="s">
        <v>6</v>
      </c>
      <c r="M13">
        <v>1000</v>
      </c>
      <c r="N13" t="s">
        <v>0</v>
      </c>
      <c r="O13" s="1">
        <v>0</v>
      </c>
      <c r="P13" t="str">
        <f>LOOKUP(G13,'Fe I levels'!A:A,'Fe I levels'!B:B)</f>
        <v xml:space="preserve">3d64s  (6D ) 0s  a3H </v>
      </c>
      <c r="Q13">
        <f>LOOKUP(G13,'Fe I levels'!A:A,'Fe I levels'!C:C)</f>
        <v>0</v>
      </c>
      <c r="R13" s="4" t="e">
        <f t="shared" si="0"/>
        <v>#DIV/0!</v>
      </c>
    </row>
    <row r="14" spans="1:18" x14ac:dyDescent="0.2">
      <c r="A14" t="s">
        <v>675</v>
      </c>
      <c r="B14" t="s">
        <v>1</v>
      </c>
      <c r="C14">
        <v>0</v>
      </c>
      <c r="D14" t="s">
        <v>2</v>
      </c>
      <c r="E14">
        <v>0</v>
      </c>
      <c r="F14" t="s">
        <v>3</v>
      </c>
      <c r="G14">
        <v>12</v>
      </c>
      <c r="H14" t="s">
        <v>4</v>
      </c>
      <c r="I14">
        <v>0</v>
      </c>
      <c r="J14" t="s">
        <v>5</v>
      </c>
      <c r="K14">
        <v>0</v>
      </c>
      <c r="L14" t="s">
        <v>6</v>
      </c>
      <c r="M14">
        <v>1000</v>
      </c>
      <c r="N14" t="s">
        <v>0</v>
      </c>
      <c r="O14" s="1">
        <v>0</v>
      </c>
      <c r="P14" t="str">
        <f>LOOKUP(G14,'Fe I levels'!A:A,'Fe I levels'!B:B)</f>
        <v xml:space="preserve">3d64s  (6D ) 0s  b3F </v>
      </c>
      <c r="Q14">
        <f>LOOKUP(G14,'Fe I levels'!A:A,'Fe I levels'!C:C)</f>
        <v>0</v>
      </c>
      <c r="R14" s="4" t="e">
        <f t="shared" si="0"/>
        <v>#DIV/0!</v>
      </c>
    </row>
    <row r="15" spans="1:18" x14ac:dyDescent="0.2">
      <c r="A15" t="s">
        <v>675</v>
      </c>
      <c r="B15" t="s">
        <v>1</v>
      </c>
      <c r="C15">
        <v>0</v>
      </c>
      <c r="D15" t="s">
        <v>2</v>
      </c>
      <c r="E15">
        <v>0</v>
      </c>
      <c r="F15" t="s">
        <v>3</v>
      </c>
      <c r="G15">
        <v>13</v>
      </c>
      <c r="H15" t="s">
        <v>4</v>
      </c>
      <c r="I15">
        <v>0</v>
      </c>
      <c r="J15" t="s">
        <v>5</v>
      </c>
      <c r="K15">
        <v>0</v>
      </c>
      <c r="L15" t="s">
        <v>6</v>
      </c>
      <c r="M15">
        <v>1000</v>
      </c>
      <c r="N15" t="s">
        <v>0</v>
      </c>
      <c r="O15" s="1">
        <v>6.5205499999999999E-13</v>
      </c>
      <c r="P15" t="str">
        <f>LOOKUP(G15,'Fe I levels'!A:A,'Fe I levels'!B:B)</f>
        <v>3d64s  (6D ) 4p  z5Fo</v>
      </c>
      <c r="Q15">
        <f>LOOKUP(G15,'Fe I levels'!A:A,'Fe I levels'!C:C)</f>
        <v>6.63E-13</v>
      </c>
      <c r="R15" s="4">
        <f t="shared" si="0"/>
        <v>0.98349170437405731</v>
      </c>
    </row>
    <row r="16" spans="1:18" x14ac:dyDescent="0.2">
      <c r="A16" t="s">
        <v>675</v>
      </c>
      <c r="B16" t="s">
        <v>1</v>
      </c>
      <c r="C16">
        <v>0</v>
      </c>
      <c r="D16" t="s">
        <v>2</v>
      </c>
      <c r="E16">
        <v>0</v>
      </c>
      <c r="F16" t="s">
        <v>3</v>
      </c>
      <c r="G16">
        <v>14</v>
      </c>
      <c r="H16" t="s">
        <v>4</v>
      </c>
      <c r="I16">
        <v>0</v>
      </c>
      <c r="J16" t="s">
        <v>5</v>
      </c>
      <c r="K16">
        <v>6</v>
      </c>
      <c r="L16" t="s">
        <v>6</v>
      </c>
      <c r="M16">
        <v>1000</v>
      </c>
      <c r="N16" t="s">
        <v>0</v>
      </c>
      <c r="O16" s="1">
        <v>0</v>
      </c>
      <c r="P16" t="str">
        <f>LOOKUP(G16,'Fe I levels'!A:A,'Fe I levels'!B:B)</f>
        <v xml:space="preserve">3d7    (2G ) 4s  a1G </v>
      </c>
      <c r="Q16">
        <f>LOOKUP(G16,'Fe I levels'!A:A,'Fe I levels'!C:C)</f>
        <v>0</v>
      </c>
      <c r="R16" s="4" t="e">
        <f t="shared" si="0"/>
        <v>#DIV/0!</v>
      </c>
    </row>
    <row r="17" spans="1:18" x14ac:dyDescent="0.2">
      <c r="A17" t="s">
        <v>675</v>
      </c>
      <c r="B17" t="s">
        <v>1</v>
      </c>
      <c r="C17">
        <v>0</v>
      </c>
      <c r="D17" t="s">
        <v>2</v>
      </c>
      <c r="E17">
        <v>0</v>
      </c>
      <c r="F17" t="s">
        <v>3</v>
      </c>
      <c r="G17">
        <v>15</v>
      </c>
      <c r="H17" t="s">
        <v>4</v>
      </c>
      <c r="I17">
        <v>0</v>
      </c>
      <c r="J17" t="s">
        <v>5</v>
      </c>
      <c r="K17">
        <v>11</v>
      </c>
      <c r="L17" t="s">
        <v>6</v>
      </c>
      <c r="M17">
        <v>1000</v>
      </c>
      <c r="N17" t="s">
        <v>0</v>
      </c>
      <c r="O17" s="1">
        <v>0</v>
      </c>
      <c r="P17" t="str">
        <f>LOOKUP(G17,'Fe I levels'!A:A,'Fe I levels'!B:B)</f>
        <v xml:space="preserve">3d7    (2P ) 4s  c3P </v>
      </c>
      <c r="Q17">
        <f>LOOKUP(G17,'Fe I levels'!A:A,'Fe I levels'!C:C)</f>
        <v>0</v>
      </c>
      <c r="R17" s="4" t="e">
        <f t="shared" si="0"/>
        <v>#DIV/0!</v>
      </c>
    </row>
    <row r="18" spans="1:18" x14ac:dyDescent="0.2">
      <c r="A18" t="s">
        <v>675</v>
      </c>
      <c r="B18" t="s">
        <v>1</v>
      </c>
      <c r="C18">
        <v>0</v>
      </c>
      <c r="D18" t="s">
        <v>2</v>
      </c>
      <c r="E18">
        <v>0</v>
      </c>
      <c r="F18" t="s">
        <v>3</v>
      </c>
      <c r="G18">
        <v>16</v>
      </c>
      <c r="H18" t="s">
        <v>4</v>
      </c>
      <c r="I18">
        <v>0</v>
      </c>
      <c r="J18" t="s">
        <v>5</v>
      </c>
      <c r="K18">
        <v>11</v>
      </c>
      <c r="L18" t="s">
        <v>6</v>
      </c>
      <c r="M18">
        <v>1000</v>
      </c>
      <c r="N18" t="s">
        <v>0</v>
      </c>
      <c r="O18" s="1">
        <v>0</v>
      </c>
      <c r="P18" t="str">
        <f>LOOKUP(G18,'Fe I levels'!A:A,'Fe I levels'!B:B)</f>
        <v xml:space="preserve">3d7    (2P ) 4s  a1P </v>
      </c>
      <c r="Q18">
        <f>LOOKUP(G18,'Fe I levels'!A:A,'Fe I levels'!C:C)</f>
        <v>0</v>
      </c>
      <c r="R18" s="4" t="e">
        <f t="shared" si="0"/>
        <v>#DIV/0!</v>
      </c>
    </row>
    <row r="19" spans="1:18" x14ac:dyDescent="0.2">
      <c r="A19" t="s">
        <v>675</v>
      </c>
      <c r="B19" t="s">
        <v>1</v>
      </c>
      <c r="C19">
        <v>0</v>
      </c>
      <c r="D19" t="s">
        <v>2</v>
      </c>
      <c r="E19">
        <v>0</v>
      </c>
      <c r="F19" t="s">
        <v>3</v>
      </c>
      <c r="G19">
        <v>17</v>
      </c>
      <c r="H19" t="s">
        <v>4</v>
      </c>
      <c r="I19">
        <v>0</v>
      </c>
      <c r="J19" t="s">
        <v>5</v>
      </c>
      <c r="K19">
        <v>0</v>
      </c>
      <c r="L19" t="s">
        <v>6</v>
      </c>
      <c r="M19">
        <v>1000</v>
      </c>
      <c r="N19" t="s">
        <v>0</v>
      </c>
      <c r="O19" s="1">
        <v>3.8314900000000002E-13</v>
      </c>
      <c r="P19" t="str">
        <f>LOOKUP(G19,'Fe I levels'!A:A,'Fe I levels'!B:B)</f>
        <v>3d64s  (6D ) 4p  z5Po</v>
      </c>
      <c r="Q19">
        <f>LOOKUP(G19,'Fe I levels'!A:A,'Fe I levels'!C:C)</f>
        <v>3.7700000000000001E-13</v>
      </c>
      <c r="R19" s="4">
        <f t="shared" si="0"/>
        <v>1.0163103448275863</v>
      </c>
    </row>
    <row r="20" spans="1:18" x14ac:dyDescent="0.2">
      <c r="A20" t="s">
        <v>675</v>
      </c>
      <c r="B20" t="s">
        <v>1</v>
      </c>
      <c r="C20">
        <v>0</v>
      </c>
      <c r="D20" t="s">
        <v>2</v>
      </c>
      <c r="E20">
        <v>0</v>
      </c>
      <c r="F20" t="s">
        <v>3</v>
      </c>
      <c r="G20">
        <v>18</v>
      </c>
      <c r="H20" t="s">
        <v>4</v>
      </c>
      <c r="I20">
        <v>0</v>
      </c>
      <c r="J20" t="s">
        <v>5</v>
      </c>
      <c r="K20">
        <v>14</v>
      </c>
      <c r="L20" t="s">
        <v>6</v>
      </c>
      <c r="M20">
        <v>1000</v>
      </c>
      <c r="N20" t="s">
        <v>0</v>
      </c>
      <c r="O20" s="1">
        <v>0</v>
      </c>
      <c r="P20" t="str">
        <f>LOOKUP(G20,'Fe I levels'!A:A,'Fe I levels'!B:B)</f>
        <v xml:space="preserve">3d7    (2D ) 4s  a3D </v>
      </c>
      <c r="Q20">
        <f>LOOKUP(G20,'Fe I levels'!A:A,'Fe I levels'!C:C)</f>
        <v>0</v>
      </c>
      <c r="R20" s="4" t="e">
        <f t="shared" si="0"/>
        <v>#DIV/0!</v>
      </c>
    </row>
    <row r="21" spans="1:18" x14ac:dyDescent="0.2">
      <c r="A21" t="s">
        <v>675</v>
      </c>
      <c r="B21" t="s">
        <v>1</v>
      </c>
      <c r="C21">
        <v>0</v>
      </c>
      <c r="D21" t="s">
        <v>2</v>
      </c>
      <c r="E21">
        <v>0</v>
      </c>
      <c r="F21" t="s">
        <v>3</v>
      </c>
      <c r="G21">
        <v>19</v>
      </c>
      <c r="H21" t="s">
        <v>4</v>
      </c>
      <c r="I21">
        <v>0</v>
      </c>
      <c r="J21" t="s">
        <v>5</v>
      </c>
      <c r="K21">
        <v>14</v>
      </c>
      <c r="L21" t="s">
        <v>6</v>
      </c>
      <c r="M21">
        <v>1000</v>
      </c>
      <c r="N21" t="s">
        <v>0</v>
      </c>
      <c r="O21" s="1">
        <v>0</v>
      </c>
      <c r="P21" t="str">
        <f>LOOKUP(G21,'Fe I levels'!A:A,'Fe I levels'!B:B)</f>
        <v xml:space="preserve">3d7    (2D ) 4s  a1D </v>
      </c>
      <c r="Q21">
        <f>LOOKUP(G21,'Fe I levels'!A:A,'Fe I levels'!C:C)</f>
        <v>0</v>
      </c>
      <c r="R21" s="4" t="e">
        <f t="shared" si="0"/>
        <v>#DIV/0!</v>
      </c>
    </row>
    <row r="22" spans="1:18" x14ac:dyDescent="0.2">
      <c r="A22" t="s">
        <v>675</v>
      </c>
      <c r="B22" t="s">
        <v>1</v>
      </c>
      <c r="C22">
        <v>0</v>
      </c>
      <c r="D22" t="s">
        <v>2</v>
      </c>
      <c r="E22">
        <v>0</v>
      </c>
      <c r="F22" t="s">
        <v>3</v>
      </c>
      <c r="G22">
        <v>20</v>
      </c>
      <c r="H22" t="s">
        <v>4</v>
      </c>
      <c r="I22">
        <v>0</v>
      </c>
      <c r="J22" t="s">
        <v>5</v>
      </c>
      <c r="K22">
        <v>9</v>
      </c>
      <c r="L22" t="s">
        <v>6</v>
      </c>
      <c r="M22">
        <v>1000</v>
      </c>
      <c r="N22" t="s">
        <v>0</v>
      </c>
      <c r="O22" s="1">
        <v>0</v>
      </c>
      <c r="P22" t="str">
        <f>LOOKUP(G22,'Fe I levels'!A:A,'Fe I levels'!B:B)</f>
        <v xml:space="preserve">3d7    (2H ) 4s  b3H </v>
      </c>
      <c r="Q22">
        <f>LOOKUP(G22,'Fe I levels'!A:A,'Fe I levels'!C:C)</f>
        <v>0</v>
      </c>
      <c r="R22" s="4" t="e">
        <f t="shared" si="0"/>
        <v>#DIV/0!</v>
      </c>
    </row>
    <row r="23" spans="1:18" x14ac:dyDescent="0.2">
      <c r="A23" t="s">
        <v>675</v>
      </c>
      <c r="B23" t="s">
        <v>1</v>
      </c>
      <c r="C23">
        <v>0</v>
      </c>
      <c r="D23" t="s">
        <v>2</v>
      </c>
      <c r="E23">
        <v>0</v>
      </c>
      <c r="F23" t="s">
        <v>3</v>
      </c>
      <c r="G23">
        <v>21</v>
      </c>
      <c r="H23" t="s">
        <v>4</v>
      </c>
      <c r="I23">
        <v>0</v>
      </c>
      <c r="J23" t="s">
        <v>5</v>
      </c>
      <c r="K23">
        <v>2</v>
      </c>
      <c r="L23" t="s">
        <v>6</v>
      </c>
      <c r="M23">
        <v>1000</v>
      </c>
      <c r="N23" t="s">
        <v>0</v>
      </c>
      <c r="O23" s="1">
        <v>0</v>
      </c>
      <c r="P23" t="str">
        <f>LOOKUP(G23,'Fe I levels'!A:A,'Fe I levels'!B:B)</f>
        <v>3d7    (4F ) 4p  z3Do</v>
      </c>
      <c r="Q23">
        <f>LOOKUP(G23,'Fe I levels'!A:A,'Fe I levels'!C:C)</f>
        <v>0</v>
      </c>
      <c r="R23" s="4" t="e">
        <f t="shared" si="0"/>
        <v>#DIV/0!</v>
      </c>
    </row>
    <row r="24" spans="1:18" x14ac:dyDescent="0.2">
      <c r="A24" t="s">
        <v>675</v>
      </c>
      <c r="B24" t="s">
        <v>1</v>
      </c>
      <c r="C24">
        <v>0</v>
      </c>
      <c r="D24" t="s">
        <v>2</v>
      </c>
      <c r="E24">
        <v>0</v>
      </c>
      <c r="F24" t="s">
        <v>3</v>
      </c>
      <c r="G24">
        <v>22</v>
      </c>
      <c r="H24" t="s">
        <v>4</v>
      </c>
      <c r="I24">
        <v>0</v>
      </c>
      <c r="J24" t="s">
        <v>5</v>
      </c>
      <c r="K24">
        <v>0</v>
      </c>
      <c r="L24" t="s">
        <v>6</v>
      </c>
      <c r="M24">
        <v>1000</v>
      </c>
      <c r="N24" t="s">
        <v>0</v>
      </c>
      <c r="O24" s="1">
        <v>0</v>
      </c>
      <c r="P24" t="str">
        <f>LOOKUP(G24,'Fe I levels'!A:A,'Fe I levels'!B:B)</f>
        <v xml:space="preserve">3d64s  (6D ) 0s  b1G </v>
      </c>
      <c r="Q24">
        <f>LOOKUP(G24,'Fe I levels'!A:A,'Fe I levels'!C:C)</f>
        <v>0</v>
      </c>
      <c r="R24" s="4" t="e">
        <f t="shared" si="0"/>
        <v>#DIV/0!</v>
      </c>
    </row>
    <row r="25" spans="1:18" x14ac:dyDescent="0.2">
      <c r="A25" t="s">
        <v>675</v>
      </c>
      <c r="B25" t="s">
        <v>1</v>
      </c>
      <c r="C25">
        <v>0</v>
      </c>
      <c r="D25" t="s">
        <v>2</v>
      </c>
      <c r="E25">
        <v>0</v>
      </c>
      <c r="F25" t="s">
        <v>3</v>
      </c>
      <c r="G25">
        <v>23</v>
      </c>
      <c r="H25" t="s">
        <v>4</v>
      </c>
      <c r="I25">
        <v>0</v>
      </c>
      <c r="J25" t="s">
        <v>5</v>
      </c>
      <c r="K25">
        <v>2</v>
      </c>
      <c r="L25" t="s">
        <v>6</v>
      </c>
      <c r="M25">
        <v>1000</v>
      </c>
      <c r="N25" t="s">
        <v>0</v>
      </c>
      <c r="O25" s="1">
        <v>0</v>
      </c>
      <c r="P25" t="str">
        <f>LOOKUP(G25,'Fe I levels'!A:A,'Fe I levels'!B:B)</f>
        <v>3d7    (4F ) 4p  z3Fo</v>
      </c>
      <c r="Q25">
        <f>LOOKUP(G25,'Fe I levels'!A:A,'Fe I levels'!C:C)</f>
        <v>0</v>
      </c>
      <c r="R25" s="4" t="e">
        <f t="shared" si="0"/>
        <v>#DIV/0!</v>
      </c>
    </row>
    <row r="26" spans="1:18" x14ac:dyDescent="0.2">
      <c r="A26" t="s">
        <v>675</v>
      </c>
      <c r="B26" t="s">
        <v>1</v>
      </c>
      <c r="C26">
        <v>0</v>
      </c>
      <c r="D26" t="s">
        <v>2</v>
      </c>
      <c r="E26">
        <v>0</v>
      </c>
      <c r="F26" t="s">
        <v>3</v>
      </c>
      <c r="G26">
        <v>24</v>
      </c>
      <c r="H26" t="s">
        <v>4</v>
      </c>
      <c r="I26">
        <v>0</v>
      </c>
      <c r="J26" t="s">
        <v>5</v>
      </c>
      <c r="K26">
        <v>0</v>
      </c>
      <c r="L26" t="s">
        <v>6</v>
      </c>
      <c r="M26">
        <v>1000</v>
      </c>
      <c r="N26" t="s">
        <v>0</v>
      </c>
      <c r="O26" s="1">
        <v>0</v>
      </c>
      <c r="P26" t="str">
        <f>LOOKUP(G26,'Fe I levels'!A:A,'Fe I levels'!B:B)</f>
        <v xml:space="preserve">3d64s  (6D ) 0s  b3G </v>
      </c>
      <c r="Q26">
        <f>LOOKUP(G26,'Fe I levels'!A:A,'Fe I levels'!C:C)</f>
        <v>0</v>
      </c>
      <c r="R26" s="4" t="e">
        <f t="shared" si="0"/>
        <v>#DIV/0!</v>
      </c>
    </row>
    <row r="27" spans="1:18" x14ac:dyDescent="0.2">
      <c r="A27" t="s">
        <v>675</v>
      </c>
      <c r="B27" t="s">
        <v>1</v>
      </c>
      <c r="C27">
        <v>0</v>
      </c>
      <c r="D27" t="s">
        <v>2</v>
      </c>
      <c r="E27">
        <v>0</v>
      </c>
      <c r="F27" t="s">
        <v>3</v>
      </c>
      <c r="G27">
        <v>25</v>
      </c>
      <c r="H27" t="s">
        <v>4</v>
      </c>
      <c r="I27">
        <v>0</v>
      </c>
      <c r="J27" t="s">
        <v>5</v>
      </c>
      <c r="K27">
        <v>9</v>
      </c>
      <c r="L27" t="s">
        <v>6</v>
      </c>
      <c r="M27">
        <v>1000</v>
      </c>
      <c r="N27" t="s">
        <v>0</v>
      </c>
      <c r="O27" s="1">
        <v>0</v>
      </c>
      <c r="P27" t="str">
        <f>LOOKUP(G27,'Fe I levels'!A:A,'Fe I levels'!B:B)</f>
        <v xml:space="preserve">3d7    (2H ) 4s  a1H </v>
      </c>
      <c r="Q27">
        <f>LOOKUP(G27,'Fe I levels'!A:A,'Fe I levels'!C:C)</f>
        <v>0</v>
      </c>
      <c r="R27" s="4" t="e">
        <f t="shared" si="0"/>
        <v>#DIV/0!</v>
      </c>
    </row>
    <row r="28" spans="1:18" x14ac:dyDescent="0.2">
      <c r="A28" t="s">
        <v>675</v>
      </c>
      <c r="B28" t="s">
        <v>1</v>
      </c>
      <c r="C28">
        <v>0</v>
      </c>
      <c r="D28" t="s">
        <v>2</v>
      </c>
      <c r="E28">
        <v>0</v>
      </c>
      <c r="F28" t="s">
        <v>3</v>
      </c>
      <c r="G28">
        <v>26</v>
      </c>
      <c r="H28" t="s">
        <v>4</v>
      </c>
      <c r="I28">
        <v>0</v>
      </c>
      <c r="J28" t="s">
        <v>5</v>
      </c>
      <c r="K28">
        <v>0</v>
      </c>
      <c r="L28" t="s">
        <v>6</v>
      </c>
      <c r="M28">
        <v>1000</v>
      </c>
      <c r="N28" t="s">
        <v>0</v>
      </c>
      <c r="O28" s="1">
        <v>0</v>
      </c>
      <c r="P28" t="str">
        <f>LOOKUP(G28,'Fe I levels'!A:A,'Fe I levels'!B:B)</f>
        <v xml:space="preserve">3d64s  (6D ) 0s  a1I </v>
      </c>
      <c r="Q28">
        <f>LOOKUP(G28,'Fe I levels'!A:A,'Fe I levels'!C:C)</f>
        <v>0</v>
      </c>
      <c r="R28" s="4" t="e">
        <f t="shared" si="0"/>
        <v>#DIV/0!</v>
      </c>
    </row>
    <row r="29" spans="1:18" x14ac:dyDescent="0.2">
      <c r="A29" t="s">
        <v>675</v>
      </c>
      <c r="B29" t="s">
        <v>1</v>
      </c>
      <c r="C29">
        <v>0</v>
      </c>
      <c r="D29" t="s">
        <v>2</v>
      </c>
      <c r="E29">
        <v>0</v>
      </c>
      <c r="F29" t="s">
        <v>3</v>
      </c>
      <c r="G29">
        <v>27</v>
      </c>
      <c r="H29" t="s">
        <v>4</v>
      </c>
      <c r="I29">
        <v>0</v>
      </c>
      <c r="J29" t="s">
        <v>5</v>
      </c>
      <c r="K29">
        <v>1</v>
      </c>
      <c r="L29" t="s">
        <v>6</v>
      </c>
      <c r="M29">
        <v>1000</v>
      </c>
      <c r="N29" t="s">
        <v>0</v>
      </c>
      <c r="O29" s="1">
        <v>0</v>
      </c>
      <c r="P29" t="str">
        <f>LOOKUP(G29,'Fe I levels'!A:A,'Fe I levels'!B:B)</f>
        <v>3d64s  (4D ) 4p  z3Po</v>
      </c>
      <c r="Q29">
        <f>LOOKUP(G29,'Fe I levels'!A:A,'Fe I levels'!C:C)</f>
        <v>0</v>
      </c>
      <c r="R29" s="4" t="e">
        <f t="shared" si="0"/>
        <v>#DIV/0!</v>
      </c>
    </row>
    <row r="30" spans="1:18" x14ac:dyDescent="0.2">
      <c r="A30" t="s">
        <v>675</v>
      </c>
      <c r="B30" t="s">
        <v>1</v>
      </c>
      <c r="C30">
        <v>0</v>
      </c>
      <c r="D30" t="s">
        <v>2</v>
      </c>
      <c r="E30">
        <v>0</v>
      </c>
      <c r="F30" t="s">
        <v>3</v>
      </c>
      <c r="G30">
        <v>28</v>
      </c>
      <c r="H30" t="s">
        <v>4</v>
      </c>
      <c r="I30">
        <v>0</v>
      </c>
      <c r="J30" t="s">
        <v>5</v>
      </c>
      <c r="K30">
        <v>2</v>
      </c>
      <c r="L30" t="s">
        <v>6</v>
      </c>
      <c r="M30">
        <v>1000</v>
      </c>
      <c r="N30" t="s">
        <v>0</v>
      </c>
      <c r="O30" s="1">
        <v>1.2464800000000001E-13</v>
      </c>
      <c r="P30" t="str">
        <f>LOOKUP(G30,'Fe I levels'!A:A,'Fe I levels'!B:B)</f>
        <v>3d7    (4F ) 4p  y5Do</v>
      </c>
      <c r="Q30">
        <f>LOOKUP(G30,'Fe I levels'!A:A,'Fe I levels'!C:C)</f>
        <v>0</v>
      </c>
      <c r="R30" s="4" t="e">
        <f t="shared" si="0"/>
        <v>#DIV/0!</v>
      </c>
    </row>
    <row r="31" spans="1:18" x14ac:dyDescent="0.2">
      <c r="A31" t="s">
        <v>675</v>
      </c>
      <c r="B31" t="s">
        <v>1</v>
      </c>
      <c r="C31">
        <v>0</v>
      </c>
      <c r="D31" t="s">
        <v>2</v>
      </c>
      <c r="E31">
        <v>0</v>
      </c>
      <c r="F31" t="s">
        <v>3</v>
      </c>
      <c r="G31">
        <v>29</v>
      </c>
      <c r="H31" t="s">
        <v>4</v>
      </c>
      <c r="I31">
        <v>0</v>
      </c>
      <c r="J31" t="s">
        <v>5</v>
      </c>
      <c r="K31">
        <v>0</v>
      </c>
      <c r="L31" t="s">
        <v>6</v>
      </c>
      <c r="M31">
        <v>1000</v>
      </c>
      <c r="N31" t="s">
        <v>0</v>
      </c>
      <c r="O31" s="1">
        <v>0</v>
      </c>
      <c r="P31" t="str">
        <f>LOOKUP(G31,'Fe I levels'!A:A,'Fe I levels'!B:B)</f>
        <v xml:space="preserve">Eqv st (0S ) 0s  a1S </v>
      </c>
      <c r="Q31">
        <f>LOOKUP(G31,'Fe I levels'!A:A,'Fe I levels'!C:C)</f>
        <v>0</v>
      </c>
      <c r="R31" s="4" t="e">
        <f t="shared" si="0"/>
        <v>#DIV/0!</v>
      </c>
    </row>
    <row r="32" spans="1:18" x14ac:dyDescent="0.2">
      <c r="A32" t="s">
        <v>675</v>
      </c>
      <c r="B32" t="s">
        <v>1</v>
      </c>
      <c r="C32">
        <v>0</v>
      </c>
      <c r="D32" t="s">
        <v>2</v>
      </c>
      <c r="E32">
        <v>0</v>
      </c>
      <c r="F32" t="s">
        <v>3</v>
      </c>
      <c r="G32">
        <v>30</v>
      </c>
      <c r="H32" t="s">
        <v>4</v>
      </c>
      <c r="I32">
        <v>0</v>
      </c>
      <c r="J32" t="s">
        <v>5</v>
      </c>
      <c r="K32">
        <v>2</v>
      </c>
      <c r="L32" t="s">
        <v>6</v>
      </c>
      <c r="M32">
        <v>1000</v>
      </c>
      <c r="N32" t="s">
        <v>0</v>
      </c>
      <c r="O32" s="1">
        <v>1.2831000000000001E-13</v>
      </c>
      <c r="P32" t="str">
        <f>LOOKUP(G32,'Fe I levels'!A:A,'Fe I levels'!B:B)</f>
        <v>3d7    (4F ) 4p  y5Fo</v>
      </c>
      <c r="Q32">
        <f>LOOKUP(G32,'Fe I levels'!A:A,'Fe I levels'!C:C)</f>
        <v>1.2200000000000001E-13</v>
      </c>
      <c r="R32" s="4">
        <f t="shared" si="0"/>
        <v>1.0517213114754098</v>
      </c>
    </row>
    <row r="33" spans="1:18" x14ac:dyDescent="0.2">
      <c r="A33" t="s">
        <v>675</v>
      </c>
      <c r="B33" t="s">
        <v>1</v>
      </c>
      <c r="C33">
        <v>0</v>
      </c>
      <c r="D33" t="s">
        <v>2</v>
      </c>
      <c r="E33">
        <v>0</v>
      </c>
      <c r="F33" t="s">
        <v>3</v>
      </c>
      <c r="G33">
        <v>31</v>
      </c>
      <c r="H33" t="s">
        <v>4</v>
      </c>
      <c r="I33">
        <v>0</v>
      </c>
      <c r="J33" t="s">
        <v>5</v>
      </c>
      <c r="K33">
        <v>2</v>
      </c>
      <c r="L33" t="s">
        <v>6</v>
      </c>
      <c r="M33">
        <v>1000</v>
      </c>
      <c r="N33" t="s">
        <v>0</v>
      </c>
      <c r="O33" s="1">
        <v>8.9413999999999994E-14</v>
      </c>
      <c r="P33" t="str">
        <f>LOOKUP(G33,'Fe I levels'!A:A,'Fe I levels'!B:B)</f>
        <v>3d7    (4F ) 4p  z5Go</v>
      </c>
      <c r="Q33">
        <f>LOOKUP(G33,'Fe I levels'!A:A,'Fe I levels'!C:C)</f>
        <v>0</v>
      </c>
      <c r="R33" s="4" t="e">
        <f t="shared" si="0"/>
        <v>#DIV/0!</v>
      </c>
    </row>
    <row r="34" spans="1:18" x14ac:dyDescent="0.2">
      <c r="A34" t="s">
        <v>675</v>
      </c>
      <c r="B34" t="s">
        <v>1</v>
      </c>
      <c r="C34">
        <v>0</v>
      </c>
      <c r="D34" t="s">
        <v>2</v>
      </c>
      <c r="E34">
        <v>0</v>
      </c>
      <c r="F34" t="s">
        <v>3</v>
      </c>
      <c r="G34">
        <v>32</v>
      </c>
      <c r="H34" t="s">
        <v>4</v>
      </c>
      <c r="I34">
        <v>0</v>
      </c>
      <c r="J34" t="s">
        <v>5</v>
      </c>
      <c r="K34">
        <v>2</v>
      </c>
      <c r="L34" t="s">
        <v>6</v>
      </c>
      <c r="M34">
        <v>1000</v>
      </c>
      <c r="N34" t="s">
        <v>0</v>
      </c>
      <c r="O34" s="1">
        <v>0</v>
      </c>
      <c r="P34" t="str">
        <f>LOOKUP(G34,'Fe I levels'!A:A,'Fe I levels'!B:B)</f>
        <v>3d7    (4F ) 4p  z3Go</v>
      </c>
      <c r="Q34">
        <f>LOOKUP(G34,'Fe I levels'!A:A,'Fe I levels'!C:C)</f>
        <v>0</v>
      </c>
      <c r="R34" s="4" t="e">
        <f t="shared" si="0"/>
        <v>#DIV/0!</v>
      </c>
    </row>
    <row r="35" spans="1:18" x14ac:dyDescent="0.2">
      <c r="A35" t="s">
        <v>675</v>
      </c>
      <c r="B35" t="s">
        <v>1</v>
      </c>
      <c r="C35">
        <v>0</v>
      </c>
      <c r="D35" t="s">
        <v>2</v>
      </c>
      <c r="E35">
        <v>0</v>
      </c>
      <c r="F35" t="s">
        <v>3</v>
      </c>
      <c r="G35">
        <v>33</v>
      </c>
      <c r="H35" t="s">
        <v>4</v>
      </c>
      <c r="I35">
        <v>0</v>
      </c>
      <c r="J35" t="s">
        <v>5</v>
      </c>
      <c r="K35">
        <v>6</v>
      </c>
      <c r="L35" t="s">
        <v>6</v>
      </c>
      <c r="M35">
        <v>1000</v>
      </c>
      <c r="N35" t="s">
        <v>0</v>
      </c>
      <c r="O35" s="1">
        <v>0</v>
      </c>
      <c r="P35" t="str">
        <f>LOOKUP(G35,'Fe I levels'!A:A,'Fe I levels'!B:B)</f>
        <v xml:space="preserve">3d7    (2G ) 0s  b1D </v>
      </c>
      <c r="Q35">
        <f>LOOKUP(G35,'Fe I levels'!A:A,'Fe I levels'!C:C)</f>
        <v>0</v>
      </c>
      <c r="R35" s="4" t="e">
        <f t="shared" si="0"/>
        <v>#DIV/0!</v>
      </c>
    </row>
    <row r="36" spans="1:18" x14ac:dyDescent="0.2">
      <c r="A36" t="s">
        <v>675</v>
      </c>
      <c r="B36" t="s">
        <v>1</v>
      </c>
      <c r="C36">
        <v>0</v>
      </c>
      <c r="D36" t="s">
        <v>2</v>
      </c>
      <c r="E36">
        <v>0</v>
      </c>
      <c r="F36" t="s">
        <v>3</v>
      </c>
      <c r="G36">
        <v>34</v>
      </c>
      <c r="H36" t="s">
        <v>4</v>
      </c>
      <c r="I36">
        <v>0</v>
      </c>
      <c r="J36" t="s">
        <v>5</v>
      </c>
      <c r="K36">
        <v>0</v>
      </c>
      <c r="L36" t="s">
        <v>6</v>
      </c>
      <c r="M36">
        <v>1000</v>
      </c>
      <c r="N36" t="s">
        <v>0</v>
      </c>
      <c r="O36" s="1">
        <v>0</v>
      </c>
      <c r="P36" t="str">
        <f>LOOKUP(G36,'Fe I levels'!A:A,'Fe I levels'!B:B)</f>
        <v xml:space="preserve">3d64s  (6D ) 0s  b3D </v>
      </c>
      <c r="Q36">
        <f>LOOKUP(G36,'Fe I levels'!A:A,'Fe I levels'!C:C)</f>
        <v>0</v>
      </c>
      <c r="R36" s="4" t="e">
        <f t="shared" si="0"/>
        <v>#DIV/0!</v>
      </c>
    </row>
    <row r="37" spans="1:18" x14ac:dyDescent="0.2">
      <c r="A37" t="s">
        <v>675</v>
      </c>
      <c r="B37" t="s">
        <v>1</v>
      </c>
      <c r="C37">
        <v>0</v>
      </c>
      <c r="D37" t="s">
        <v>2</v>
      </c>
      <c r="E37">
        <v>0</v>
      </c>
      <c r="F37" t="s">
        <v>3</v>
      </c>
      <c r="G37">
        <v>35</v>
      </c>
      <c r="H37" t="s">
        <v>4</v>
      </c>
      <c r="I37">
        <v>0</v>
      </c>
      <c r="J37" t="s">
        <v>5</v>
      </c>
      <c r="K37">
        <v>1</v>
      </c>
      <c r="L37" t="s">
        <v>6</v>
      </c>
      <c r="M37">
        <v>1000</v>
      </c>
      <c r="N37" t="s">
        <v>0</v>
      </c>
      <c r="O37" s="1">
        <v>0</v>
      </c>
      <c r="P37" t="str">
        <f>LOOKUP(G37,'Fe I levels'!A:A,'Fe I levels'!B:B)</f>
        <v>3d64s  (4D ) 4p  y3Fo</v>
      </c>
      <c r="Q37">
        <f>LOOKUP(G37,'Fe I levels'!A:A,'Fe I levels'!C:C)</f>
        <v>0</v>
      </c>
    </row>
    <row r="38" spans="1:18" x14ac:dyDescent="0.2">
      <c r="A38" t="s">
        <v>675</v>
      </c>
      <c r="B38" t="s">
        <v>1</v>
      </c>
      <c r="C38">
        <v>0</v>
      </c>
      <c r="D38" t="s">
        <v>2</v>
      </c>
      <c r="E38">
        <v>0</v>
      </c>
      <c r="F38" t="s">
        <v>3</v>
      </c>
      <c r="G38">
        <v>36</v>
      </c>
      <c r="H38" t="s">
        <v>4</v>
      </c>
      <c r="I38">
        <v>0</v>
      </c>
      <c r="J38" t="s">
        <v>5</v>
      </c>
      <c r="K38">
        <v>1</v>
      </c>
      <c r="L38" t="s">
        <v>6</v>
      </c>
      <c r="M38">
        <v>1000</v>
      </c>
      <c r="N38" t="s">
        <v>0</v>
      </c>
      <c r="O38" s="1">
        <v>8.6081800000000002E-14</v>
      </c>
      <c r="P38" t="str">
        <f>LOOKUP(G38,'Fe I levels'!A:A,'Fe I levels'!B:B)</f>
        <v>3d64s  (4D ) 4p  y5Po</v>
      </c>
      <c r="Q38">
        <f>LOOKUP(G38,'Fe I levels'!A:A,'Fe I levels'!C:C)</f>
        <v>0</v>
      </c>
    </row>
    <row r="39" spans="1:18" x14ac:dyDescent="0.2">
      <c r="A39" t="s">
        <v>675</v>
      </c>
      <c r="B39" t="s">
        <v>1</v>
      </c>
      <c r="C39">
        <v>0</v>
      </c>
      <c r="D39" t="s">
        <v>2</v>
      </c>
      <c r="E39">
        <v>0</v>
      </c>
      <c r="F39" t="s">
        <v>3</v>
      </c>
      <c r="G39">
        <v>37</v>
      </c>
      <c r="H39" t="s">
        <v>4</v>
      </c>
      <c r="I39">
        <v>0</v>
      </c>
      <c r="J39" t="s">
        <v>5</v>
      </c>
      <c r="K39">
        <v>1</v>
      </c>
      <c r="L39" t="s">
        <v>6</v>
      </c>
      <c r="M39">
        <v>1000</v>
      </c>
      <c r="N39" t="s">
        <v>0</v>
      </c>
      <c r="O39" s="1">
        <v>0</v>
      </c>
      <c r="P39" t="str">
        <f>LOOKUP(G39,'Fe I levels'!A:A,'Fe I levels'!B:B)</f>
        <v>3d64s  (4D ) 4p  y3Do</v>
      </c>
    </row>
    <row r="40" spans="1:18" x14ac:dyDescent="0.2">
      <c r="A40" t="s">
        <v>675</v>
      </c>
      <c r="B40" t="s">
        <v>1</v>
      </c>
      <c r="C40">
        <v>0</v>
      </c>
      <c r="D40" t="s">
        <v>2</v>
      </c>
      <c r="E40">
        <v>0</v>
      </c>
      <c r="F40" t="s">
        <v>3</v>
      </c>
      <c r="G40">
        <v>38</v>
      </c>
      <c r="H40" t="s">
        <v>4</v>
      </c>
      <c r="I40">
        <v>0</v>
      </c>
      <c r="J40" t="s">
        <v>5</v>
      </c>
      <c r="K40">
        <v>1</v>
      </c>
      <c r="L40" t="s">
        <v>6</v>
      </c>
      <c r="M40">
        <v>1000</v>
      </c>
      <c r="N40" t="s">
        <v>0</v>
      </c>
      <c r="O40" s="1">
        <v>1.30946E-13</v>
      </c>
      <c r="P40" t="str">
        <f>LOOKUP(G40,'Fe I levels'!A:A,'Fe I levels'!B:B)</f>
        <v>3d64s  (4D ) 4p  x5Do</v>
      </c>
    </row>
    <row r="41" spans="1:18" x14ac:dyDescent="0.2">
      <c r="A41" t="s">
        <v>675</v>
      </c>
      <c r="B41" t="s">
        <v>1</v>
      </c>
      <c r="C41">
        <v>0</v>
      </c>
      <c r="D41" t="s">
        <v>2</v>
      </c>
      <c r="E41">
        <v>0</v>
      </c>
      <c r="F41" t="s">
        <v>3</v>
      </c>
      <c r="G41">
        <v>39</v>
      </c>
      <c r="H41" t="s">
        <v>4</v>
      </c>
      <c r="I41">
        <v>0</v>
      </c>
      <c r="J41" t="s">
        <v>5</v>
      </c>
      <c r="K41">
        <v>1</v>
      </c>
      <c r="L41" t="s">
        <v>6</v>
      </c>
      <c r="M41">
        <v>1000</v>
      </c>
      <c r="N41" t="s">
        <v>0</v>
      </c>
      <c r="O41" s="1">
        <v>2.0768E-13</v>
      </c>
      <c r="P41" t="str">
        <f>LOOKUP(G41,'Fe I levels'!A:A,'Fe I levels'!B:B)</f>
        <v>3d64s  (4D ) 4p  x5Fo</v>
      </c>
    </row>
    <row r="42" spans="1:18" x14ac:dyDescent="0.2">
      <c r="A42" t="s">
        <v>675</v>
      </c>
      <c r="B42" t="s">
        <v>1</v>
      </c>
      <c r="C42">
        <v>0</v>
      </c>
      <c r="D42" t="s">
        <v>2</v>
      </c>
      <c r="E42">
        <v>0</v>
      </c>
      <c r="F42" t="s">
        <v>3</v>
      </c>
      <c r="G42">
        <v>40</v>
      </c>
      <c r="H42" t="s">
        <v>4</v>
      </c>
      <c r="I42">
        <v>0</v>
      </c>
      <c r="J42" t="s">
        <v>5</v>
      </c>
      <c r="K42">
        <v>3</v>
      </c>
      <c r="L42" t="s">
        <v>6</v>
      </c>
      <c r="M42">
        <v>1000</v>
      </c>
      <c r="N42" t="s">
        <v>0</v>
      </c>
      <c r="O42" s="1">
        <v>4.4885800000000001E-15</v>
      </c>
      <c r="P42" t="str">
        <f>LOOKUP(G42,'Fe I levels'!A:A,'Fe I levels'!B:B)</f>
        <v>3d54s2 (6S ) 4p  y7Po</v>
      </c>
    </row>
    <row r="43" spans="1:18" x14ac:dyDescent="0.2">
      <c r="A43" t="s">
        <v>675</v>
      </c>
      <c r="B43" t="s">
        <v>1</v>
      </c>
      <c r="C43">
        <v>0</v>
      </c>
      <c r="D43" t="s">
        <v>2</v>
      </c>
      <c r="E43">
        <v>0</v>
      </c>
      <c r="F43" t="s">
        <v>3</v>
      </c>
      <c r="G43">
        <v>41</v>
      </c>
      <c r="H43" t="s">
        <v>4</v>
      </c>
      <c r="I43">
        <v>0</v>
      </c>
      <c r="J43" t="s">
        <v>5</v>
      </c>
      <c r="K43">
        <v>2</v>
      </c>
      <c r="L43" t="s">
        <v>6</v>
      </c>
      <c r="M43">
        <v>1000</v>
      </c>
      <c r="N43" t="s">
        <v>0</v>
      </c>
      <c r="O43" s="1">
        <v>0</v>
      </c>
      <c r="P43" t="str">
        <f>LOOKUP(G43,'Fe I levels'!A:A,'Fe I levels'!B:B)</f>
        <v xml:space="preserve">3d7    (4F ) 0s  c3F </v>
      </c>
    </row>
    <row r="44" spans="1:18" x14ac:dyDescent="0.2">
      <c r="A44" t="s">
        <v>675</v>
      </c>
      <c r="B44" t="s">
        <v>1</v>
      </c>
      <c r="C44">
        <v>0</v>
      </c>
      <c r="D44" t="s">
        <v>2</v>
      </c>
      <c r="E44">
        <v>0</v>
      </c>
      <c r="F44" t="s">
        <v>3</v>
      </c>
      <c r="G44">
        <v>42</v>
      </c>
      <c r="H44" t="s">
        <v>4</v>
      </c>
      <c r="I44">
        <v>0</v>
      </c>
      <c r="J44" t="s">
        <v>5</v>
      </c>
      <c r="K44">
        <v>8</v>
      </c>
      <c r="L44" t="s">
        <v>6</v>
      </c>
      <c r="M44">
        <v>1000</v>
      </c>
      <c r="N44" t="s">
        <v>0</v>
      </c>
      <c r="O44" s="1">
        <v>6.2493800000000004E-14</v>
      </c>
      <c r="P44" t="str">
        <f>LOOKUP(G44,'Fe I levels'!A:A,'Fe I levels'!B:B)</f>
        <v>3d64s  (4P ) 4p  z5So</v>
      </c>
    </row>
    <row r="45" spans="1:18" x14ac:dyDescent="0.2">
      <c r="A45" t="s">
        <v>675</v>
      </c>
      <c r="B45" t="s">
        <v>1</v>
      </c>
      <c r="C45">
        <v>0</v>
      </c>
      <c r="D45" t="s">
        <v>2</v>
      </c>
      <c r="E45">
        <v>0</v>
      </c>
      <c r="F45" t="s">
        <v>3</v>
      </c>
      <c r="G45">
        <v>43</v>
      </c>
      <c r="H45" t="s">
        <v>4</v>
      </c>
      <c r="I45">
        <v>0</v>
      </c>
      <c r="J45" t="s">
        <v>5</v>
      </c>
      <c r="K45">
        <v>13</v>
      </c>
      <c r="L45" t="s">
        <v>6</v>
      </c>
      <c r="M45">
        <v>1000</v>
      </c>
      <c r="N45" t="s">
        <v>0</v>
      </c>
      <c r="O45" s="1">
        <v>0</v>
      </c>
      <c r="P45" t="str">
        <f>LOOKUP(G45,'Fe I levels'!A:A,'Fe I levels'!B:B)</f>
        <v xml:space="preserve">3d64s  (2F ) 4s  a1F </v>
      </c>
    </row>
    <row r="46" spans="1:18" x14ac:dyDescent="0.2">
      <c r="A46" t="s">
        <v>675</v>
      </c>
      <c r="B46" t="s">
        <v>1</v>
      </c>
      <c r="C46">
        <v>0</v>
      </c>
      <c r="D46" t="s">
        <v>2</v>
      </c>
      <c r="E46">
        <v>0</v>
      </c>
      <c r="F46" t="s">
        <v>3</v>
      </c>
      <c r="G46">
        <v>44</v>
      </c>
      <c r="H46" t="s">
        <v>4</v>
      </c>
      <c r="I46">
        <v>0</v>
      </c>
      <c r="J46" t="s">
        <v>5</v>
      </c>
      <c r="K46">
        <v>0</v>
      </c>
      <c r="L46" t="s">
        <v>6</v>
      </c>
      <c r="M46">
        <v>1000</v>
      </c>
      <c r="N46" t="s">
        <v>0</v>
      </c>
      <c r="O46" s="1">
        <v>2.27814E-15</v>
      </c>
      <c r="P46" t="str">
        <f>LOOKUP(G46,'Fe I levels'!A:A,'Fe I levels'!B:B)</f>
        <v xml:space="preserve">3d64s  (6D ) 5s  a7D </v>
      </c>
    </row>
    <row r="47" spans="1:18" x14ac:dyDescent="0.2">
      <c r="A47" t="s">
        <v>675</v>
      </c>
      <c r="B47" t="s">
        <v>1</v>
      </c>
      <c r="C47">
        <v>0</v>
      </c>
      <c r="D47" t="s">
        <v>2</v>
      </c>
      <c r="E47">
        <v>0</v>
      </c>
      <c r="F47" t="s">
        <v>3</v>
      </c>
      <c r="G47">
        <v>45</v>
      </c>
      <c r="H47" t="s">
        <v>4</v>
      </c>
      <c r="I47">
        <v>0</v>
      </c>
      <c r="J47" t="s">
        <v>5</v>
      </c>
      <c r="K47">
        <v>8</v>
      </c>
      <c r="L47" t="s">
        <v>6</v>
      </c>
      <c r="M47">
        <v>1000</v>
      </c>
      <c r="N47" t="s">
        <v>0</v>
      </c>
      <c r="O47" s="1">
        <v>5.6614800000000002E-13</v>
      </c>
      <c r="P47" t="str">
        <f>LOOKUP(G47,'Fe I levels'!A:A,'Fe I levels'!B:B)</f>
        <v>3d64s  (4P ) 4p  x5Po</v>
      </c>
    </row>
    <row r="48" spans="1:18" x14ac:dyDescent="0.2">
      <c r="A48" t="s">
        <v>675</v>
      </c>
      <c r="B48" t="s">
        <v>1</v>
      </c>
      <c r="C48">
        <v>0</v>
      </c>
      <c r="D48" t="s">
        <v>2</v>
      </c>
      <c r="E48">
        <v>0</v>
      </c>
      <c r="F48" t="s">
        <v>3</v>
      </c>
      <c r="G48">
        <v>46</v>
      </c>
      <c r="H48" t="s">
        <v>4</v>
      </c>
      <c r="I48">
        <v>0</v>
      </c>
      <c r="J48" t="s">
        <v>5</v>
      </c>
      <c r="K48">
        <v>8</v>
      </c>
      <c r="L48" t="s">
        <v>6</v>
      </c>
      <c r="M48">
        <v>1000</v>
      </c>
      <c r="N48" t="s">
        <v>0</v>
      </c>
      <c r="O48" s="1">
        <v>6.4115000000000005E-13</v>
      </c>
      <c r="P48" t="str">
        <f>LOOKUP(G48,'Fe I levels'!A:A,'Fe I levels'!B:B)</f>
        <v>3d64s  (4P ) 4p  w5Do</v>
      </c>
    </row>
    <row r="49" spans="1:16" x14ac:dyDescent="0.2">
      <c r="A49" t="s">
        <v>675</v>
      </c>
      <c r="B49" t="s">
        <v>1</v>
      </c>
      <c r="C49">
        <v>0</v>
      </c>
      <c r="D49" t="s">
        <v>2</v>
      </c>
      <c r="E49">
        <v>0</v>
      </c>
      <c r="F49" t="s">
        <v>3</v>
      </c>
      <c r="G49">
        <v>47</v>
      </c>
      <c r="H49" t="s">
        <v>4</v>
      </c>
      <c r="I49">
        <v>0</v>
      </c>
      <c r="J49" t="s">
        <v>5</v>
      </c>
      <c r="K49">
        <v>0</v>
      </c>
      <c r="L49" t="s">
        <v>6</v>
      </c>
      <c r="M49">
        <v>1000</v>
      </c>
      <c r="N49" t="s">
        <v>0</v>
      </c>
      <c r="O49" s="1">
        <v>3.8041500000000001E-15</v>
      </c>
      <c r="P49" t="str">
        <f>LOOKUP(G49,'Fe I levels'!A:A,'Fe I levels'!B:B)</f>
        <v xml:space="preserve">3d64s  (6D ) 5s  b5D </v>
      </c>
    </row>
    <row r="50" spans="1:16" x14ac:dyDescent="0.2">
      <c r="A50" t="s">
        <v>675</v>
      </c>
      <c r="B50" t="s">
        <v>1</v>
      </c>
      <c r="C50">
        <v>0</v>
      </c>
      <c r="D50" t="s">
        <v>2</v>
      </c>
      <c r="E50">
        <v>0</v>
      </c>
      <c r="F50" t="s">
        <v>3</v>
      </c>
      <c r="G50">
        <v>48</v>
      </c>
      <c r="H50" t="s">
        <v>4</v>
      </c>
      <c r="I50">
        <v>0</v>
      </c>
      <c r="J50" t="s">
        <v>5</v>
      </c>
      <c r="K50">
        <v>5</v>
      </c>
      <c r="L50" t="s">
        <v>6</v>
      </c>
      <c r="M50">
        <v>1000</v>
      </c>
      <c r="N50" t="s">
        <v>0</v>
      </c>
      <c r="O50" s="1">
        <v>1.5302699999999999E-15</v>
      </c>
      <c r="P50" t="str">
        <f>LOOKUP(G50,'Fe I levels'!A:A,'Fe I levels'!B:B)</f>
        <v>3d64s  (4H ) 4p  y5Go</v>
      </c>
    </row>
    <row r="51" spans="1:16" x14ac:dyDescent="0.2">
      <c r="A51" t="s">
        <v>675</v>
      </c>
      <c r="B51" t="s">
        <v>1</v>
      </c>
      <c r="C51">
        <v>0</v>
      </c>
      <c r="D51" t="s">
        <v>2</v>
      </c>
      <c r="E51">
        <v>0</v>
      </c>
      <c r="F51" t="s">
        <v>3</v>
      </c>
      <c r="G51">
        <v>49</v>
      </c>
      <c r="H51" t="s">
        <v>4</v>
      </c>
      <c r="I51">
        <v>0</v>
      </c>
      <c r="J51" t="s">
        <v>5</v>
      </c>
      <c r="K51">
        <v>4</v>
      </c>
      <c r="L51" t="s">
        <v>6</v>
      </c>
      <c r="M51">
        <v>1000</v>
      </c>
      <c r="N51" t="s">
        <v>0</v>
      </c>
      <c r="O51" s="1">
        <v>2.0417199999999999E-14</v>
      </c>
      <c r="P51" t="str">
        <f>LOOKUP(G51,'Fe I levels'!A:A,'Fe I levels'!B:B)</f>
        <v>3d7    (4P ) 4p  w5Po</v>
      </c>
    </row>
    <row r="52" spans="1:16" x14ac:dyDescent="0.2">
      <c r="A52" t="s">
        <v>675</v>
      </c>
      <c r="B52" t="s">
        <v>1</v>
      </c>
      <c r="C52">
        <v>0</v>
      </c>
      <c r="D52" t="s">
        <v>2</v>
      </c>
      <c r="E52">
        <v>0</v>
      </c>
      <c r="F52" t="s">
        <v>3</v>
      </c>
      <c r="G52">
        <v>50</v>
      </c>
      <c r="H52" t="s">
        <v>4</v>
      </c>
      <c r="I52">
        <v>0</v>
      </c>
      <c r="J52" t="s">
        <v>5</v>
      </c>
      <c r="K52">
        <v>4</v>
      </c>
      <c r="L52" t="s">
        <v>6</v>
      </c>
      <c r="M52">
        <v>1000</v>
      </c>
      <c r="N52" t="s">
        <v>0</v>
      </c>
      <c r="O52" s="1">
        <v>4.9918500000000002E-14</v>
      </c>
      <c r="P52" t="str">
        <f>LOOKUP(G52,'Fe I levels'!A:A,'Fe I levels'!B:B)</f>
        <v>3d7    (4P ) 4p  y5So</v>
      </c>
    </row>
    <row r="53" spans="1:16" x14ac:dyDescent="0.2">
      <c r="A53" t="s">
        <v>675</v>
      </c>
      <c r="B53" t="s">
        <v>1</v>
      </c>
      <c r="C53">
        <v>0</v>
      </c>
      <c r="D53" t="s">
        <v>2</v>
      </c>
      <c r="E53">
        <v>0</v>
      </c>
      <c r="F53" t="s">
        <v>3</v>
      </c>
      <c r="G53">
        <v>51</v>
      </c>
      <c r="H53" t="s">
        <v>4</v>
      </c>
      <c r="I53">
        <v>0</v>
      </c>
      <c r="J53" t="s">
        <v>5</v>
      </c>
      <c r="K53">
        <v>7</v>
      </c>
      <c r="L53" t="s">
        <v>6</v>
      </c>
      <c r="M53">
        <v>1000</v>
      </c>
      <c r="N53" t="s">
        <v>0</v>
      </c>
      <c r="O53" s="1">
        <v>2.2376600000000002E-14</v>
      </c>
      <c r="P53" t="str">
        <f>LOOKUP(G53,'Fe I levels'!A:A,'Fe I levels'!B:B)</f>
        <v>3d64s  (4F ) 4p  v5Do</v>
      </c>
    </row>
    <row r="54" spans="1:16" x14ac:dyDescent="0.2">
      <c r="A54" t="s">
        <v>675</v>
      </c>
      <c r="B54" t="s">
        <v>1</v>
      </c>
      <c r="C54">
        <v>0</v>
      </c>
      <c r="D54" t="s">
        <v>2</v>
      </c>
      <c r="E54">
        <v>0</v>
      </c>
      <c r="F54" t="s">
        <v>3</v>
      </c>
      <c r="G54">
        <v>52</v>
      </c>
      <c r="H54" t="s">
        <v>4</v>
      </c>
      <c r="I54">
        <v>0</v>
      </c>
      <c r="J54" t="s">
        <v>5</v>
      </c>
      <c r="K54">
        <v>5</v>
      </c>
      <c r="L54" t="s">
        <v>6</v>
      </c>
      <c r="M54">
        <v>1000</v>
      </c>
      <c r="N54" t="s">
        <v>0</v>
      </c>
      <c r="O54" s="1">
        <v>3.5563000000000002E-16</v>
      </c>
      <c r="P54" t="str">
        <f>LOOKUP(G54,'Fe I levels'!A:A,'Fe I levels'!B:B)</f>
        <v>3d64s  (4H ) 4p  z5Io</v>
      </c>
    </row>
    <row r="55" spans="1:16" x14ac:dyDescent="0.2">
      <c r="A55" t="s">
        <v>675</v>
      </c>
      <c r="B55" t="s">
        <v>1</v>
      </c>
      <c r="C55">
        <v>0</v>
      </c>
      <c r="D55" t="s">
        <v>2</v>
      </c>
      <c r="E55">
        <v>0</v>
      </c>
      <c r="F55" t="s">
        <v>3</v>
      </c>
      <c r="G55">
        <v>53</v>
      </c>
      <c r="H55" t="s">
        <v>4</v>
      </c>
      <c r="I55">
        <v>0</v>
      </c>
      <c r="J55" t="s">
        <v>5</v>
      </c>
      <c r="K55">
        <v>4</v>
      </c>
      <c r="L55" t="s">
        <v>6</v>
      </c>
      <c r="M55">
        <v>1000</v>
      </c>
      <c r="N55" t="s">
        <v>0</v>
      </c>
      <c r="O55" s="1">
        <v>0</v>
      </c>
      <c r="P55" t="str">
        <f>LOOKUP(G55,'Fe I levels'!A:A,'Fe I levels'!B:B)</f>
        <v>3d7    (4P ) 4p  x3Do</v>
      </c>
    </row>
    <row r="56" spans="1:16" x14ac:dyDescent="0.2">
      <c r="A56" t="s">
        <v>675</v>
      </c>
      <c r="B56" t="s">
        <v>1</v>
      </c>
      <c r="C56">
        <v>0</v>
      </c>
      <c r="D56" t="s">
        <v>2</v>
      </c>
      <c r="E56">
        <v>0</v>
      </c>
      <c r="F56" t="s">
        <v>3</v>
      </c>
      <c r="G56">
        <v>54</v>
      </c>
      <c r="H56" t="s">
        <v>4</v>
      </c>
      <c r="I56">
        <v>0</v>
      </c>
      <c r="J56" t="s">
        <v>5</v>
      </c>
      <c r="K56">
        <v>5</v>
      </c>
      <c r="L56" t="s">
        <v>6</v>
      </c>
      <c r="M56">
        <v>1000</v>
      </c>
      <c r="N56" t="s">
        <v>0</v>
      </c>
      <c r="O56" s="1">
        <v>3.9022900000000001E-16</v>
      </c>
      <c r="P56" t="str">
        <f>LOOKUP(G56,'Fe I levels'!A:A,'Fe I levels'!B:B)</f>
        <v>3d64s  (4H ) 4p  z5Ho</v>
      </c>
    </row>
    <row r="57" spans="1:16" x14ac:dyDescent="0.2">
      <c r="A57" t="s">
        <v>675</v>
      </c>
      <c r="B57" t="s">
        <v>1</v>
      </c>
      <c r="C57">
        <v>0</v>
      </c>
      <c r="D57" t="s">
        <v>2</v>
      </c>
      <c r="E57">
        <v>0</v>
      </c>
      <c r="F57" t="s">
        <v>3</v>
      </c>
      <c r="G57">
        <v>55</v>
      </c>
      <c r="H57" t="s">
        <v>4</v>
      </c>
      <c r="I57">
        <v>0</v>
      </c>
      <c r="J57" t="s">
        <v>5</v>
      </c>
      <c r="K57">
        <v>7</v>
      </c>
      <c r="L57" t="s">
        <v>6</v>
      </c>
      <c r="M57">
        <v>1000</v>
      </c>
      <c r="N57" t="s">
        <v>0</v>
      </c>
      <c r="O57" s="1">
        <v>3.1887399999999998E-15</v>
      </c>
      <c r="P57" t="str">
        <f>LOOKUP(G57,'Fe I levels'!A:A,'Fe I levels'!B:B)</f>
        <v>3d64s  (4F ) 4p  w5Fo</v>
      </c>
    </row>
    <row r="58" spans="1:16" x14ac:dyDescent="0.2">
      <c r="A58" t="s">
        <v>675</v>
      </c>
      <c r="B58" t="s">
        <v>1</v>
      </c>
      <c r="C58">
        <v>0</v>
      </c>
      <c r="D58" t="s">
        <v>2</v>
      </c>
      <c r="E58">
        <v>0</v>
      </c>
      <c r="F58" t="s">
        <v>3</v>
      </c>
      <c r="G58">
        <v>56</v>
      </c>
      <c r="H58" t="s">
        <v>4</v>
      </c>
      <c r="I58">
        <v>0</v>
      </c>
      <c r="J58" t="s">
        <v>5</v>
      </c>
      <c r="K58">
        <v>2</v>
      </c>
      <c r="L58" t="s">
        <v>6</v>
      </c>
      <c r="M58">
        <v>1000</v>
      </c>
      <c r="N58" t="s">
        <v>0</v>
      </c>
      <c r="O58" s="1">
        <v>1.73986E-14</v>
      </c>
      <c r="P58" t="str">
        <f>LOOKUP(G58,'Fe I levels'!A:A,'Fe I levels'!B:B)</f>
        <v xml:space="preserve">3d7    (4F ) 5s  b5F </v>
      </c>
    </row>
    <row r="59" spans="1:16" x14ac:dyDescent="0.2">
      <c r="A59" t="s">
        <v>675</v>
      </c>
      <c r="B59" t="s">
        <v>1</v>
      </c>
      <c r="C59">
        <v>0</v>
      </c>
      <c r="D59" t="s">
        <v>2</v>
      </c>
      <c r="E59">
        <v>0</v>
      </c>
      <c r="F59" t="s">
        <v>3</v>
      </c>
      <c r="G59">
        <v>57</v>
      </c>
      <c r="H59" t="s">
        <v>4</v>
      </c>
      <c r="I59">
        <v>0</v>
      </c>
      <c r="J59" t="s">
        <v>5</v>
      </c>
      <c r="K59">
        <v>8</v>
      </c>
      <c r="L59" t="s">
        <v>6</v>
      </c>
      <c r="M59">
        <v>1000</v>
      </c>
      <c r="N59" t="s">
        <v>0</v>
      </c>
      <c r="O59" s="1">
        <v>0</v>
      </c>
      <c r="P59" t="str">
        <f>LOOKUP(G59,'Fe I levels'!A:A,'Fe I levels'!B:B)</f>
        <v>3d64s  (4P ) 4p  y3Po</v>
      </c>
    </row>
    <row r="60" spans="1:16" x14ac:dyDescent="0.2">
      <c r="A60" t="s">
        <v>675</v>
      </c>
      <c r="B60" t="s">
        <v>1</v>
      </c>
      <c r="C60">
        <v>0</v>
      </c>
      <c r="D60" t="s">
        <v>2</v>
      </c>
      <c r="E60">
        <v>0</v>
      </c>
      <c r="F60" t="s">
        <v>3</v>
      </c>
      <c r="G60">
        <v>58</v>
      </c>
      <c r="H60" t="s">
        <v>4</v>
      </c>
      <c r="I60">
        <v>0</v>
      </c>
      <c r="J60" t="s">
        <v>5</v>
      </c>
      <c r="K60">
        <v>7</v>
      </c>
      <c r="L60" t="s">
        <v>6</v>
      </c>
      <c r="M60">
        <v>1000</v>
      </c>
      <c r="N60" t="s">
        <v>0</v>
      </c>
      <c r="O60" s="1">
        <v>1.65109E-15</v>
      </c>
      <c r="P60" t="str">
        <f>LOOKUP(G60,'Fe I levels'!A:A,'Fe I levels'!B:B)</f>
        <v>3d64s  (4F ) 4p  x5Go</v>
      </c>
    </row>
    <row r="61" spans="1:16" x14ac:dyDescent="0.2">
      <c r="A61" t="s">
        <v>675</v>
      </c>
      <c r="B61" t="s">
        <v>1</v>
      </c>
      <c r="C61">
        <v>0</v>
      </c>
      <c r="D61" t="s">
        <v>2</v>
      </c>
      <c r="E61">
        <v>0</v>
      </c>
      <c r="F61" t="s">
        <v>3</v>
      </c>
      <c r="G61">
        <v>59</v>
      </c>
      <c r="H61" t="s">
        <v>4</v>
      </c>
      <c r="I61">
        <v>0</v>
      </c>
      <c r="J61" t="s">
        <v>5</v>
      </c>
      <c r="K61">
        <v>2</v>
      </c>
      <c r="L61" t="s">
        <v>6</v>
      </c>
      <c r="M61">
        <v>1000</v>
      </c>
      <c r="N61" t="s">
        <v>0</v>
      </c>
      <c r="O61" s="1">
        <v>0</v>
      </c>
      <c r="P61" t="str">
        <f>LOOKUP(G61,'Fe I levels'!A:A,'Fe I levels'!B:B)</f>
        <v xml:space="preserve">3d7    (4F ) 5s  d3F </v>
      </c>
    </row>
    <row r="62" spans="1:16" x14ac:dyDescent="0.2">
      <c r="A62" t="s">
        <v>675</v>
      </c>
      <c r="B62" t="s">
        <v>1</v>
      </c>
      <c r="C62">
        <v>0</v>
      </c>
      <c r="D62" t="s">
        <v>2</v>
      </c>
      <c r="E62">
        <v>0</v>
      </c>
      <c r="F62" t="s">
        <v>3</v>
      </c>
      <c r="G62">
        <v>60</v>
      </c>
      <c r="H62" t="s">
        <v>4</v>
      </c>
      <c r="I62">
        <v>0</v>
      </c>
      <c r="J62" t="s">
        <v>5</v>
      </c>
      <c r="K62">
        <v>15</v>
      </c>
      <c r="L62" t="s">
        <v>6</v>
      </c>
      <c r="M62">
        <v>1000</v>
      </c>
      <c r="N62" t="s">
        <v>0</v>
      </c>
      <c r="O62" s="1">
        <v>0</v>
      </c>
    </row>
    <row r="63" spans="1:16" x14ac:dyDescent="0.2">
      <c r="A63" t="s">
        <v>675</v>
      </c>
      <c r="B63" t="s">
        <v>1</v>
      </c>
      <c r="C63">
        <v>0</v>
      </c>
      <c r="D63" t="s">
        <v>2</v>
      </c>
      <c r="E63">
        <v>0</v>
      </c>
      <c r="F63" t="s">
        <v>3</v>
      </c>
      <c r="G63">
        <v>61</v>
      </c>
      <c r="H63" t="s">
        <v>4</v>
      </c>
      <c r="I63">
        <v>0</v>
      </c>
      <c r="J63" t="s">
        <v>5</v>
      </c>
      <c r="K63">
        <v>6</v>
      </c>
      <c r="L63" t="s">
        <v>6</v>
      </c>
      <c r="M63">
        <v>1000</v>
      </c>
      <c r="N63" t="s">
        <v>0</v>
      </c>
      <c r="O63" s="1">
        <v>0</v>
      </c>
    </row>
    <row r="64" spans="1:16" x14ac:dyDescent="0.2">
      <c r="A64" t="s">
        <v>675</v>
      </c>
      <c r="B64" t="s">
        <v>1</v>
      </c>
      <c r="C64">
        <v>0</v>
      </c>
      <c r="D64" t="s">
        <v>2</v>
      </c>
      <c r="E64">
        <v>0</v>
      </c>
      <c r="F64" t="s">
        <v>3</v>
      </c>
      <c r="G64">
        <v>62</v>
      </c>
      <c r="H64" t="s">
        <v>4</v>
      </c>
      <c r="I64">
        <v>0</v>
      </c>
      <c r="J64" t="s">
        <v>5</v>
      </c>
      <c r="K64">
        <v>4</v>
      </c>
      <c r="L64" t="s">
        <v>6</v>
      </c>
      <c r="M64">
        <v>1000</v>
      </c>
      <c r="N64" t="s">
        <v>0</v>
      </c>
      <c r="O64" s="1">
        <v>1.06629E-13</v>
      </c>
    </row>
    <row r="65" spans="1:15" x14ac:dyDescent="0.2">
      <c r="A65" t="s">
        <v>675</v>
      </c>
      <c r="B65" t="s">
        <v>1</v>
      </c>
      <c r="C65">
        <v>0</v>
      </c>
      <c r="D65" t="s">
        <v>2</v>
      </c>
      <c r="E65">
        <v>0</v>
      </c>
      <c r="F65" t="s">
        <v>3</v>
      </c>
      <c r="G65">
        <v>63</v>
      </c>
      <c r="H65" t="s">
        <v>4</v>
      </c>
      <c r="I65">
        <v>0</v>
      </c>
      <c r="J65" t="s">
        <v>5</v>
      </c>
      <c r="K65">
        <v>0</v>
      </c>
      <c r="L65" t="s">
        <v>6</v>
      </c>
      <c r="M65">
        <v>1000</v>
      </c>
      <c r="N65" t="s">
        <v>0</v>
      </c>
      <c r="O65" s="1">
        <v>1.4806299999999999E-14</v>
      </c>
    </row>
    <row r="66" spans="1:15" x14ac:dyDescent="0.2">
      <c r="A66" t="s">
        <v>675</v>
      </c>
      <c r="B66" t="s">
        <v>1</v>
      </c>
      <c r="C66">
        <v>0</v>
      </c>
      <c r="D66" t="s">
        <v>2</v>
      </c>
      <c r="E66">
        <v>0</v>
      </c>
      <c r="F66" t="s">
        <v>3</v>
      </c>
      <c r="G66">
        <v>64</v>
      </c>
      <c r="H66" t="s">
        <v>4</v>
      </c>
      <c r="I66">
        <v>0</v>
      </c>
      <c r="J66" t="s">
        <v>5</v>
      </c>
      <c r="K66">
        <v>7</v>
      </c>
      <c r="L66" t="s">
        <v>6</v>
      </c>
      <c r="M66">
        <v>1000</v>
      </c>
      <c r="N66" t="s">
        <v>0</v>
      </c>
      <c r="O66" s="1">
        <v>0</v>
      </c>
    </row>
    <row r="67" spans="1:15" x14ac:dyDescent="0.2">
      <c r="A67" t="s">
        <v>675</v>
      </c>
      <c r="B67" t="s">
        <v>1</v>
      </c>
      <c r="C67">
        <v>0</v>
      </c>
      <c r="D67" t="s">
        <v>2</v>
      </c>
      <c r="E67">
        <v>0</v>
      </c>
      <c r="F67" t="s">
        <v>3</v>
      </c>
      <c r="G67">
        <v>65</v>
      </c>
      <c r="H67" t="s">
        <v>4</v>
      </c>
      <c r="I67">
        <v>0</v>
      </c>
      <c r="J67" t="s">
        <v>5</v>
      </c>
      <c r="K67">
        <v>0</v>
      </c>
      <c r="L67" t="s">
        <v>6</v>
      </c>
      <c r="M67">
        <v>1000</v>
      </c>
      <c r="N67" t="s">
        <v>0</v>
      </c>
      <c r="O67" s="1">
        <v>1.40414E-14</v>
      </c>
    </row>
    <row r="68" spans="1:15" x14ac:dyDescent="0.2">
      <c r="A68" t="s">
        <v>675</v>
      </c>
      <c r="B68" t="s">
        <v>1</v>
      </c>
      <c r="C68">
        <v>0</v>
      </c>
      <c r="D68" t="s">
        <v>2</v>
      </c>
      <c r="E68">
        <v>0</v>
      </c>
      <c r="F68" t="s">
        <v>3</v>
      </c>
      <c r="G68">
        <v>66</v>
      </c>
      <c r="H68" t="s">
        <v>4</v>
      </c>
      <c r="I68">
        <v>0</v>
      </c>
      <c r="J68" t="s">
        <v>5</v>
      </c>
      <c r="K68">
        <v>4</v>
      </c>
      <c r="L68" t="s">
        <v>6</v>
      </c>
      <c r="M68">
        <v>1000</v>
      </c>
      <c r="N68" t="s">
        <v>0</v>
      </c>
      <c r="O68" s="1">
        <v>0</v>
      </c>
    </row>
    <row r="69" spans="1:15" x14ac:dyDescent="0.2">
      <c r="A69" t="s">
        <v>675</v>
      </c>
      <c r="B69" t="s">
        <v>1</v>
      </c>
      <c r="C69">
        <v>0</v>
      </c>
      <c r="D69" t="s">
        <v>2</v>
      </c>
      <c r="E69">
        <v>0</v>
      </c>
      <c r="F69" t="s">
        <v>3</v>
      </c>
      <c r="G69">
        <v>67</v>
      </c>
      <c r="H69" t="s">
        <v>4</v>
      </c>
      <c r="I69">
        <v>0</v>
      </c>
      <c r="J69" t="s">
        <v>5</v>
      </c>
      <c r="K69">
        <v>0</v>
      </c>
      <c r="L69" t="s">
        <v>6</v>
      </c>
      <c r="M69">
        <v>1000</v>
      </c>
      <c r="N69" t="s">
        <v>0</v>
      </c>
      <c r="O69" s="1">
        <v>2.0213900000000001E-14</v>
      </c>
    </row>
    <row r="70" spans="1:15" x14ac:dyDescent="0.2">
      <c r="A70" t="s">
        <v>675</v>
      </c>
      <c r="B70" t="s">
        <v>1</v>
      </c>
      <c r="C70">
        <v>0</v>
      </c>
      <c r="D70" t="s">
        <v>2</v>
      </c>
      <c r="E70">
        <v>0</v>
      </c>
      <c r="F70" t="s">
        <v>3</v>
      </c>
      <c r="G70">
        <v>68</v>
      </c>
      <c r="H70" t="s">
        <v>4</v>
      </c>
      <c r="I70">
        <v>0</v>
      </c>
      <c r="J70" t="s">
        <v>5</v>
      </c>
      <c r="K70">
        <v>6</v>
      </c>
      <c r="L70" t="s">
        <v>6</v>
      </c>
      <c r="M70">
        <v>1000</v>
      </c>
      <c r="N70" t="s">
        <v>0</v>
      </c>
      <c r="O70" s="1">
        <v>0</v>
      </c>
    </row>
    <row r="71" spans="1:15" x14ac:dyDescent="0.2">
      <c r="A71" t="s">
        <v>675</v>
      </c>
      <c r="B71" t="s">
        <v>1</v>
      </c>
      <c r="C71">
        <v>0</v>
      </c>
      <c r="D71" t="s">
        <v>2</v>
      </c>
      <c r="E71">
        <v>0</v>
      </c>
      <c r="F71" t="s">
        <v>3</v>
      </c>
      <c r="G71">
        <v>69</v>
      </c>
      <c r="H71" t="s">
        <v>4</v>
      </c>
      <c r="I71">
        <v>0</v>
      </c>
      <c r="J71" t="s">
        <v>5</v>
      </c>
      <c r="K71">
        <v>0</v>
      </c>
      <c r="L71" t="s">
        <v>6</v>
      </c>
      <c r="M71">
        <v>1000</v>
      </c>
      <c r="N71" t="s">
        <v>0</v>
      </c>
      <c r="O71" s="1">
        <v>2.3073900000000001E-14</v>
      </c>
    </row>
    <row r="72" spans="1:15" x14ac:dyDescent="0.2">
      <c r="A72" t="s">
        <v>675</v>
      </c>
      <c r="B72" t="s">
        <v>1</v>
      </c>
      <c r="C72">
        <v>0</v>
      </c>
      <c r="D72" t="s">
        <v>2</v>
      </c>
      <c r="E72">
        <v>0</v>
      </c>
      <c r="F72" t="s">
        <v>3</v>
      </c>
      <c r="G72">
        <v>70</v>
      </c>
      <c r="H72" t="s">
        <v>4</v>
      </c>
      <c r="I72">
        <v>0</v>
      </c>
      <c r="J72" t="s">
        <v>5</v>
      </c>
      <c r="K72">
        <v>6</v>
      </c>
      <c r="L72" t="s">
        <v>6</v>
      </c>
      <c r="M72">
        <v>1000</v>
      </c>
      <c r="N72" t="s">
        <v>0</v>
      </c>
      <c r="O72" s="1">
        <v>0</v>
      </c>
    </row>
    <row r="73" spans="1:15" x14ac:dyDescent="0.2">
      <c r="A73" t="s">
        <v>675</v>
      </c>
      <c r="B73" t="s">
        <v>1</v>
      </c>
      <c r="C73">
        <v>0</v>
      </c>
      <c r="D73" t="s">
        <v>2</v>
      </c>
      <c r="E73">
        <v>0</v>
      </c>
      <c r="F73" t="s">
        <v>3</v>
      </c>
      <c r="G73">
        <v>71</v>
      </c>
      <c r="H73" t="s">
        <v>4</v>
      </c>
      <c r="I73">
        <v>0</v>
      </c>
      <c r="J73" t="s">
        <v>5</v>
      </c>
      <c r="K73">
        <v>0</v>
      </c>
      <c r="L73" t="s">
        <v>6</v>
      </c>
      <c r="M73">
        <v>1000</v>
      </c>
      <c r="N73" t="s">
        <v>0</v>
      </c>
      <c r="O73" s="1">
        <v>2.5908199999999999E-14</v>
      </c>
    </row>
    <row r="74" spans="1:15" x14ac:dyDescent="0.2">
      <c r="A74" t="s">
        <v>675</v>
      </c>
      <c r="B74" t="s">
        <v>1</v>
      </c>
      <c r="C74">
        <v>0</v>
      </c>
      <c r="D74" t="s">
        <v>2</v>
      </c>
      <c r="E74">
        <v>0</v>
      </c>
      <c r="F74" t="s">
        <v>3</v>
      </c>
      <c r="G74">
        <v>72</v>
      </c>
      <c r="H74" t="s">
        <v>4</v>
      </c>
      <c r="I74">
        <v>0</v>
      </c>
      <c r="J74" t="s">
        <v>5</v>
      </c>
      <c r="K74">
        <v>0</v>
      </c>
      <c r="L74" t="s">
        <v>6</v>
      </c>
      <c r="M74">
        <v>1000</v>
      </c>
      <c r="N74" t="s">
        <v>0</v>
      </c>
      <c r="O74" s="1">
        <v>2.07419E-14</v>
      </c>
    </row>
    <row r="75" spans="1:15" x14ac:dyDescent="0.2">
      <c r="A75" t="s">
        <v>675</v>
      </c>
      <c r="B75" t="s">
        <v>1</v>
      </c>
      <c r="C75">
        <v>0</v>
      </c>
      <c r="D75" t="s">
        <v>2</v>
      </c>
      <c r="E75">
        <v>0</v>
      </c>
      <c r="F75" t="s">
        <v>3</v>
      </c>
      <c r="G75">
        <v>73</v>
      </c>
      <c r="H75" t="s">
        <v>4</v>
      </c>
      <c r="I75">
        <v>0</v>
      </c>
      <c r="J75" t="s">
        <v>5</v>
      </c>
      <c r="K75">
        <v>0</v>
      </c>
      <c r="L75" t="s">
        <v>6</v>
      </c>
      <c r="M75">
        <v>1000</v>
      </c>
      <c r="N75" t="s">
        <v>0</v>
      </c>
      <c r="O75" s="1">
        <v>2.1457799999999999E-15</v>
      </c>
    </row>
    <row r="76" spans="1:15" x14ac:dyDescent="0.2">
      <c r="A76" t="s">
        <v>675</v>
      </c>
      <c r="B76" t="s">
        <v>1</v>
      </c>
      <c r="C76">
        <v>0</v>
      </c>
      <c r="D76" t="s">
        <v>2</v>
      </c>
      <c r="E76">
        <v>0</v>
      </c>
      <c r="F76" t="s">
        <v>3</v>
      </c>
      <c r="G76">
        <v>74</v>
      </c>
      <c r="H76" t="s">
        <v>4</v>
      </c>
      <c r="I76">
        <v>0</v>
      </c>
      <c r="J76" t="s">
        <v>5</v>
      </c>
      <c r="K76">
        <v>0</v>
      </c>
      <c r="L76" t="s">
        <v>6</v>
      </c>
      <c r="M76">
        <v>1000</v>
      </c>
      <c r="N76" t="s">
        <v>0</v>
      </c>
      <c r="O76" s="1">
        <v>1.39097E-14</v>
      </c>
    </row>
    <row r="77" spans="1:15" x14ac:dyDescent="0.2">
      <c r="A77" t="s">
        <v>675</v>
      </c>
      <c r="B77" t="s">
        <v>1</v>
      </c>
      <c r="C77">
        <v>0</v>
      </c>
      <c r="D77" t="s">
        <v>2</v>
      </c>
      <c r="E77">
        <v>0</v>
      </c>
      <c r="F77" t="s">
        <v>3</v>
      </c>
      <c r="G77">
        <v>75</v>
      </c>
      <c r="H77" t="s">
        <v>4</v>
      </c>
      <c r="I77">
        <v>0</v>
      </c>
      <c r="J77" t="s">
        <v>5</v>
      </c>
      <c r="K77">
        <v>0</v>
      </c>
      <c r="L77" t="s">
        <v>6</v>
      </c>
      <c r="M77">
        <v>1000</v>
      </c>
      <c r="N77" t="s">
        <v>0</v>
      </c>
      <c r="O77" s="1">
        <v>1.05792E-14</v>
      </c>
    </row>
    <row r="78" spans="1:15" x14ac:dyDescent="0.2">
      <c r="A78" t="s">
        <v>675</v>
      </c>
      <c r="B78" t="s">
        <v>1</v>
      </c>
      <c r="C78">
        <v>0</v>
      </c>
      <c r="D78" t="s">
        <v>2</v>
      </c>
      <c r="E78">
        <v>0</v>
      </c>
      <c r="F78" t="s">
        <v>3</v>
      </c>
      <c r="G78">
        <v>76</v>
      </c>
      <c r="H78" t="s">
        <v>4</v>
      </c>
      <c r="I78">
        <v>0</v>
      </c>
      <c r="J78" t="s">
        <v>5</v>
      </c>
      <c r="K78">
        <v>0</v>
      </c>
      <c r="L78" t="s">
        <v>6</v>
      </c>
      <c r="M78">
        <v>1000</v>
      </c>
      <c r="N78" t="s">
        <v>0</v>
      </c>
      <c r="O78" s="1">
        <v>8.1073500000000003E-15</v>
      </c>
    </row>
    <row r="79" spans="1:15" x14ac:dyDescent="0.2">
      <c r="A79" t="s">
        <v>675</v>
      </c>
      <c r="B79" t="s">
        <v>1</v>
      </c>
      <c r="C79">
        <v>0</v>
      </c>
      <c r="D79" t="s">
        <v>2</v>
      </c>
      <c r="E79">
        <v>0</v>
      </c>
      <c r="F79" t="s">
        <v>3</v>
      </c>
      <c r="G79">
        <v>77</v>
      </c>
      <c r="H79" t="s">
        <v>4</v>
      </c>
      <c r="I79">
        <v>0</v>
      </c>
      <c r="J79" t="s">
        <v>5</v>
      </c>
      <c r="K79">
        <v>8</v>
      </c>
      <c r="L79" t="s">
        <v>6</v>
      </c>
      <c r="M79">
        <v>1000</v>
      </c>
      <c r="N79" t="s">
        <v>0</v>
      </c>
      <c r="O79" s="1">
        <v>0</v>
      </c>
    </row>
    <row r="80" spans="1:15" x14ac:dyDescent="0.2">
      <c r="A80" t="s">
        <v>675</v>
      </c>
      <c r="B80" t="s">
        <v>1</v>
      </c>
      <c r="C80">
        <v>0</v>
      </c>
      <c r="D80" t="s">
        <v>2</v>
      </c>
      <c r="E80">
        <v>0</v>
      </c>
      <c r="F80" t="s">
        <v>3</v>
      </c>
      <c r="G80">
        <v>78</v>
      </c>
      <c r="H80" t="s">
        <v>4</v>
      </c>
      <c r="I80">
        <v>0</v>
      </c>
      <c r="J80" t="s">
        <v>5</v>
      </c>
      <c r="K80">
        <v>0</v>
      </c>
      <c r="L80" t="s">
        <v>6</v>
      </c>
      <c r="M80">
        <v>1000</v>
      </c>
      <c r="N80" t="s">
        <v>0</v>
      </c>
      <c r="O80" s="1">
        <v>2.3589799999999998E-14</v>
      </c>
    </row>
    <row r="81" spans="1:17" x14ac:dyDescent="0.2">
      <c r="A81" t="s">
        <v>675</v>
      </c>
      <c r="B81" t="s">
        <v>1</v>
      </c>
      <c r="C81">
        <v>0</v>
      </c>
      <c r="D81" t="s">
        <v>2</v>
      </c>
      <c r="E81">
        <v>0</v>
      </c>
      <c r="F81" t="s">
        <v>3</v>
      </c>
      <c r="G81">
        <v>79</v>
      </c>
      <c r="H81" t="s">
        <v>4</v>
      </c>
      <c r="I81">
        <v>0</v>
      </c>
      <c r="J81" t="s">
        <v>5</v>
      </c>
      <c r="K81">
        <v>6</v>
      </c>
      <c r="L81" t="s">
        <v>6</v>
      </c>
      <c r="M81">
        <v>1000</v>
      </c>
      <c r="N81" t="s">
        <v>0</v>
      </c>
      <c r="O81" s="1">
        <v>0</v>
      </c>
    </row>
    <row r="82" spans="1:17" x14ac:dyDescent="0.2">
      <c r="A82" t="s">
        <v>675</v>
      </c>
      <c r="B82" t="s">
        <v>1</v>
      </c>
      <c r="C82">
        <v>0</v>
      </c>
      <c r="D82" t="s">
        <v>2</v>
      </c>
      <c r="E82">
        <v>0</v>
      </c>
      <c r="F82" t="s">
        <v>3</v>
      </c>
      <c r="G82">
        <v>80</v>
      </c>
      <c r="H82" t="s">
        <v>4</v>
      </c>
      <c r="I82">
        <v>0</v>
      </c>
      <c r="J82" t="s">
        <v>5</v>
      </c>
      <c r="K82">
        <v>4</v>
      </c>
      <c r="L82" t="s">
        <v>6</v>
      </c>
      <c r="M82">
        <v>1000</v>
      </c>
      <c r="N82" t="s">
        <v>0</v>
      </c>
      <c r="O82" s="1">
        <v>0</v>
      </c>
    </row>
    <row r="83" spans="1:17" x14ac:dyDescent="0.2">
      <c r="A83" t="s">
        <v>675</v>
      </c>
      <c r="B83" t="s">
        <v>1</v>
      </c>
      <c r="C83">
        <v>0</v>
      </c>
      <c r="D83" t="s">
        <v>2</v>
      </c>
      <c r="E83">
        <v>0</v>
      </c>
      <c r="F83" t="s">
        <v>3</v>
      </c>
      <c r="G83">
        <v>81</v>
      </c>
      <c r="H83" t="s">
        <v>4</v>
      </c>
      <c r="I83">
        <v>0</v>
      </c>
      <c r="J83" t="s">
        <v>5</v>
      </c>
      <c r="K83">
        <v>0</v>
      </c>
      <c r="L83" t="s">
        <v>6</v>
      </c>
      <c r="M83">
        <v>1000</v>
      </c>
      <c r="N83" t="s">
        <v>0</v>
      </c>
      <c r="O83" s="1">
        <v>2.4507700000000002E-15</v>
      </c>
    </row>
    <row r="84" spans="1:17" x14ac:dyDescent="0.2">
      <c r="A84" t="s">
        <v>675</v>
      </c>
      <c r="B84" t="s">
        <v>1</v>
      </c>
      <c r="C84">
        <v>0</v>
      </c>
      <c r="D84" t="s">
        <v>2</v>
      </c>
      <c r="E84">
        <v>0</v>
      </c>
      <c r="F84" t="s">
        <v>3</v>
      </c>
      <c r="G84">
        <v>82</v>
      </c>
      <c r="H84" t="s">
        <v>4</v>
      </c>
      <c r="I84">
        <v>0</v>
      </c>
      <c r="J84" t="s">
        <v>5</v>
      </c>
      <c r="K84">
        <v>0</v>
      </c>
      <c r="L84" t="s">
        <v>6</v>
      </c>
      <c r="M84">
        <v>1000</v>
      </c>
      <c r="N84" t="s">
        <v>0</v>
      </c>
      <c r="O84" s="1">
        <v>8.7110899999999993E-15</v>
      </c>
    </row>
    <row r="85" spans="1:17" x14ac:dyDescent="0.2">
      <c r="A85" t="s">
        <v>675</v>
      </c>
      <c r="B85" t="s">
        <v>1</v>
      </c>
      <c r="C85">
        <v>0</v>
      </c>
      <c r="D85" t="s">
        <v>2</v>
      </c>
      <c r="E85">
        <v>0</v>
      </c>
      <c r="F85" t="s">
        <v>3</v>
      </c>
      <c r="G85">
        <v>83</v>
      </c>
      <c r="H85" t="s">
        <v>4</v>
      </c>
      <c r="I85">
        <v>0</v>
      </c>
      <c r="J85" t="s">
        <v>5</v>
      </c>
      <c r="K85">
        <v>6</v>
      </c>
      <c r="L85" t="s">
        <v>6</v>
      </c>
      <c r="M85">
        <v>1000</v>
      </c>
      <c r="N85" t="s">
        <v>0</v>
      </c>
      <c r="O85" s="1">
        <v>0</v>
      </c>
    </row>
    <row r="86" spans="1:17" x14ac:dyDescent="0.2">
      <c r="A86" t="s">
        <v>675</v>
      </c>
      <c r="B86" t="s">
        <v>1</v>
      </c>
      <c r="C86">
        <v>0</v>
      </c>
      <c r="D86" t="s">
        <v>2</v>
      </c>
      <c r="E86">
        <v>0</v>
      </c>
      <c r="F86" t="s">
        <v>3</v>
      </c>
      <c r="G86">
        <v>84</v>
      </c>
      <c r="H86" t="s">
        <v>4</v>
      </c>
      <c r="I86">
        <v>0</v>
      </c>
      <c r="J86" t="s">
        <v>5</v>
      </c>
      <c r="K86">
        <v>9</v>
      </c>
      <c r="L86" t="s">
        <v>6</v>
      </c>
      <c r="M86">
        <v>1000</v>
      </c>
      <c r="N86" t="s">
        <v>0</v>
      </c>
      <c r="O86" s="1">
        <v>0</v>
      </c>
      <c r="P86" t="str">
        <f>LOOKUP(G86,'Fe I levels'!A:A,'Fe I levels'!B:B)</f>
        <v>3d7    (2H ) 4p  x3Go</v>
      </c>
      <c r="Q86">
        <f>LOOKUP(G86,'Fe I levels'!A:A,'Fe I levels'!C:C)</f>
        <v>0</v>
      </c>
    </row>
    <row r="87" spans="1:17" x14ac:dyDescent="0.2">
      <c r="A87" t="s">
        <v>675</v>
      </c>
      <c r="B87" t="s">
        <v>1</v>
      </c>
      <c r="C87">
        <v>0</v>
      </c>
      <c r="D87" t="s">
        <v>2</v>
      </c>
      <c r="E87">
        <v>0</v>
      </c>
      <c r="F87" t="s">
        <v>3</v>
      </c>
      <c r="G87">
        <v>85</v>
      </c>
      <c r="H87" t="s">
        <v>4</v>
      </c>
      <c r="I87">
        <v>0</v>
      </c>
      <c r="J87" t="s">
        <v>5</v>
      </c>
      <c r="K87">
        <v>9</v>
      </c>
      <c r="L87" t="s">
        <v>6</v>
      </c>
      <c r="M87">
        <v>1000</v>
      </c>
      <c r="N87" t="s">
        <v>0</v>
      </c>
      <c r="O87" s="1">
        <v>0</v>
      </c>
    </row>
    <row r="88" spans="1:17" x14ac:dyDescent="0.2">
      <c r="A88" t="s">
        <v>675</v>
      </c>
      <c r="B88" t="s">
        <v>1</v>
      </c>
      <c r="C88">
        <v>0</v>
      </c>
      <c r="D88" t="s">
        <v>2</v>
      </c>
      <c r="E88">
        <v>0</v>
      </c>
      <c r="F88" t="s">
        <v>3</v>
      </c>
      <c r="G88">
        <v>86</v>
      </c>
      <c r="H88" t="s">
        <v>4</v>
      </c>
      <c r="I88">
        <v>0</v>
      </c>
      <c r="J88" t="s">
        <v>5</v>
      </c>
      <c r="K88">
        <v>0</v>
      </c>
      <c r="L88" t="s">
        <v>6</v>
      </c>
      <c r="M88">
        <v>1000</v>
      </c>
      <c r="N88" t="s">
        <v>0</v>
      </c>
      <c r="O88" s="1">
        <v>1.6312300000000001E-14</v>
      </c>
    </row>
    <row r="89" spans="1:17" x14ac:dyDescent="0.2">
      <c r="A89" t="s">
        <v>675</v>
      </c>
      <c r="B89" t="s">
        <v>1</v>
      </c>
      <c r="C89">
        <v>0</v>
      </c>
      <c r="D89" t="s">
        <v>2</v>
      </c>
      <c r="E89">
        <v>0</v>
      </c>
      <c r="F89" t="s">
        <v>3</v>
      </c>
      <c r="G89">
        <v>87</v>
      </c>
      <c r="H89" t="s">
        <v>4</v>
      </c>
      <c r="I89">
        <v>0</v>
      </c>
      <c r="J89" t="s">
        <v>5</v>
      </c>
      <c r="K89">
        <v>11</v>
      </c>
      <c r="L89" t="s">
        <v>6</v>
      </c>
      <c r="M89">
        <v>1000</v>
      </c>
      <c r="N89" t="s">
        <v>0</v>
      </c>
      <c r="O89" s="1">
        <v>0</v>
      </c>
    </row>
    <row r="90" spans="1:17" x14ac:dyDescent="0.2">
      <c r="A90" t="s">
        <v>675</v>
      </c>
      <c r="B90" t="s">
        <v>1</v>
      </c>
      <c r="C90">
        <v>0</v>
      </c>
      <c r="D90" t="s">
        <v>2</v>
      </c>
      <c r="E90">
        <v>0</v>
      </c>
      <c r="F90" t="s">
        <v>3</v>
      </c>
      <c r="G90">
        <v>88</v>
      </c>
      <c r="H90" t="s">
        <v>4</v>
      </c>
      <c r="I90">
        <v>0</v>
      </c>
      <c r="J90" t="s">
        <v>5</v>
      </c>
      <c r="K90">
        <v>11</v>
      </c>
      <c r="L90" t="s">
        <v>6</v>
      </c>
      <c r="M90">
        <v>1000</v>
      </c>
      <c r="N90" t="s">
        <v>0</v>
      </c>
      <c r="O90" s="1">
        <v>0</v>
      </c>
    </row>
    <row r="91" spans="1:17" x14ac:dyDescent="0.2">
      <c r="A91" t="s">
        <v>675</v>
      </c>
      <c r="B91" t="s">
        <v>1</v>
      </c>
      <c r="C91">
        <v>0</v>
      </c>
      <c r="D91" t="s">
        <v>2</v>
      </c>
      <c r="E91">
        <v>0</v>
      </c>
      <c r="F91" t="s">
        <v>3</v>
      </c>
      <c r="G91">
        <v>89</v>
      </c>
      <c r="H91" t="s">
        <v>4</v>
      </c>
      <c r="I91">
        <v>0</v>
      </c>
      <c r="J91" t="s">
        <v>5</v>
      </c>
      <c r="K91">
        <v>0</v>
      </c>
      <c r="L91" t="s">
        <v>6</v>
      </c>
      <c r="M91">
        <v>1000</v>
      </c>
      <c r="N91" t="s">
        <v>0</v>
      </c>
      <c r="O91" s="1">
        <v>3.9761300000000002E-15</v>
      </c>
    </row>
    <row r="92" spans="1:17" x14ac:dyDescent="0.2">
      <c r="A92" t="s">
        <v>675</v>
      </c>
      <c r="B92" t="s">
        <v>1</v>
      </c>
      <c r="C92">
        <v>0</v>
      </c>
      <c r="D92" t="s">
        <v>2</v>
      </c>
      <c r="E92">
        <v>0</v>
      </c>
      <c r="F92" t="s">
        <v>3</v>
      </c>
      <c r="G92">
        <v>90</v>
      </c>
      <c r="H92" t="s">
        <v>4</v>
      </c>
      <c r="I92">
        <v>0</v>
      </c>
      <c r="J92" t="s">
        <v>5</v>
      </c>
      <c r="K92">
        <v>0</v>
      </c>
      <c r="L92" t="s">
        <v>6</v>
      </c>
      <c r="M92">
        <v>1000</v>
      </c>
      <c r="N92" t="s">
        <v>0</v>
      </c>
      <c r="O92" s="1">
        <v>1.06673E-14</v>
      </c>
    </row>
    <row r="93" spans="1:17" x14ac:dyDescent="0.2">
      <c r="A93" t="s">
        <v>675</v>
      </c>
      <c r="B93" t="s">
        <v>1</v>
      </c>
      <c r="C93">
        <v>0</v>
      </c>
      <c r="D93" t="s">
        <v>2</v>
      </c>
      <c r="E93">
        <v>0</v>
      </c>
      <c r="F93" t="s">
        <v>3</v>
      </c>
      <c r="G93">
        <v>91</v>
      </c>
      <c r="H93" t="s">
        <v>4</v>
      </c>
      <c r="I93">
        <v>0</v>
      </c>
      <c r="J93" t="s">
        <v>5</v>
      </c>
      <c r="K93">
        <v>9</v>
      </c>
      <c r="L93" t="s">
        <v>6</v>
      </c>
      <c r="M93">
        <v>1000</v>
      </c>
      <c r="N93" t="s">
        <v>0</v>
      </c>
      <c r="O93" s="1">
        <v>0</v>
      </c>
    </row>
    <row r="94" spans="1:17" x14ac:dyDescent="0.2">
      <c r="A94" t="s">
        <v>675</v>
      </c>
      <c r="B94" t="s">
        <v>1</v>
      </c>
      <c r="C94">
        <v>0</v>
      </c>
      <c r="D94" t="s">
        <v>2</v>
      </c>
      <c r="E94">
        <v>0</v>
      </c>
      <c r="F94" t="s">
        <v>3</v>
      </c>
      <c r="G94">
        <v>92</v>
      </c>
      <c r="H94" t="s">
        <v>4</v>
      </c>
      <c r="I94">
        <v>0</v>
      </c>
      <c r="J94" t="s">
        <v>5</v>
      </c>
      <c r="K94">
        <v>1</v>
      </c>
      <c r="L94" t="s">
        <v>6</v>
      </c>
      <c r="M94">
        <v>1000</v>
      </c>
      <c r="N94" t="s">
        <v>0</v>
      </c>
      <c r="O94" s="1">
        <v>0</v>
      </c>
    </row>
    <row r="95" spans="1:17" x14ac:dyDescent="0.2">
      <c r="A95" t="s">
        <v>675</v>
      </c>
      <c r="B95" t="s">
        <v>1</v>
      </c>
      <c r="C95">
        <v>0</v>
      </c>
      <c r="D95" t="s">
        <v>2</v>
      </c>
      <c r="E95">
        <v>0</v>
      </c>
      <c r="F95" t="s">
        <v>3</v>
      </c>
      <c r="G95">
        <v>93</v>
      </c>
      <c r="H95" t="s">
        <v>4</v>
      </c>
      <c r="I95">
        <v>0</v>
      </c>
      <c r="J95" t="s">
        <v>5</v>
      </c>
      <c r="K95">
        <v>13</v>
      </c>
      <c r="L95" t="s">
        <v>6</v>
      </c>
      <c r="M95">
        <v>1000</v>
      </c>
      <c r="N95" t="s">
        <v>0</v>
      </c>
      <c r="O95" s="1">
        <v>0</v>
      </c>
    </row>
    <row r="96" spans="1:17" x14ac:dyDescent="0.2">
      <c r="A96" t="s">
        <v>675</v>
      </c>
      <c r="B96" t="s">
        <v>1</v>
      </c>
      <c r="C96">
        <v>0</v>
      </c>
      <c r="D96" t="s">
        <v>2</v>
      </c>
      <c r="E96">
        <v>0</v>
      </c>
      <c r="F96" t="s">
        <v>3</v>
      </c>
      <c r="G96">
        <v>94</v>
      </c>
      <c r="H96" t="s">
        <v>4</v>
      </c>
      <c r="I96">
        <v>0</v>
      </c>
      <c r="J96" t="s">
        <v>5</v>
      </c>
      <c r="K96">
        <v>1</v>
      </c>
      <c r="L96" t="s">
        <v>6</v>
      </c>
      <c r="M96">
        <v>1000</v>
      </c>
      <c r="N96" t="s">
        <v>0</v>
      </c>
      <c r="O96" s="1">
        <v>3.4671700000000002E-14</v>
      </c>
    </row>
    <row r="97" spans="1:15" x14ac:dyDescent="0.2">
      <c r="A97" t="s">
        <v>675</v>
      </c>
      <c r="B97" t="s">
        <v>1</v>
      </c>
      <c r="C97">
        <v>0</v>
      </c>
      <c r="D97" t="s">
        <v>2</v>
      </c>
      <c r="E97">
        <v>0</v>
      </c>
      <c r="F97" t="s">
        <v>3</v>
      </c>
      <c r="G97">
        <v>95</v>
      </c>
      <c r="H97" t="s">
        <v>4</v>
      </c>
      <c r="I97">
        <v>0</v>
      </c>
      <c r="J97" t="s">
        <v>5</v>
      </c>
      <c r="K97">
        <v>17</v>
      </c>
      <c r="L97" t="s">
        <v>6</v>
      </c>
      <c r="M97">
        <v>1000</v>
      </c>
      <c r="N97" t="s">
        <v>0</v>
      </c>
      <c r="O97" s="1">
        <v>2.1518E-13</v>
      </c>
    </row>
    <row r="98" spans="1:15" x14ac:dyDescent="0.2">
      <c r="A98" t="s">
        <v>675</v>
      </c>
      <c r="B98" t="s">
        <v>1</v>
      </c>
      <c r="C98">
        <v>0</v>
      </c>
      <c r="D98" t="s">
        <v>2</v>
      </c>
      <c r="E98">
        <v>0</v>
      </c>
      <c r="F98" t="s">
        <v>3</v>
      </c>
      <c r="G98">
        <v>96</v>
      </c>
      <c r="H98" t="s">
        <v>4</v>
      </c>
      <c r="I98">
        <v>0</v>
      </c>
      <c r="J98" t="s">
        <v>5</v>
      </c>
      <c r="K98">
        <v>14</v>
      </c>
      <c r="L98" t="s">
        <v>6</v>
      </c>
      <c r="M98">
        <v>1000</v>
      </c>
      <c r="N98" t="s">
        <v>0</v>
      </c>
      <c r="O98" s="1">
        <v>0</v>
      </c>
    </row>
    <row r="99" spans="1:15" x14ac:dyDescent="0.2">
      <c r="A99" t="s">
        <v>675</v>
      </c>
      <c r="B99" t="s">
        <v>1</v>
      </c>
      <c r="C99">
        <v>0</v>
      </c>
      <c r="D99" t="s">
        <v>2</v>
      </c>
      <c r="E99">
        <v>0</v>
      </c>
      <c r="F99" t="s">
        <v>3</v>
      </c>
      <c r="G99">
        <v>97</v>
      </c>
      <c r="H99" t="s">
        <v>4</v>
      </c>
      <c r="I99">
        <v>0</v>
      </c>
      <c r="J99" t="s">
        <v>5</v>
      </c>
      <c r="K99">
        <v>5</v>
      </c>
      <c r="L99" t="s">
        <v>6</v>
      </c>
      <c r="M99">
        <v>1000</v>
      </c>
      <c r="N99" t="s">
        <v>0</v>
      </c>
      <c r="O99" s="1">
        <v>0</v>
      </c>
    </row>
    <row r="100" spans="1:15" x14ac:dyDescent="0.2">
      <c r="A100" t="s">
        <v>675</v>
      </c>
      <c r="B100" t="s">
        <v>1</v>
      </c>
      <c r="C100">
        <v>0</v>
      </c>
      <c r="D100" t="s">
        <v>2</v>
      </c>
      <c r="E100">
        <v>0</v>
      </c>
      <c r="F100" t="s">
        <v>3</v>
      </c>
      <c r="G100">
        <v>98</v>
      </c>
      <c r="H100" t="s">
        <v>4</v>
      </c>
      <c r="I100">
        <v>0</v>
      </c>
      <c r="J100" t="s">
        <v>5</v>
      </c>
      <c r="K100">
        <v>2</v>
      </c>
      <c r="L100" t="s">
        <v>6</v>
      </c>
      <c r="M100">
        <v>1000</v>
      </c>
      <c r="N100" t="s">
        <v>0</v>
      </c>
      <c r="O100" s="1">
        <v>1.21199E-14</v>
      </c>
    </row>
    <row r="101" spans="1:15" x14ac:dyDescent="0.2">
      <c r="A101" t="s">
        <v>675</v>
      </c>
      <c r="B101" t="s">
        <v>1</v>
      </c>
      <c r="C101">
        <v>0</v>
      </c>
      <c r="D101" t="s">
        <v>2</v>
      </c>
      <c r="E101">
        <v>0</v>
      </c>
      <c r="F101" t="s">
        <v>3</v>
      </c>
      <c r="G101">
        <v>99</v>
      </c>
      <c r="H101" t="s">
        <v>4</v>
      </c>
      <c r="I101">
        <v>0</v>
      </c>
      <c r="J101" t="s">
        <v>5</v>
      </c>
      <c r="K101">
        <v>9</v>
      </c>
      <c r="L101" t="s">
        <v>6</v>
      </c>
      <c r="M101">
        <v>1000</v>
      </c>
      <c r="N101" t="s">
        <v>0</v>
      </c>
      <c r="O101" s="1">
        <v>0</v>
      </c>
    </row>
    <row r="102" spans="1:15" x14ac:dyDescent="0.2">
      <c r="A102" t="s">
        <v>675</v>
      </c>
      <c r="B102" t="s">
        <v>1</v>
      </c>
      <c r="C102">
        <v>0</v>
      </c>
      <c r="D102" t="s">
        <v>2</v>
      </c>
      <c r="E102">
        <v>0</v>
      </c>
      <c r="F102" t="s">
        <v>3</v>
      </c>
      <c r="G102">
        <v>100</v>
      </c>
      <c r="H102" t="s">
        <v>4</v>
      </c>
      <c r="I102">
        <v>0</v>
      </c>
      <c r="J102" t="s">
        <v>5</v>
      </c>
      <c r="K102">
        <v>7</v>
      </c>
      <c r="L102" t="s">
        <v>6</v>
      </c>
      <c r="M102">
        <v>1000</v>
      </c>
      <c r="N102" t="s">
        <v>0</v>
      </c>
      <c r="O102" s="1">
        <v>0</v>
      </c>
    </row>
    <row r="103" spans="1:15" x14ac:dyDescent="0.2">
      <c r="A103" t="s">
        <v>675</v>
      </c>
      <c r="B103" t="s">
        <v>1</v>
      </c>
      <c r="C103">
        <v>0</v>
      </c>
      <c r="D103" t="s">
        <v>2</v>
      </c>
      <c r="E103">
        <v>0</v>
      </c>
      <c r="F103" t="s">
        <v>3</v>
      </c>
      <c r="G103">
        <v>101</v>
      </c>
      <c r="H103" t="s">
        <v>4</v>
      </c>
      <c r="I103">
        <v>0</v>
      </c>
      <c r="J103" t="s">
        <v>5</v>
      </c>
      <c r="K103">
        <v>2</v>
      </c>
      <c r="L103" t="s">
        <v>6</v>
      </c>
      <c r="M103">
        <v>1000</v>
      </c>
      <c r="N103" t="s">
        <v>0</v>
      </c>
      <c r="O103" s="1">
        <v>6.9903200000000004E-15</v>
      </c>
    </row>
    <row r="104" spans="1:15" x14ac:dyDescent="0.2">
      <c r="A104" t="s">
        <v>675</v>
      </c>
      <c r="B104" t="s">
        <v>1</v>
      </c>
      <c r="C104">
        <v>0</v>
      </c>
      <c r="D104" t="s">
        <v>2</v>
      </c>
      <c r="E104">
        <v>0</v>
      </c>
      <c r="F104" t="s">
        <v>3</v>
      </c>
      <c r="G104">
        <v>102</v>
      </c>
      <c r="H104" t="s">
        <v>4</v>
      </c>
      <c r="I104">
        <v>0</v>
      </c>
      <c r="J104" t="s">
        <v>5</v>
      </c>
      <c r="K104">
        <v>13</v>
      </c>
      <c r="L104" t="s">
        <v>6</v>
      </c>
      <c r="M104">
        <v>1000</v>
      </c>
      <c r="N104" t="s">
        <v>0</v>
      </c>
      <c r="O104" s="1">
        <v>0</v>
      </c>
    </row>
    <row r="105" spans="1:15" x14ac:dyDescent="0.2">
      <c r="A105" t="s">
        <v>675</v>
      </c>
      <c r="B105" t="s">
        <v>1</v>
      </c>
      <c r="C105">
        <v>0</v>
      </c>
      <c r="D105" t="s">
        <v>2</v>
      </c>
      <c r="E105">
        <v>0</v>
      </c>
      <c r="F105" t="s">
        <v>3</v>
      </c>
      <c r="G105">
        <v>103</v>
      </c>
      <c r="H105" t="s">
        <v>4</v>
      </c>
      <c r="I105">
        <v>0</v>
      </c>
      <c r="J105" t="s">
        <v>5</v>
      </c>
      <c r="K105">
        <v>2</v>
      </c>
      <c r="L105" t="s">
        <v>6</v>
      </c>
      <c r="M105">
        <v>1000</v>
      </c>
      <c r="N105" t="s">
        <v>0</v>
      </c>
      <c r="O105" s="1">
        <v>0</v>
      </c>
    </row>
    <row r="106" spans="1:15" x14ac:dyDescent="0.2">
      <c r="A106" t="s">
        <v>675</v>
      </c>
      <c r="B106" t="s">
        <v>1</v>
      </c>
      <c r="C106">
        <v>0</v>
      </c>
      <c r="D106" t="s">
        <v>2</v>
      </c>
      <c r="E106">
        <v>0</v>
      </c>
      <c r="F106" t="s">
        <v>3</v>
      </c>
      <c r="G106">
        <v>104</v>
      </c>
      <c r="H106" t="s">
        <v>4</v>
      </c>
      <c r="I106">
        <v>0</v>
      </c>
      <c r="J106" t="s">
        <v>5</v>
      </c>
      <c r="K106">
        <v>11</v>
      </c>
      <c r="L106" t="s">
        <v>6</v>
      </c>
      <c r="M106">
        <v>1000</v>
      </c>
      <c r="N106" t="s">
        <v>0</v>
      </c>
      <c r="O106" s="1">
        <v>0</v>
      </c>
    </row>
    <row r="107" spans="1:15" x14ac:dyDescent="0.2">
      <c r="A107" t="s">
        <v>675</v>
      </c>
      <c r="B107" t="s">
        <v>1</v>
      </c>
      <c r="C107">
        <v>0</v>
      </c>
      <c r="D107" t="s">
        <v>2</v>
      </c>
      <c r="E107">
        <v>0</v>
      </c>
      <c r="F107" t="s">
        <v>3</v>
      </c>
      <c r="G107">
        <v>105</v>
      </c>
      <c r="H107" t="s">
        <v>4</v>
      </c>
      <c r="I107">
        <v>0</v>
      </c>
      <c r="J107" t="s">
        <v>5</v>
      </c>
      <c r="K107">
        <v>2</v>
      </c>
      <c r="L107" t="s">
        <v>6</v>
      </c>
      <c r="M107">
        <v>1000</v>
      </c>
      <c r="N107" t="s">
        <v>0</v>
      </c>
      <c r="O107" s="1">
        <v>0</v>
      </c>
    </row>
    <row r="108" spans="1:15" x14ac:dyDescent="0.2">
      <c r="A108" t="s">
        <v>675</v>
      </c>
      <c r="B108" t="s">
        <v>1</v>
      </c>
      <c r="C108">
        <v>0</v>
      </c>
      <c r="D108" t="s">
        <v>2</v>
      </c>
      <c r="E108">
        <v>0</v>
      </c>
      <c r="F108" t="s">
        <v>3</v>
      </c>
      <c r="G108">
        <v>106</v>
      </c>
      <c r="H108" t="s">
        <v>4</v>
      </c>
      <c r="I108">
        <v>0</v>
      </c>
      <c r="J108" t="s">
        <v>5</v>
      </c>
      <c r="K108">
        <v>2</v>
      </c>
      <c r="L108" t="s">
        <v>6</v>
      </c>
      <c r="M108">
        <v>1000</v>
      </c>
      <c r="N108" t="s">
        <v>0</v>
      </c>
      <c r="O108" s="1">
        <v>2.47518E-14</v>
      </c>
    </row>
    <row r="109" spans="1:15" x14ac:dyDescent="0.2">
      <c r="A109" t="s">
        <v>675</v>
      </c>
      <c r="B109" t="s">
        <v>1</v>
      </c>
      <c r="C109">
        <v>0</v>
      </c>
      <c r="D109" t="s">
        <v>2</v>
      </c>
      <c r="E109">
        <v>0</v>
      </c>
      <c r="F109" t="s">
        <v>3</v>
      </c>
      <c r="G109">
        <v>107</v>
      </c>
      <c r="H109" t="s">
        <v>4</v>
      </c>
      <c r="I109">
        <v>0</v>
      </c>
      <c r="J109" t="s">
        <v>5</v>
      </c>
      <c r="K109">
        <v>27</v>
      </c>
      <c r="L109" t="s">
        <v>6</v>
      </c>
      <c r="M109">
        <v>1000</v>
      </c>
      <c r="N109" t="s">
        <v>0</v>
      </c>
      <c r="O109" s="1">
        <v>0</v>
      </c>
    </row>
    <row r="110" spans="1:15" x14ac:dyDescent="0.2">
      <c r="A110" t="s">
        <v>675</v>
      </c>
      <c r="B110" t="s">
        <v>1</v>
      </c>
      <c r="C110">
        <v>0</v>
      </c>
      <c r="D110" t="s">
        <v>2</v>
      </c>
      <c r="E110">
        <v>0</v>
      </c>
      <c r="F110" t="s">
        <v>3</v>
      </c>
      <c r="G110">
        <v>108</v>
      </c>
      <c r="H110" t="s">
        <v>4</v>
      </c>
      <c r="I110">
        <v>0</v>
      </c>
      <c r="J110" t="s">
        <v>5</v>
      </c>
      <c r="K110">
        <v>2</v>
      </c>
      <c r="L110" t="s">
        <v>6</v>
      </c>
      <c r="M110">
        <v>1000</v>
      </c>
      <c r="N110" t="s">
        <v>0</v>
      </c>
      <c r="O110" s="1">
        <v>0</v>
      </c>
    </row>
    <row r="111" spans="1:15" x14ac:dyDescent="0.2">
      <c r="A111" t="s">
        <v>675</v>
      </c>
      <c r="B111" t="s">
        <v>1</v>
      </c>
      <c r="C111">
        <v>0</v>
      </c>
      <c r="D111" t="s">
        <v>2</v>
      </c>
      <c r="E111">
        <v>0</v>
      </c>
      <c r="F111" t="s">
        <v>3</v>
      </c>
      <c r="G111">
        <v>109</v>
      </c>
      <c r="H111" t="s">
        <v>4</v>
      </c>
      <c r="I111">
        <v>0</v>
      </c>
      <c r="J111" t="s">
        <v>5</v>
      </c>
      <c r="K111">
        <v>0</v>
      </c>
      <c r="L111" t="s">
        <v>6</v>
      </c>
      <c r="M111">
        <v>1000</v>
      </c>
      <c r="N111" t="s">
        <v>0</v>
      </c>
      <c r="O111" s="1">
        <v>1.2915999999999999E-15</v>
      </c>
    </row>
    <row r="112" spans="1:15" x14ac:dyDescent="0.2">
      <c r="A112" t="s">
        <v>675</v>
      </c>
      <c r="B112" t="s">
        <v>1</v>
      </c>
      <c r="C112">
        <v>0</v>
      </c>
      <c r="D112" t="s">
        <v>2</v>
      </c>
      <c r="E112">
        <v>0</v>
      </c>
      <c r="F112" t="s">
        <v>3</v>
      </c>
      <c r="G112">
        <v>110</v>
      </c>
      <c r="H112" t="s">
        <v>4</v>
      </c>
      <c r="I112">
        <v>0</v>
      </c>
      <c r="J112" t="s">
        <v>5</v>
      </c>
      <c r="K112">
        <v>8</v>
      </c>
      <c r="L112" t="s">
        <v>6</v>
      </c>
      <c r="M112">
        <v>1000</v>
      </c>
      <c r="N112" t="s">
        <v>0</v>
      </c>
      <c r="O112" s="1">
        <v>0</v>
      </c>
    </row>
    <row r="113" spans="1:15" x14ac:dyDescent="0.2">
      <c r="A113" t="s">
        <v>675</v>
      </c>
      <c r="B113" t="s">
        <v>1</v>
      </c>
      <c r="C113">
        <v>0</v>
      </c>
      <c r="D113" t="s">
        <v>2</v>
      </c>
      <c r="E113">
        <v>0</v>
      </c>
      <c r="F113" t="s">
        <v>3</v>
      </c>
      <c r="G113">
        <v>111</v>
      </c>
      <c r="H113" t="s">
        <v>4</v>
      </c>
      <c r="I113">
        <v>0</v>
      </c>
      <c r="J113" t="s">
        <v>5</v>
      </c>
      <c r="K113">
        <v>11</v>
      </c>
      <c r="L113" t="s">
        <v>6</v>
      </c>
      <c r="M113">
        <v>1000</v>
      </c>
      <c r="N113" t="s">
        <v>0</v>
      </c>
      <c r="O113" s="1">
        <v>0</v>
      </c>
    </row>
    <row r="114" spans="1:15" x14ac:dyDescent="0.2">
      <c r="A114" t="s">
        <v>675</v>
      </c>
      <c r="B114" t="s">
        <v>1</v>
      </c>
      <c r="C114">
        <v>0</v>
      </c>
      <c r="D114" t="s">
        <v>2</v>
      </c>
      <c r="E114">
        <v>0</v>
      </c>
      <c r="F114" t="s">
        <v>3</v>
      </c>
      <c r="G114">
        <v>112</v>
      </c>
      <c r="H114" t="s">
        <v>4</v>
      </c>
      <c r="I114">
        <v>0</v>
      </c>
      <c r="J114" t="s">
        <v>5</v>
      </c>
      <c r="K114">
        <v>6</v>
      </c>
      <c r="L114" t="s">
        <v>6</v>
      </c>
      <c r="M114">
        <v>1000</v>
      </c>
      <c r="N114" t="s">
        <v>0</v>
      </c>
      <c r="O114" s="1">
        <v>0</v>
      </c>
    </row>
    <row r="115" spans="1:15" x14ac:dyDescent="0.2">
      <c r="A115" t="s">
        <v>675</v>
      </c>
      <c r="B115" t="s">
        <v>1</v>
      </c>
      <c r="C115">
        <v>0</v>
      </c>
      <c r="D115" t="s">
        <v>2</v>
      </c>
      <c r="E115">
        <v>0</v>
      </c>
      <c r="F115" t="s">
        <v>3</v>
      </c>
      <c r="G115">
        <v>113</v>
      </c>
      <c r="H115" t="s">
        <v>4</v>
      </c>
      <c r="I115">
        <v>0</v>
      </c>
      <c r="J115" t="s">
        <v>5</v>
      </c>
      <c r="K115">
        <v>10</v>
      </c>
      <c r="L115" t="s">
        <v>6</v>
      </c>
      <c r="M115">
        <v>1000</v>
      </c>
      <c r="N115" t="s">
        <v>0</v>
      </c>
      <c r="O115" s="1">
        <v>2.8405799999999999E-16</v>
      </c>
    </row>
    <row r="116" spans="1:15" x14ac:dyDescent="0.2">
      <c r="A116" t="s">
        <v>675</v>
      </c>
      <c r="B116" t="s">
        <v>1</v>
      </c>
      <c r="C116">
        <v>0</v>
      </c>
      <c r="D116" t="s">
        <v>2</v>
      </c>
      <c r="E116">
        <v>0</v>
      </c>
      <c r="F116" t="s">
        <v>3</v>
      </c>
      <c r="G116">
        <v>114</v>
      </c>
      <c r="H116" t="s">
        <v>4</v>
      </c>
      <c r="I116">
        <v>0</v>
      </c>
      <c r="J116" t="s">
        <v>5</v>
      </c>
      <c r="K116">
        <v>0</v>
      </c>
      <c r="L116" t="s">
        <v>6</v>
      </c>
      <c r="M116">
        <v>1000</v>
      </c>
      <c r="N116" t="s">
        <v>0</v>
      </c>
      <c r="O116" s="1">
        <v>9.3401999999999994E-16</v>
      </c>
    </row>
    <row r="117" spans="1:15" x14ac:dyDescent="0.2">
      <c r="A117" t="s">
        <v>675</v>
      </c>
      <c r="B117" t="s">
        <v>1</v>
      </c>
      <c r="C117">
        <v>0</v>
      </c>
      <c r="D117" t="s">
        <v>2</v>
      </c>
      <c r="E117">
        <v>0</v>
      </c>
      <c r="F117" t="s">
        <v>3</v>
      </c>
      <c r="G117">
        <v>115</v>
      </c>
      <c r="H117" t="s">
        <v>4</v>
      </c>
      <c r="I117">
        <v>0</v>
      </c>
      <c r="J117" t="s">
        <v>5</v>
      </c>
      <c r="K117">
        <v>9</v>
      </c>
      <c r="L117" t="s">
        <v>6</v>
      </c>
      <c r="M117">
        <v>1000</v>
      </c>
      <c r="N117" t="s">
        <v>0</v>
      </c>
      <c r="O117" s="1">
        <v>0</v>
      </c>
    </row>
    <row r="118" spans="1:15" x14ac:dyDescent="0.2">
      <c r="A118" t="s">
        <v>675</v>
      </c>
      <c r="B118" t="s">
        <v>1</v>
      </c>
      <c r="C118">
        <v>0</v>
      </c>
      <c r="D118" t="s">
        <v>2</v>
      </c>
      <c r="E118">
        <v>0</v>
      </c>
      <c r="F118" t="s">
        <v>3</v>
      </c>
      <c r="G118">
        <v>116</v>
      </c>
      <c r="H118" t="s">
        <v>4</v>
      </c>
      <c r="I118">
        <v>0</v>
      </c>
      <c r="J118" t="s">
        <v>5</v>
      </c>
      <c r="K118">
        <v>10</v>
      </c>
      <c r="L118" t="s">
        <v>6</v>
      </c>
      <c r="M118">
        <v>1000</v>
      </c>
      <c r="N118" t="s">
        <v>0</v>
      </c>
      <c r="O118" s="1">
        <v>4.54767E-15</v>
      </c>
    </row>
    <row r="119" spans="1:15" x14ac:dyDescent="0.2">
      <c r="A119" t="s">
        <v>675</v>
      </c>
      <c r="B119" t="s">
        <v>1</v>
      </c>
      <c r="C119">
        <v>0</v>
      </c>
      <c r="D119" t="s">
        <v>2</v>
      </c>
      <c r="E119">
        <v>0</v>
      </c>
      <c r="F119" t="s">
        <v>3</v>
      </c>
      <c r="G119">
        <v>117</v>
      </c>
      <c r="H119" t="s">
        <v>4</v>
      </c>
      <c r="I119">
        <v>0</v>
      </c>
      <c r="J119" t="s">
        <v>5</v>
      </c>
      <c r="K119">
        <v>2</v>
      </c>
      <c r="L119" t="s">
        <v>6</v>
      </c>
      <c r="M119">
        <v>1000</v>
      </c>
      <c r="N119" t="s">
        <v>0</v>
      </c>
      <c r="O119" s="1">
        <v>0</v>
      </c>
    </row>
    <row r="120" spans="1:15" x14ac:dyDescent="0.2">
      <c r="A120" t="s">
        <v>675</v>
      </c>
      <c r="B120" t="s">
        <v>1</v>
      </c>
      <c r="C120">
        <v>0</v>
      </c>
      <c r="D120" t="s">
        <v>2</v>
      </c>
      <c r="E120">
        <v>0</v>
      </c>
      <c r="F120" t="s">
        <v>3</v>
      </c>
      <c r="G120">
        <v>118</v>
      </c>
      <c r="H120" t="s">
        <v>4</v>
      </c>
      <c r="I120">
        <v>0</v>
      </c>
      <c r="J120" t="s">
        <v>5</v>
      </c>
      <c r="K120">
        <v>2</v>
      </c>
      <c r="L120" t="s">
        <v>6</v>
      </c>
      <c r="M120">
        <v>1000</v>
      </c>
      <c r="N120" t="s">
        <v>0</v>
      </c>
      <c r="O120" s="1">
        <v>0</v>
      </c>
    </row>
    <row r="121" spans="1:15" x14ac:dyDescent="0.2">
      <c r="A121" t="s">
        <v>675</v>
      </c>
      <c r="B121" t="s">
        <v>1</v>
      </c>
      <c r="C121">
        <v>0</v>
      </c>
      <c r="D121" t="s">
        <v>2</v>
      </c>
      <c r="E121">
        <v>0</v>
      </c>
      <c r="F121" t="s">
        <v>3</v>
      </c>
      <c r="G121">
        <v>119</v>
      </c>
      <c r="H121" t="s">
        <v>4</v>
      </c>
      <c r="I121">
        <v>0</v>
      </c>
      <c r="J121" t="s">
        <v>5</v>
      </c>
      <c r="K121">
        <v>2</v>
      </c>
      <c r="L121" t="s">
        <v>6</v>
      </c>
      <c r="M121">
        <v>1000</v>
      </c>
      <c r="N121" t="s">
        <v>0</v>
      </c>
      <c r="O121" s="1">
        <v>0</v>
      </c>
    </row>
    <row r="122" spans="1:15" x14ac:dyDescent="0.2">
      <c r="A122" t="s">
        <v>675</v>
      </c>
      <c r="B122" t="s">
        <v>1</v>
      </c>
      <c r="C122">
        <v>0</v>
      </c>
      <c r="D122" t="s">
        <v>2</v>
      </c>
      <c r="E122">
        <v>0</v>
      </c>
      <c r="F122" t="s">
        <v>3</v>
      </c>
      <c r="G122">
        <v>120</v>
      </c>
      <c r="H122" t="s">
        <v>4</v>
      </c>
      <c r="I122">
        <v>0</v>
      </c>
      <c r="J122" t="s">
        <v>5</v>
      </c>
      <c r="K122">
        <v>2</v>
      </c>
      <c r="L122" t="s">
        <v>6</v>
      </c>
      <c r="M122">
        <v>1000</v>
      </c>
      <c r="N122" t="s">
        <v>0</v>
      </c>
      <c r="O122" s="1">
        <v>9.4827499999999997E-15</v>
      </c>
    </row>
    <row r="123" spans="1:15" x14ac:dyDescent="0.2">
      <c r="A123" t="s">
        <v>675</v>
      </c>
      <c r="B123" t="s">
        <v>1</v>
      </c>
      <c r="C123">
        <v>0</v>
      </c>
      <c r="D123" t="s">
        <v>2</v>
      </c>
      <c r="E123">
        <v>0</v>
      </c>
      <c r="F123" t="s">
        <v>3</v>
      </c>
      <c r="G123">
        <v>121</v>
      </c>
      <c r="H123" t="s">
        <v>4</v>
      </c>
      <c r="I123">
        <v>0</v>
      </c>
      <c r="J123" t="s">
        <v>5</v>
      </c>
      <c r="K123">
        <v>2</v>
      </c>
      <c r="L123" t="s">
        <v>6</v>
      </c>
      <c r="M123">
        <v>1000</v>
      </c>
      <c r="N123" t="s">
        <v>0</v>
      </c>
      <c r="O123" s="1">
        <v>1.12482E-15</v>
      </c>
    </row>
    <row r="124" spans="1:15" x14ac:dyDescent="0.2">
      <c r="A124" t="s">
        <v>675</v>
      </c>
      <c r="B124" t="s">
        <v>1</v>
      </c>
      <c r="C124">
        <v>0</v>
      </c>
      <c r="D124" t="s">
        <v>2</v>
      </c>
      <c r="E124">
        <v>0</v>
      </c>
      <c r="F124" t="s">
        <v>3</v>
      </c>
      <c r="G124">
        <v>122</v>
      </c>
      <c r="H124" t="s">
        <v>4</v>
      </c>
      <c r="I124">
        <v>0</v>
      </c>
      <c r="J124" t="s">
        <v>5</v>
      </c>
      <c r="K124">
        <v>2</v>
      </c>
      <c r="L124" t="s">
        <v>6</v>
      </c>
      <c r="M124">
        <v>1000</v>
      </c>
      <c r="N124" t="s">
        <v>0</v>
      </c>
      <c r="O124" s="1">
        <v>6.7505999999999997E-15</v>
      </c>
    </row>
    <row r="125" spans="1:15" x14ac:dyDescent="0.2">
      <c r="A125" t="s">
        <v>675</v>
      </c>
      <c r="B125" t="s">
        <v>1</v>
      </c>
      <c r="C125">
        <v>0</v>
      </c>
      <c r="D125" t="s">
        <v>2</v>
      </c>
      <c r="E125">
        <v>0</v>
      </c>
      <c r="F125" t="s">
        <v>3</v>
      </c>
      <c r="G125">
        <v>123</v>
      </c>
      <c r="H125" t="s">
        <v>4</v>
      </c>
      <c r="I125">
        <v>0</v>
      </c>
      <c r="J125" t="s">
        <v>5</v>
      </c>
      <c r="K125">
        <v>2</v>
      </c>
      <c r="L125" t="s">
        <v>6</v>
      </c>
      <c r="M125">
        <v>1000</v>
      </c>
      <c r="N125" t="s">
        <v>0</v>
      </c>
      <c r="O125" s="1">
        <v>3.8408800000000002E-15</v>
      </c>
    </row>
    <row r="126" spans="1:15" x14ac:dyDescent="0.2">
      <c r="A126" t="s">
        <v>675</v>
      </c>
      <c r="B126" t="s">
        <v>1</v>
      </c>
      <c r="C126">
        <v>0</v>
      </c>
      <c r="D126" t="s">
        <v>2</v>
      </c>
      <c r="E126">
        <v>0</v>
      </c>
      <c r="F126" t="s">
        <v>3</v>
      </c>
      <c r="G126">
        <v>124</v>
      </c>
      <c r="H126" t="s">
        <v>4</v>
      </c>
      <c r="I126">
        <v>0</v>
      </c>
      <c r="J126" t="s">
        <v>5</v>
      </c>
      <c r="K126">
        <v>2</v>
      </c>
      <c r="L126" t="s">
        <v>6</v>
      </c>
      <c r="M126">
        <v>1000</v>
      </c>
      <c r="N126" t="s">
        <v>0</v>
      </c>
      <c r="O126" s="1">
        <v>1.0672599999999999E-15</v>
      </c>
    </row>
    <row r="127" spans="1:15" x14ac:dyDescent="0.2">
      <c r="A127" t="s">
        <v>675</v>
      </c>
      <c r="B127" t="s">
        <v>1</v>
      </c>
      <c r="C127">
        <v>0</v>
      </c>
      <c r="D127" t="s">
        <v>2</v>
      </c>
      <c r="E127">
        <v>0</v>
      </c>
      <c r="F127" t="s">
        <v>3</v>
      </c>
      <c r="G127">
        <v>125</v>
      </c>
      <c r="H127" t="s">
        <v>4</v>
      </c>
      <c r="I127">
        <v>0</v>
      </c>
      <c r="J127" t="s">
        <v>5</v>
      </c>
      <c r="K127">
        <v>2</v>
      </c>
      <c r="L127" t="s">
        <v>6</v>
      </c>
      <c r="M127">
        <v>1000</v>
      </c>
      <c r="N127" t="s">
        <v>0</v>
      </c>
      <c r="O127" s="1">
        <v>0</v>
      </c>
    </row>
    <row r="128" spans="1:15" x14ac:dyDescent="0.2">
      <c r="A128" t="s">
        <v>675</v>
      </c>
      <c r="B128" t="s">
        <v>1</v>
      </c>
      <c r="C128">
        <v>0</v>
      </c>
      <c r="D128" t="s">
        <v>2</v>
      </c>
      <c r="E128">
        <v>0</v>
      </c>
      <c r="F128" t="s">
        <v>3</v>
      </c>
      <c r="G128">
        <v>126</v>
      </c>
      <c r="H128" t="s">
        <v>4</v>
      </c>
      <c r="I128">
        <v>0</v>
      </c>
      <c r="J128" t="s">
        <v>5</v>
      </c>
      <c r="K128">
        <v>2</v>
      </c>
      <c r="L128" t="s">
        <v>6</v>
      </c>
      <c r="M128">
        <v>1000</v>
      </c>
      <c r="N128" t="s">
        <v>0</v>
      </c>
      <c r="O128" s="1">
        <v>0</v>
      </c>
    </row>
    <row r="129" spans="1:15" x14ac:dyDescent="0.2">
      <c r="A129" t="s">
        <v>675</v>
      </c>
      <c r="B129" t="s">
        <v>1</v>
      </c>
      <c r="C129">
        <v>0</v>
      </c>
      <c r="D129" t="s">
        <v>2</v>
      </c>
      <c r="E129">
        <v>0</v>
      </c>
      <c r="F129" t="s">
        <v>3</v>
      </c>
      <c r="G129">
        <v>127</v>
      </c>
      <c r="H129" t="s">
        <v>4</v>
      </c>
      <c r="I129">
        <v>0</v>
      </c>
      <c r="J129" t="s">
        <v>5</v>
      </c>
      <c r="K129">
        <v>10</v>
      </c>
      <c r="L129" t="s">
        <v>6</v>
      </c>
      <c r="M129">
        <v>1000</v>
      </c>
      <c r="N129" t="s">
        <v>0</v>
      </c>
      <c r="O129" s="1">
        <v>1.43393E-16</v>
      </c>
    </row>
    <row r="130" spans="1:15" x14ac:dyDescent="0.2">
      <c r="A130" t="s">
        <v>675</v>
      </c>
      <c r="B130" t="s">
        <v>1</v>
      </c>
      <c r="C130">
        <v>0</v>
      </c>
      <c r="D130" t="s">
        <v>2</v>
      </c>
      <c r="E130">
        <v>0</v>
      </c>
      <c r="F130" t="s">
        <v>3</v>
      </c>
      <c r="G130">
        <v>128</v>
      </c>
      <c r="H130" t="s">
        <v>4</v>
      </c>
      <c r="I130">
        <v>0</v>
      </c>
      <c r="J130" t="s">
        <v>5</v>
      </c>
      <c r="K130">
        <v>14</v>
      </c>
      <c r="L130" t="s">
        <v>6</v>
      </c>
      <c r="M130">
        <v>1000</v>
      </c>
      <c r="N130" t="s">
        <v>0</v>
      </c>
      <c r="O130" s="1">
        <v>0</v>
      </c>
    </row>
    <row r="131" spans="1:15" x14ac:dyDescent="0.2">
      <c r="A131" t="s">
        <v>675</v>
      </c>
      <c r="B131" t="s">
        <v>1</v>
      </c>
      <c r="C131">
        <v>0</v>
      </c>
      <c r="D131" t="s">
        <v>2</v>
      </c>
      <c r="E131">
        <v>0</v>
      </c>
      <c r="F131" t="s">
        <v>3</v>
      </c>
      <c r="G131">
        <v>129</v>
      </c>
      <c r="H131" t="s">
        <v>4</v>
      </c>
      <c r="I131">
        <v>0</v>
      </c>
      <c r="J131" t="s">
        <v>5</v>
      </c>
      <c r="K131">
        <v>11</v>
      </c>
      <c r="L131" t="s">
        <v>6</v>
      </c>
      <c r="M131">
        <v>1000</v>
      </c>
      <c r="N131" t="s">
        <v>0</v>
      </c>
      <c r="O131" s="1">
        <v>0</v>
      </c>
    </row>
    <row r="132" spans="1:15" x14ac:dyDescent="0.2">
      <c r="A132" t="s">
        <v>675</v>
      </c>
      <c r="B132" t="s">
        <v>1</v>
      </c>
      <c r="C132">
        <v>0</v>
      </c>
      <c r="D132" t="s">
        <v>2</v>
      </c>
      <c r="E132">
        <v>0</v>
      </c>
      <c r="F132" t="s">
        <v>3</v>
      </c>
      <c r="G132">
        <v>130</v>
      </c>
      <c r="H132" t="s">
        <v>4</v>
      </c>
      <c r="I132">
        <v>0</v>
      </c>
      <c r="J132" t="s">
        <v>5</v>
      </c>
      <c r="K132">
        <v>0</v>
      </c>
      <c r="L132" t="s">
        <v>6</v>
      </c>
      <c r="M132">
        <v>1000</v>
      </c>
      <c r="N132" t="s">
        <v>0</v>
      </c>
      <c r="O132" s="1">
        <v>6.7957700000000004E-15</v>
      </c>
    </row>
    <row r="133" spans="1:15" x14ac:dyDescent="0.2">
      <c r="A133" t="s">
        <v>675</v>
      </c>
      <c r="B133" t="s">
        <v>1</v>
      </c>
      <c r="C133">
        <v>0</v>
      </c>
      <c r="D133" t="s">
        <v>2</v>
      </c>
      <c r="E133">
        <v>0</v>
      </c>
      <c r="F133" t="s">
        <v>3</v>
      </c>
      <c r="G133">
        <v>131</v>
      </c>
      <c r="H133" t="s">
        <v>4</v>
      </c>
      <c r="I133">
        <v>0</v>
      </c>
      <c r="J133" t="s">
        <v>5</v>
      </c>
      <c r="K133">
        <v>0</v>
      </c>
      <c r="L133" t="s">
        <v>6</v>
      </c>
      <c r="M133">
        <v>1000</v>
      </c>
      <c r="N133" t="s">
        <v>0</v>
      </c>
      <c r="O133" s="1">
        <v>7.4237699999999995E-15</v>
      </c>
    </row>
    <row r="134" spans="1:15" x14ac:dyDescent="0.2">
      <c r="A134" t="s">
        <v>675</v>
      </c>
      <c r="B134" t="s">
        <v>1</v>
      </c>
      <c r="C134">
        <v>0</v>
      </c>
      <c r="D134" t="s">
        <v>2</v>
      </c>
      <c r="E134">
        <v>0</v>
      </c>
      <c r="F134" t="s">
        <v>3</v>
      </c>
      <c r="G134">
        <v>132</v>
      </c>
      <c r="H134" t="s">
        <v>4</v>
      </c>
      <c r="I134">
        <v>0</v>
      </c>
      <c r="J134" t="s">
        <v>5</v>
      </c>
      <c r="K134">
        <v>0</v>
      </c>
      <c r="L134" t="s">
        <v>6</v>
      </c>
      <c r="M134">
        <v>1000</v>
      </c>
      <c r="N134" t="s">
        <v>0</v>
      </c>
      <c r="O134" s="1">
        <v>1.22889E-14</v>
      </c>
    </row>
    <row r="135" spans="1:15" x14ac:dyDescent="0.2">
      <c r="A135" t="s">
        <v>675</v>
      </c>
      <c r="B135" t="s">
        <v>1</v>
      </c>
      <c r="C135">
        <v>0</v>
      </c>
      <c r="D135" t="s">
        <v>2</v>
      </c>
      <c r="E135">
        <v>0</v>
      </c>
      <c r="F135" t="s">
        <v>3</v>
      </c>
      <c r="G135">
        <v>133</v>
      </c>
      <c r="H135" t="s">
        <v>4</v>
      </c>
      <c r="I135">
        <v>0</v>
      </c>
      <c r="J135" t="s">
        <v>5</v>
      </c>
      <c r="K135">
        <v>0</v>
      </c>
      <c r="L135" t="s">
        <v>6</v>
      </c>
      <c r="M135">
        <v>1000</v>
      </c>
      <c r="N135" t="s">
        <v>0</v>
      </c>
      <c r="O135" s="1">
        <v>1.24297E-15</v>
      </c>
    </row>
    <row r="136" spans="1:15" x14ac:dyDescent="0.2">
      <c r="A136" t="s">
        <v>675</v>
      </c>
      <c r="B136" t="s">
        <v>1</v>
      </c>
      <c r="C136">
        <v>0</v>
      </c>
      <c r="D136" t="s">
        <v>2</v>
      </c>
      <c r="E136">
        <v>0</v>
      </c>
      <c r="F136" t="s">
        <v>3</v>
      </c>
      <c r="G136">
        <v>134</v>
      </c>
      <c r="H136" t="s">
        <v>4</v>
      </c>
      <c r="I136">
        <v>0</v>
      </c>
      <c r="J136" t="s">
        <v>5</v>
      </c>
      <c r="K136">
        <v>0</v>
      </c>
      <c r="L136" t="s">
        <v>6</v>
      </c>
      <c r="M136">
        <v>1000</v>
      </c>
      <c r="N136" t="s">
        <v>0</v>
      </c>
      <c r="O136" s="1">
        <v>8.49377E-15</v>
      </c>
    </row>
    <row r="137" spans="1:15" x14ac:dyDescent="0.2">
      <c r="A137" t="s">
        <v>675</v>
      </c>
      <c r="B137" t="s">
        <v>1</v>
      </c>
      <c r="C137">
        <v>0</v>
      </c>
      <c r="D137" t="s">
        <v>2</v>
      </c>
      <c r="E137">
        <v>0</v>
      </c>
      <c r="F137" t="s">
        <v>3</v>
      </c>
      <c r="G137">
        <v>135</v>
      </c>
      <c r="H137" t="s">
        <v>4</v>
      </c>
      <c r="I137">
        <v>0</v>
      </c>
      <c r="J137" t="s">
        <v>5</v>
      </c>
      <c r="K137">
        <v>0</v>
      </c>
      <c r="L137" t="s">
        <v>6</v>
      </c>
      <c r="M137">
        <v>1000</v>
      </c>
      <c r="N137" t="s">
        <v>0</v>
      </c>
      <c r="O137" s="1">
        <v>4.0163400000000001E-15</v>
      </c>
    </row>
    <row r="138" spans="1:15" x14ac:dyDescent="0.2">
      <c r="A138" t="s">
        <v>675</v>
      </c>
      <c r="B138" t="s">
        <v>1</v>
      </c>
      <c r="C138">
        <v>0</v>
      </c>
      <c r="D138" t="s">
        <v>2</v>
      </c>
      <c r="E138">
        <v>0</v>
      </c>
      <c r="F138" t="s">
        <v>3</v>
      </c>
      <c r="G138">
        <v>136</v>
      </c>
      <c r="H138" t="s">
        <v>4</v>
      </c>
      <c r="I138">
        <v>0</v>
      </c>
      <c r="J138" t="s">
        <v>5</v>
      </c>
      <c r="K138">
        <v>0</v>
      </c>
      <c r="L138" t="s">
        <v>6</v>
      </c>
      <c r="M138">
        <v>1000</v>
      </c>
      <c r="N138" t="s">
        <v>0</v>
      </c>
      <c r="O138" s="1">
        <v>1.1586900000000001E-14</v>
      </c>
    </row>
    <row r="139" spans="1:15" x14ac:dyDescent="0.2">
      <c r="A139" t="s">
        <v>675</v>
      </c>
      <c r="B139" t="s">
        <v>1</v>
      </c>
      <c r="C139">
        <v>0</v>
      </c>
      <c r="D139" t="s">
        <v>2</v>
      </c>
      <c r="E139">
        <v>0</v>
      </c>
      <c r="F139" t="s">
        <v>3</v>
      </c>
      <c r="G139">
        <v>137</v>
      </c>
      <c r="H139" t="s">
        <v>4</v>
      </c>
      <c r="I139">
        <v>0</v>
      </c>
      <c r="J139" t="s">
        <v>5</v>
      </c>
      <c r="K139">
        <v>7</v>
      </c>
      <c r="L139" t="s">
        <v>6</v>
      </c>
      <c r="M139">
        <v>1000</v>
      </c>
      <c r="N139" t="s">
        <v>0</v>
      </c>
      <c r="O139" s="1">
        <v>0</v>
      </c>
    </row>
    <row r="140" spans="1:15" x14ac:dyDescent="0.2">
      <c r="A140" t="s">
        <v>675</v>
      </c>
      <c r="B140" t="s">
        <v>1</v>
      </c>
      <c r="C140">
        <v>0</v>
      </c>
      <c r="D140" t="s">
        <v>2</v>
      </c>
      <c r="E140">
        <v>0</v>
      </c>
      <c r="F140" t="s">
        <v>3</v>
      </c>
      <c r="G140">
        <v>138</v>
      </c>
      <c r="H140" t="s">
        <v>4</v>
      </c>
      <c r="I140">
        <v>0</v>
      </c>
      <c r="J140" t="s">
        <v>5</v>
      </c>
      <c r="K140">
        <v>0</v>
      </c>
      <c r="L140" t="s">
        <v>6</v>
      </c>
      <c r="M140">
        <v>1000</v>
      </c>
      <c r="N140" t="s">
        <v>0</v>
      </c>
      <c r="O140" s="1">
        <v>1.1254200000000001E-14</v>
      </c>
    </row>
    <row r="141" spans="1:15" x14ac:dyDescent="0.2">
      <c r="A141" t="s">
        <v>675</v>
      </c>
      <c r="B141" t="s">
        <v>1</v>
      </c>
      <c r="C141">
        <v>0</v>
      </c>
      <c r="D141" t="s">
        <v>2</v>
      </c>
      <c r="E141">
        <v>0</v>
      </c>
      <c r="F141" t="s">
        <v>3</v>
      </c>
      <c r="G141">
        <v>139</v>
      </c>
      <c r="H141" t="s">
        <v>4</v>
      </c>
      <c r="I141">
        <v>0</v>
      </c>
      <c r="J141" t="s">
        <v>5</v>
      </c>
      <c r="K141">
        <v>0</v>
      </c>
      <c r="L141" t="s">
        <v>6</v>
      </c>
      <c r="M141">
        <v>1000</v>
      </c>
      <c r="N141" t="s">
        <v>0</v>
      </c>
      <c r="O141" s="1">
        <v>8.0113799999999996E-15</v>
      </c>
    </row>
    <row r="142" spans="1:15" x14ac:dyDescent="0.2">
      <c r="A142" t="s">
        <v>675</v>
      </c>
      <c r="B142" t="s">
        <v>1</v>
      </c>
      <c r="C142">
        <v>0</v>
      </c>
      <c r="D142" t="s">
        <v>2</v>
      </c>
      <c r="E142">
        <v>0</v>
      </c>
      <c r="F142" t="s">
        <v>3</v>
      </c>
      <c r="G142">
        <v>140</v>
      </c>
      <c r="H142" t="s">
        <v>4</v>
      </c>
      <c r="I142">
        <v>0</v>
      </c>
      <c r="J142" t="s">
        <v>5</v>
      </c>
      <c r="K142">
        <v>0</v>
      </c>
      <c r="L142" t="s">
        <v>6</v>
      </c>
      <c r="M142">
        <v>1000</v>
      </c>
      <c r="N142" t="s">
        <v>0</v>
      </c>
      <c r="O142" s="1">
        <v>1.38549E-14</v>
      </c>
    </row>
    <row r="143" spans="1:15" x14ac:dyDescent="0.2">
      <c r="A143" t="s">
        <v>675</v>
      </c>
      <c r="B143" t="s">
        <v>1</v>
      </c>
      <c r="C143">
        <v>0</v>
      </c>
      <c r="D143" t="s">
        <v>2</v>
      </c>
      <c r="E143">
        <v>0</v>
      </c>
      <c r="F143" t="s">
        <v>3</v>
      </c>
      <c r="G143">
        <v>141</v>
      </c>
      <c r="H143" t="s">
        <v>4</v>
      </c>
      <c r="I143">
        <v>0</v>
      </c>
      <c r="J143" t="s">
        <v>5</v>
      </c>
      <c r="K143">
        <v>0</v>
      </c>
      <c r="L143" t="s">
        <v>6</v>
      </c>
      <c r="M143">
        <v>1000</v>
      </c>
      <c r="N143" t="s">
        <v>0</v>
      </c>
      <c r="O143" s="1">
        <v>4.6622699999999999E-15</v>
      </c>
    </row>
    <row r="144" spans="1:15" x14ac:dyDescent="0.2">
      <c r="A144" t="s">
        <v>675</v>
      </c>
      <c r="B144" t="s">
        <v>1</v>
      </c>
      <c r="C144">
        <v>0</v>
      </c>
      <c r="D144" t="s">
        <v>2</v>
      </c>
      <c r="E144">
        <v>0</v>
      </c>
      <c r="F144" t="s">
        <v>3</v>
      </c>
      <c r="G144">
        <v>142</v>
      </c>
      <c r="H144" t="s">
        <v>4</v>
      </c>
      <c r="I144">
        <v>0</v>
      </c>
      <c r="J144" t="s">
        <v>5</v>
      </c>
      <c r="K144">
        <v>12</v>
      </c>
      <c r="L144" t="s">
        <v>6</v>
      </c>
      <c r="M144">
        <v>1000</v>
      </c>
      <c r="N144" t="s">
        <v>0</v>
      </c>
      <c r="O144" s="1">
        <v>0</v>
      </c>
    </row>
    <row r="145" spans="1:15" x14ac:dyDescent="0.2">
      <c r="A145" t="s">
        <v>675</v>
      </c>
      <c r="B145" t="s">
        <v>1</v>
      </c>
      <c r="C145">
        <v>0</v>
      </c>
      <c r="D145" t="s">
        <v>2</v>
      </c>
      <c r="E145">
        <v>0</v>
      </c>
      <c r="F145" t="s">
        <v>3</v>
      </c>
      <c r="G145">
        <v>143</v>
      </c>
      <c r="H145" t="s">
        <v>4</v>
      </c>
      <c r="I145">
        <v>0</v>
      </c>
      <c r="J145" t="s">
        <v>5</v>
      </c>
      <c r="K145">
        <v>0</v>
      </c>
      <c r="L145" t="s">
        <v>6</v>
      </c>
      <c r="M145">
        <v>1000</v>
      </c>
      <c r="N145" t="s">
        <v>0</v>
      </c>
      <c r="O145" s="1">
        <v>5.3227800000000001E-15</v>
      </c>
    </row>
    <row r="146" spans="1:15" x14ac:dyDescent="0.2">
      <c r="A146" t="s">
        <v>675</v>
      </c>
      <c r="B146" t="s">
        <v>1</v>
      </c>
      <c r="C146">
        <v>0</v>
      </c>
      <c r="D146" t="s">
        <v>2</v>
      </c>
      <c r="E146">
        <v>0</v>
      </c>
      <c r="F146" t="s">
        <v>3</v>
      </c>
      <c r="G146">
        <v>144</v>
      </c>
      <c r="H146" t="s">
        <v>4</v>
      </c>
      <c r="I146">
        <v>0</v>
      </c>
      <c r="J146" t="s">
        <v>5</v>
      </c>
      <c r="K146">
        <v>0</v>
      </c>
      <c r="L146" t="s">
        <v>6</v>
      </c>
      <c r="M146">
        <v>1000</v>
      </c>
      <c r="N146" t="s">
        <v>0</v>
      </c>
      <c r="O146" s="1">
        <v>1.47342E-15</v>
      </c>
    </row>
    <row r="147" spans="1:15" x14ac:dyDescent="0.2">
      <c r="A147" t="s">
        <v>675</v>
      </c>
      <c r="B147" t="s">
        <v>1</v>
      </c>
      <c r="C147">
        <v>0</v>
      </c>
      <c r="D147" t="s">
        <v>2</v>
      </c>
      <c r="E147">
        <v>0</v>
      </c>
      <c r="F147" t="s">
        <v>3</v>
      </c>
      <c r="G147">
        <v>145</v>
      </c>
      <c r="H147" t="s">
        <v>4</v>
      </c>
      <c r="I147">
        <v>0</v>
      </c>
      <c r="J147" t="s">
        <v>5</v>
      </c>
      <c r="K147">
        <v>0</v>
      </c>
      <c r="L147" t="s">
        <v>6</v>
      </c>
      <c r="M147">
        <v>1000</v>
      </c>
      <c r="N147" t="s">
        <v>0</v>
      </c>
      <c r="O147" s="1">
        <v>6.4760000000000003E-15</v>
      </c>
    </row>
    <row r="148" spans="1:15" x14ac:dyDescent="0.2">
      <c r="A148" t="s">
        <v>675</v>
      </c>
      <c r="B148" t="s">
        <v>1</v>
      </c>
      <c r="C148">
        <v>0</v>
      </c>
      <c r="D148" t="s">
        <v>2</v>
      </c>
      <c r="E148">
        <v>0</v>
      </c>
      <c r="F148" t="s">
        <v>3</v>
      </c>
      <c r="G148">
        <v>146</v>
      </c>
      <c r="H148" t="s">
        <v>4</v>
      </c>
      <c r="I148">
        <v>0</v>
      </c>
      <c r="J148" t="s">
        <v>5</v>
      </c>
      <c r="K148">
        <v>0</v>
      </c>
      <c r="L148" t="s">
        <v>6</v>
      </c>
      <c r="M148">
        <v>1000</v>
      </c>
      <c r="N148" t="s">
        <v>0</v>
      </c>
      <c r="O148" s="1">
        <v>3.7357299999999997E-15</v>
      </c>
    </row>
    <row r="149" spans="1:15" x14ac:dyDescent="0.2">
      <c r="A149" t="s">
        <v>675</v>
      </c>
      <c r="B149" t="s">
        <v>1</v>
      </c>
      <c r="C149">
        <v>0</v>
      </c>
      <c r="D149" t="s">
        <v>2</v>
      </c>
      <c r="E149">
        <v>0</v>
      </c>
      <c r="F149" t="s">
        <v>3</v>
      </c>
      <c r="G149">
        <v>147</v>
      </c>
      <c r="H149" t="s">
        <v>4</v>
      </c>
      <c r="I149">
        <v>0</v>
      </c>
      <c r="J149" t="s">
        <v>5</v>
      </c>
      <c r="K149">
        <v>0</v>
      </c>
      <c r="L149" t="s">
        <v>6</v>
      </c>
      <c r="M149">
        <v>1000</v>
      </c>
      <c r="N149" t="s">
        <v>0</v>
      </c>
      <c r="O149" s="1">
        <v>4.5384200000000001E-15</v>
      </c>
    </row>
    <row r="150" spans="1:15" x14ac:dyDescent="0.2">
      <c r="A150" t="s">
        <v>675</v>
      </c>
      <c r="B150" t="s">
        <v>1</v>
      </c>
      <c r="C150">
        <v>0</v>
      </c>
      <c r="D150" t="s">
        <v>2</v>
      </c>
      <c r="E150">
        <v>0</v>
      </c>
      <c r="F150" t="s">
        <v>3</v>
      </c>
      <c r="G150">
        <v>148</v>
      </c>
      <c r="H150" t="s">
        <v>4</v>
      </c>
      <c r="I150">
        <v>0</v>
      </c>
      <c r="J150" t="s">
        <v>5</v>
      </c>
      <c r="K150">
        <v>0</v>
      </c>
      <c r="L150" t="s">
        <v>6</v>
      </c>
      <c r="M150">
        <v>1000</v>
      </c>
      <c r="N150" t="s">
        <v>0</v>
      </c>
      <c r="O150" s="1">
        <v>4.9910600000000003E-15</v>
      </c>
    </row>
    <row r="151" spans="1:15" x14ac:dyDescent="0.2">
      <c r="A151" t="s">
        <v>675</v>
      </c>
      <c r="B151" t="s">
        <v>1</v>
      </c>
      <c r="C151">
        <v>0</v>
      </c>
      <c r="D151" t="s">
        <v>2</v>
      </c>
      <c r="E151">
        <v>0</v>
      </c>
      <c r="F151" t="s">
        <v>3</v>
      </c>
      <c r="G151">
        <v>149</v>
      </c>
      <c r="H151" t="s">
        <v>4</v>
      </c>
      <c r="I151">
        <v>0</v>
      </c>
      <c r="J151" t="s">
        <v>5</v>
      </c>
      <c r="K151">
        <v>0</v>
      </c>
      <c r="L151" t="s">
        <v>6</v>
      </c>
      <c r="M151">
        <v>1000</v>
      </c>
      <c r="N151" t="s">
        <v>0</v>
      </c>
      <c r="O151" s="1">
        <v>3.45576E-15</v>
      </c>
    </row>
    <row r="152" spans="1:15" x14ac:dyDescent="0.2">
      <c r="A152" t="s">
        <v>675</v>
      </c>
      <c r="B152" t="s">
        <v>1</v>
      </c>
      <c r="C152">
        <v>0</v>
      </c>
      <c r="D152" t="s">
        <v>2</v>
      </c>
      <c r="E152">
        <v>0</v>
      </c>
      <c r="F152" t="s">
        <v>3</v>
      </c>
      <c r="G152">
        <v>150</v>
      </c>
      <c r="H152" t="s">
        <v>4</v>
      </c>
      <c r="I152">
        <v>0</v>
      </c>
      <c r="J152" t="s">
        <v>5</v>
      </c>
      <c r="K152">
        <v>0</v>
      </c>
      <c r="L152" t="s">
        <v>6</v>
      </c>
      <c r="M152">
        <v>1000</v>
      </c>
      <c r="N152" t="s">
        <v>0</v>
      </c>
      <c r="O152" s="1">
        <v>2.6077000000000001E-15</v>
      </c>
    </row>
    <row r="153" spans="1:15" x14ac:dyDescent="0.2">
      <c r="A153" t="s">
        <v>675</v>
      </c>
      <c r="B153" t="s">
        <v>1</v>
      </c>
      <c r="C153">
        <v>0</v>
      </c>
      <c r="D153" t="s">
        <v>2</v>
      </c>
      <c r="E153">
        <v>0</v>
      </c>
      <c r="F153" t="s">
        <v>3</v>
      </c>
      <c r="G153">
        <v>151</v>
      </c>
      <c r="H153" t="s">
        <v>4</v>
      </c>
      <c r="I153">
        <v>0</v>
      </c>
      <c r="J153" t="s">
        <v>5</v>
      </c>
      <c r="K153">
        <v>0</v>
      </c>
      <c r="L153" t="s">
        <v>6</v>
      </c>
      <c r="M153">
        <v>1000</v>
      </c>
      <c r="N153" t="s">
        <v>0</v>
      </c>
      <c r="O153" s="1">
        <v>5.4396100000000001E-15</v>
      </c>
    </row>
    <row r="154" spans="1:15" x14ac:dyDescent="0.2">
      <c r="A154" t="s">
        <v>675</v>
      </c>
      <c r="B154" t="s">
        <v>1</v>
      </c>
      <c r="C154">
        <v>0</v>
      </c>
      <c r="D154" t="s">
        <v>2</v>
      </c>
      <c r="E154">
        <v>0</v>
      </c>
      <c r="F154" t="s">
        <v>3</v>
      </c>
      <c r="G154">
        <v>152</v>
      </c>
      <c r="H154" t="s">
        <v>4</v>
      </c>
      <c r="I154">
        <v>0</v>
      </c>
      <c r="J154" t="s">
        <v>5</v>
      </c>
      <c r="K154">
        <v>0</v>
      </c>
      <c r="L154" t="s">
        <v>6</v>
      </c>
      <c r="M154">
        <v>1000</v>
      </c>
      <c r="N154" t="s">
        <v>0</v>
      </c>
      <c r="O154" s="1">
        <v>7.5691800000000005E-15</v>
      </c>
    </row>
    <row r="155" spans="1:15" x14ac:dyDescent="0.2">
      <c r="A155" t="s">
        <v>675</v>
      </c>
      <c r="B155" t="s">
        <v>1</v>
      </c>
      <c r="C155">
        <v>0</v>
      </c>
      <c r="D155" t="s">
        <v>2</v>
      </c>
      <c r="E155">
        <v>0</v>
      </c>
      <c r="F155" t="s">
        <v>3</v>
      </c>
      <c r="G155">
        <v>153</v>
      </c>
      <c r="H155" t="s">
        <v>4</v>
      </c>
      <c r="I155">
        <v>0</v>
      </c>
      <c r="J155" t="s">
        <v>5</v>
      </c>
      <c r="K155">
        <v>0</v>
      </c>
      <c r="L155" t="s">
        <v>6</v>
      </c>
      <c r="M155">
        <v>1000</v>
      </c>
      <c r="N155" t="s">
        <v>0</v>
      </c>
      <c r="O155" s="1">
        <v>1.52188E-15</v>
      </c>
    </row>
    <row r="156" spans="1:15" x14ac:dyDescent="0.2">
      <c r="A156" t="s">
        <v>675</v>
      </c>
      <c r="B156" t="s">
        <v>1</v>
      </c>
      <c r="C156">
        <v>0</v>
      </c>
      <c r="D156" t="s">
        <v>2</v>
      </c>
      <c r="E156">
        <v>0</v>
      </c>
      <c r="F156" t="s">
        <v>3</v>
      </c>
      <c r="G156">
        <v>154</v>
      </c>
      <c r="H156" t="s">
        <v>4</v>
      </c>
      <c r="I156">
        <v>0</v>
      </c>
      <c r="J156" t="s">
        <v>5</v>
      </c>
      <c r="K156">
        <v>0</v>
      </c>
      <c r="L156" t="s">
        <v>6</v>
      </c>
      <c r="M156">
        <v>1000</v>
      </c>
      <c r="N156" t="s">
        <v>0</v>
      </c>
      <c r="O156" s="1">
        <v>2.0021399999999998E-15</v>
      </c>
    </row>
    <row r="157" spans="1:15" x14ac:dyDescent="0.2">
      <c r="A157" t="s">
        <v>675</v>
      </c>
      <c r="B157" t="s">
        <v>1</v>
      </c>
      <c r="C157">
        <v>0</v>
      </c>
      <c r="D157" t="s">
        <v>2</v>
      </c>
      <c r="E157">
        <v>0</v>
      </c>
      <c r="F157" t="s">
        <v>3</v>
      </c>
      <c r="G157">
        <v>155</v>
      </c>
      <c r="H157" t="s">
        <v>4</v>
      </c>
      <c r="I157">
        <v>0</v>
      </c>
      <c r="J157" t="s">
        <v>5</v>
      </c>
      <c r="K157">
        <v>2</v>
      </c>
      <c r="L157" t="s">
        <v>6</v>
      </c>
      <c r="M157">
        <v>1000</v>
      </c>
      <c r="N157" t="s">
        <v>0</v>
      </c>
      <c r="O157" s="1">
        <v>8.6836100000000007E-15</v>
      </c>
    </row>
    <row r="158" spans="1:15" x14ac:dyDescent="0.2">
      <c r="A158" t="s">
        <v>675</v>
      </c>
      <c r="B158" t="s">
        <v>1</v>
      </c>
      <c r="C158">
        <v>0</v>
      </c>
      <c r="D158" t="s">
        <v>2</v>
      </c>
      <c r="E158">
        <v>0</v>
      </c>
      <c r="F158" t="s">
        <v>3</v>
      </c>
      <c r="G158">
        <v>156</v>
      </c>
      <c r="H158" t="s">
        <v>4</v>
      </c>
      <c r="I158">
        <v>0</v>
      </c>
      <c r="J158" t="s">
        <v>5</v>
      </c>
      <c r="K158">
        <v>0</v>
      </c>
      <c r="L158" t="s">
        <v>6</v>
      </c>
      <c r="M158">
        <v>1000</v>
      </c>
      <c r="N158" t="s">
        <v>0</v>
      </c>
      <c r="O158" s="1">
        <v>8.9819000000000003E-15</v>
      </c>
    </row>
    <row r="159" spans="1:15" x14ac:dyDescent="0.2">
      <c r="A159" t="s">
        <v>675</v>
      </c>
      <c r="B159" t="s">
        <v>1</v>
      </c>
      <c r="C159">
        <v>0</v>
      </c>
      <c r="D159" t="s">
        <v>2</v>
      </c>
      <c r="E159">
        <v>0</v>
      </c>
      <c r="F159" t="s">
        <v>3</v>
      </c>
      <c r="G159">
        <v>157</v>
      </c>
      <c r="H159" t="s">
        <v>4</v>
      </c>
      <c r="I159">
        <v>0</v>
      </c>
      <c r="J159" t="s">
        <v>5</v>
      </c>
      <c r="K159">
        <v>0</v>
      </c>
      <c r="L159" t="s">
        <v>6</v>
      </c>
      <c r="M159">
        <v>1000</v>
      </c>
      <c r="N159" t="s">
        <v>0</v>
      </c>
      <c r="O159" s="1">
        <v>1.08329E-14</v>
      </c>
    </row>
    <row r="160" spans="1:15" x14ac:dyDescent="0.2">
      <c r="A160" t="s">
        <v>675</v>
      </c>
      <c r="B160" t="s">
        <v>1</v>
      </c>
      <c r="C160">
        <v>0</v>
      </c>
      <c r="D160" t="s">
        <v>2</v>
      </c>
      <c r="E160">
        <v>0</v>
      </c>
      <c r="F160" t="s">
        <v>3</v>
      </c>
      <c r="G160">
        <v>158</v>
      </c>
      <c r="H160" t="s">
        <v>4</v>
      </c>
      <c r="I160">
        <v>0</v>
      </c>
      <c r="J160" t="s">
        <v>5</v>
      </c>
      <c r="K160">
        <v>2</v>
      </c>
      <c r="L160" t="s">
        <v>6</v>
      </c>
      <c r="M160">
        <v>1000</v>
      </c>
      <c r="N160" t="s">
        <v>0</v>
      </c>
      <c r="O160" s="1">
        <v>0</v>
      </c>
    </row>
    <row r="161" spans="1:15" x14ac:dyDescent="0.2">
      <c r="A161" t="s">
        <v>675</v>
      </c>
      <c r="B161" t="s">
        <v>1</v>
      </c>
      <c r="C161">
        <v>0</v>
      </c>
      <c r="D161" t="s">
        <v>2</v>
      </c>
      <c r="E161">
        <v>0</v>
      </c>
      <c r="F161" t="s">
        <v>3</v>
      </c>
      <c r="G161">
        <v>159</v>
      </c>
      <c r="H161" t="s">
        <v>4</v>
      </c>
      <c r="I161">
        <v>0</v>
      </c>
      <c r="J161" t="s">
        <v>5</v>
      </c>
      <c r="K161">
        <v>5</v>
      </c>
      <c r="L161" t="s">
        <v>6</v>
      </c>
      <c r="M161">
        <v>1000</v>
      </c>
      <c r="N161" t="s">
        <v>0</v>
      </c>
      <c r="O161" s="1">
        <v>0</v>
      </c>
    </row>
    <row r="162" spans="1:15" x14ac:dyDescent="0.2">
      <c r="A162" t="s">
        <v>675</v>
      </c>
      <c r="B162" t="s">
        <v>1</v>
      </c>
      <c r="C162">
        <v>0</v>
      </c>
      <c r="D162" t="s">
        <v>2</v>
      </c>
      <c r="E162">
        <v>0</v>
      </c>
      <c r="F162" t="s">
        <v>3</v>
      </c>
      <c r="G162">
        <v>160</v>
      </c>
      <c r="H162" t="s">
        <v>4</v>
      </c>
      <c r="I162">
        <v>0</v>
      </c>
      <c r="J162" t="s">
        <v>5</v>
      </c>
      <c r="K162">
        <v>0</v>
      </c>
      <c r="L162" t="s">
        <v>6</v>
      </c>
      <c r="M162">
        <v>1000</v>
      </c>
      <c r="N162" t="s">
        <v>0</v>
      </c>
      <c r="O162" s="1">
        <v>4.9455599999999998E-15</v>
      </c>
    </row>
    <row r="163" spans="1:15" x14ac:dyDescent="0.2">
      <c r="A163" t="s">
        <v>675</v>
      </c>
      <c r="B163" t="s">
        <v>1</v>
      </c>
      <c r="C163">
        <v>0</v>
      </c>
      <c r="D163" t="s">
        <v>2</v>
      </c>
      <c r="E163">
        <v>0</v>
      </c>
      <c r="F163" t="s">
        <v>3</v>
      </c>
      <c r="G163">
        <v>161</v>
      </c>
      <c r="H163" t="s">
        <v>4</v>
      </c>
      <c r="I163">
        <v>0</v>
      </c>
      <c r="J163" t="s">
        <v>5</v>
      </c>
      <c r="K163">
        <v>14</v>
      </c>
      <c r="L163" t="s">
        <v>6</v>
      </c>
      <c r="M163">
        <v>1000</v>
      </c>
      <c r="N163" t="s">
        <v>0</v>
      </c>
      <c r="O163" s="1">
        <v>0</v>
      </c>
    </row>
    <row r="164" spans="1:15" x14ac:dyDescent="0.2">
      <c r="A164" t="s">
        <v>675</v>
      </c>
      <c r="B164" t="s">
        <v>1</v>
      </c>
      <c r="C164">
        <v>0</v>
      </c>
      <c r="D164" t="s">
        <v>2</v>
      </c>
      <c r="E164">
        <v>0</v>
      </c>
      <c r="F164" t="s">
        <v>3</v>
      </c>
      <c r="G164">
        <v>162</v>
      </c>
      <c r="H164" t="s">
        <v>4</v>
      </c>
      <c r="I164">
        <v>0</v>
      </c>
      <c r="J164" t="s">
        <v>5</v>
      </c>
      <c r="K164">
        <v>7</v>
      </c>
      <c r="L164" t="s">
        <v>6</v>
      </c>
      <c r="M164">
        <v>1000</v>
      </c>
      <c r="N164" t="s">
        <v>0</v>
      </c>
      <c r="O164" s="1">
        <v>0</v>
      </c>
    </row>
    <row r="165" spans="1:15" x14ac:dyDescent="0.2">
      <c r="A165" t="s">
        <v>675</v>
      </c>
      <c r="B165" t="s">
        <v>1</v>
      </c>
      <c r="C165">
        <v>0</v>
      </c>
      <c r="D165" t="s">
        <v>2</v>
      </c>
      <c r="E165">
        <v>0</v>
      </c>
      <c r="F165" t="s">
        <v>3</v>
      </c>
      <c r="G165">
        <v>163</v>
      </c>
      <c r="H165" t="s">
        <v>4</v>
      </c>
      <c r="I165">
        <v>0</v>
      </c>
      <c r="J165" t="s">
        <v>5</v>
      </c>
      <c r="K165">
        <v>8</v>
      </c>
      <c r="L165" t="s">
        <v>6</v>
      </c>
      <c r="M165">
        <v>1000</v>
      </c>
      <c r="N165" t="s">
        <v>0</v>
      </c>
      <c r="O165" s="1">
        <v>0</v>
      </c>
    </row>
    <row r="166" spans="1:15" x14ac:dyDescent="0.2">
      <c r="A166" t="s">
        <v>675</v>
      </c>
      <c r="B166" t="s">
        <v>1</v>
      </c>
      <c r="C166">
        <v>0</v>
      </c>
      <c r="D166" t="s">
        <v>2</v>
      </c>
      <c r="E166">
        <v>0</v>
      </c>
      <c r="F166" t="s">
        <v>3</v>
      </c>
      <c r="G166">
        <v>164</v>
      </c>
      <c r="H166" t="s">
        <v>4</v>
      </c>
      <c r="I166">
        <v>0</v>
      </c>
      <c r="J166" t="s">
        <v>5</v>
      </c>
      <c r="K166">
        <v>11</v>
      </c>
      <c r="L166" t="s">
        <v>6</v>
      </c>
      <c r="M166">
        <v>1000</v>
      </c>
      <c r="N166" t="s">
        <v>0</v>
      </c>
      <c r="O166" s="1">
        <v>0</v>
      </c>
    </row>
    <row r="167" spans="1:15" x14ac:dyDescent="0.2">
      <c r="A167" t="s">
        <v>675</v>
      </c>
      <c r="B167" t="s">
        <v>1</v>
      </c>
      <c r="C167">
        <v>0</v>
      </c>
      <c r="D167" t="s">
        <v>2</v>
      </c>
      <c r="E167">
        <v>0</v>
      </c>
      <c r="F167" t="s">
        <v>3</v>
      </c>
      <c r="G167">
        <v>165</v>
      </c>
      <c r="H167" t="s">
        <v>4</v>
      </c>
      <c r="I167">
        <v>0</v>
      </c>
      <c r="J167" t="s">
        <v>5</v>
      </c>
      <c r="K167">
        <v>1</v>
      </c>
      <c r="L167" t="s">
        <v>6</v>
      </c>
      <c r="M167">
        <v>1000</v>
      </c>
      <c r="N167" t="s">
        <v>0</v>
      </c>
      <c r="O167" s="1">
        <v>0</v>
      </c>
    </row>
    <row r="168" spans="1:15" x14ac:dyDescent="0.2">
      <c r="A168" t="s">
        <v>675</v>
      </c>
      <c r="B168" t="s">
        <v>1</v>
      </c>
      <c r="C168">
        <v>0</v>
      </c>
      <c r="D168" t="s">
        <v>2</v>
      </c>
      <c r="E168">
        <v>0</v>
      </c>
      <c r="F168" t="s">
        <v>3</v>
      </c>
      <c r="G168">
        <v>166</v>
      </c>
      <c r="H168" t="s">
        <v>4</v>
      </c>
      <c r="I168">
        <v>0</v>
      </c>
      <c r="J168" t="s">
        <v>5</v>
      </c>
      <c r="K168">
        <v>1</v>
      </c>
      <c r="L168" t="s">
        <v>6</v>
      </c>
      <c r="M168">
        <v>1000</v>
      </c>
      <c r="N168" t="s">
        <v>0</v>
      </c>
      <c r="O168" s="1">
        <v>6.4875500000000003E-15</v>
      </c>
    </row>
    <row r="169" spans="1:15" x14ac:dyDescent="0.2">
      <c r="A169" t="s">
        <v>675</v>
      </c>
      <c r="B169" t="s">
        <v>1</v>
      </c>
      <c r="C169">
        <v>0</v>
      </c>
      <c r="D169" t="s">
        <v>2</v>
      </c>
      <c r="E169">
        <v>0</v>
      </c>
      <c r="F169" t="s">
        <v>3</v>
      </c>
      <c r="G169">
        <v>167</v>
      </c>
      <c r="H169" t="s">
        <v>4</v>
      </c>
      <c r="I169">
        <v>0</v>
      </c>
      <c r="J169" t="s">
        <v>5</v>
      </c>
      <c r="K169">
        <v>5</v>
      </c>
      <c r="L169" t="s">
        <v>6</v>
      </c>
      <c r="M169">
        <v>1000</v>
      </c>
      <c r="N169" t="s">
        <v>0</v>
      </c>
      <c r="O169" s="1">
        <v>8.7439399999999998E-15</v>
      </c>
    </row>
    <row r="170" spans="1:15" x14ac:dyDescent="0.2">
      <c r="A170" t="s">
        <v>675</v>
      </c>
      <c r="B170" t="s">
        <v>1</v>
      </c>
      <c r="C170">
        <v>0</v>
      </c>
      <c r="D170" t="s">
        <v>2</v>
      </c>
      <c r="E170">
        <v>0</v>
      </c>
      <c r="F170" t="s">
        <v>3</v>
      </c>
      <c r="G170">
        <v>168</v>
      </c>
      <c r="H170" t="s">
        <v>4</v>
      </c>
      <c r="I170">
        <v>0</v>
      </c>
      <c r="J170" t="s">
        <v>5</v>
      </c>
      <c r="K170">
        <v>1</v>
      </c>
      <c r="L170" t="s">
        <v>6</v>
      </c>
      <c r="M170">
        <v>1000</v>
      </c>
      <c r="N170" t="s">
        <v>0</v>
      </c>
      <c r="O170" s="1">
        <v>4.7029399999999999E-15</v>
      </c>
    </row>
    <row r="171" spans="1:15" x14ac:dyDescent="0.2">
      <c r="A171" t="s">
        <v>675</v>
      </c>
      <c r="B171" t="s">
        <v>1</v>
      </c>
      <c r="C171">
        <v>0</v>
      </c>
      <c r="D171" t="s">
        <v>2</v>
      </c>
      <c r="E171">
        <v>0</v>
      </c>
      <c r="F171" t="s">
        <v>3</v>
      </c>
      <c r="G171">
        <v>169</v>
      </c>
      <c r="H171" t="s">
        <v>4</v>
      </c>
      <c r="I171">
        <v>0</v>
      </c>
      <c r="J171" t="s">
        <v>5</v>
      </c>
      <c r="K171">
        <v>1</v>
      </c>
      <c r="L171" t="s">
        <v>6</v>
      </c>
      <c r="M171">
        <v>1000</v>
      </c>
      <c r="N171" t="s">
        <v>0</v>
      </c>
      <c r="O171" s="1">
        <v>7.3073699999999995E-15</v>
      </c>
    </row>
    <row r="172" spans="1:15" x14ac:dyDescent="0.2">
      <c r="A172" t="s">
        <v>675</v>
      </c>
      <c r="B172" t="s">
        <v>1</v>
      </c>
      <c r="C172">
        <v>0</v>
      </c>
      <c r="D172" t="s">
        <v>2</v>
      </c>
      <c r="E172">
        <v>0</v>
      </c>
      <c r="F172" t="s">
        <v>3</v>
      </c>
      <c r="G172">
        <v>170</v>
      </c>
      <c r="H172" t="s">
        <v>4</v>
      </c>
      <c r="I172">
        <v>0</v>
      </c>
      <c r="J172" t="s">
        <v>5</v>
      </c>
      <c r="K172">
        <v>0</v>
      </c>
      <c r="L172" t="s">
        <v>6</v>
      </c>
      <c r="M172">
        <v>1000</v>
      </c>
      <c r="N172" t="s">
        <v>0</v>
      </c>
      <c r="O172" s="1">
        <v>7.7906599999999999E-16</v>
      </c>
    </row>
    <row r="173" spans="1:15" x14ac:dyDescent="0.2">
      <c r="A173" t="s">
        <v>675</v>
      </c>
      <c r="B173" t="s">
        <v>1</v>
      </c>
      <c r="C173">
        <v>0</v>
      </c>
      <c r="D173" t="s">
        <v>2</v>
      </c>
      <c r="E173">
        <v>0</v>
      </c>
      <c r="F173" t="s">
        <v>3</v>
      </c>
      <c r="G173">
        <v>171</v>
      </c>
      <c r="H173" t="s">
        <v>4</v>
      </c>
      <c r="I173">
        <v>0</v>
      </c>
      <c r="J173" t="s">
        <v>5</v>
      </c>
      <c r="K173">
        <v>1</v>
      </c>
      <c r="L173" t="s">
        <v>6</v>
      </c>
      <c r="M173">
        <v>1000</v>
      </c>
      <c r="N173" t="s">
        <v>0</v>
      </c>
      <c r="O173" s="1">
        <v>9.3361200000000007E-15</v>
      </c>
    </row>
    <row r="174" spans="1:15" x14ac:dyDescent="0.2">
      <c r="A174" t="s">
        <v>675</v>
      </c>
      <c r="B174" t="s">
        <v>1</v>
      </c>
      <c r="C174">
        <v>0</v>
      </c>
      <c r="D174" t="s">
        <v>2</v>
      </c>
      <c r="E174">
        <v>0</v>
      </c>
      <c r="F174" t="s">
        <v>3</v>
      </c>
      <c r="G174">
        <v>172</v>
      </c>
      <c r="H174" t="s">
        <v>4</v>
      </c>
      <c r="I174">
        <v>0</v>
      </c>
      <c r="J174" t="s">
        <v>5</v>
      </c>
      <c r="K174">
        <v>13</v>
      </c>
      <c r="L174" t="s">
        <v>6</v>
      </c>
      <c r="M174">
        <v>1000</v>
      </c>
      <c r="N174" t="s">
        <v>0</v>
      </c>
      <c r="O174" s="1">
        <v>0</v>
      </c>
    </row>
    <row r="175" spans="1:15" x14ac:dyDescent="0.2">
      <c r="A175" t="s">
        <v>675</v>
      </c>
      <c r="B175" t="s">
        <v>1</v>
      </c>
      <c r="C175">
        <v>0</v>
      </c>
      <c r="D175" t="s">
        <v>2</v>
      </c>
      <c r="E175">
        <v>0</v>
      </c>
      <c r="F175" t="s">
        <v>3</v>
      </c>
      <c r="G175">
        <v>173</v>
      </c>
      <c r="H175" t="s">
        <v>4</v>
      </c>
      <c r="I175">
        <v>0</v>
      </c>
      <c r="J175" t="s">
        <v>5</v>
      </c>
      <c r="K175">
        <v>0</v>
      </c>
      <c r="L175" t="s">
        <v>6</v>
      </c>
      <c r="M175">
        <v>1000</v>
      </c>
      <c r="N175" t="s">
        <v>0</v>
      </c>
      <c r="O175" s="1">
        <v>6.3329999999999996E-16</v>
      </c>
    </row>
    <row r="176" spans="1:15" x14ac:dyDescent="0.2">
      <c r="A176" t="s">
        <v>675</v>
      </c>
      <c r="B176" t="s">
        <v>1</v>
      </c>
      <c r="C176">
        <v>0</v>
      </c>
      <c r="D176" t="s">
        <v>2</v>
      </c>
      <c r="E176">
        <v>0</v>
      </c>
      <c r="F176" t="s">
        <v>3</v>
      </c>
      <c r="G176">
        <v>174</v>
      </c>
      <c r="H176" t="s">
        <v>4</v>
      </c>
      <c r="I176">
        <v>0</v>
      </c>
      <c r="J176" t="s">
        <v>5</v>
      </c>
      <c r="K176">
        <v>1</v>
      </c>
      <c r="L176" t="s">
        <v>6</v>
      </c>
      <c r="M176">
        <v>1000</v>
      </c>
      <c r="N176" t="s">
        <v>0</v>
      </c>
      <c r="O176" s="1">
        <v>1.3411199999999999E-13</v>
      </c>
    </row>
    <row r="177" spans="1:15" x14ac:dyDescent="0.2">
      <c r="A177" t="s">
        <v>675</v>
      </c>
      <c r="B177" t="s">
        <v>1</v>
      </c>
      <c r="C177">
        <v>0</v>
      </c>
      <c r="D177" t="s">
        <v>2</v>
      </c>
      <c r="E177">
        <v>0</v>
      </c>
      <c r="F177" t="s">
        <v>3</v>
      </c>
      <c r="G177">
        <v>175</v>
      </c>
      <c r="H177" t="s">
        <v>4</v>
      </c>
      <c r="I177">
        <v>0</v>
      </c>
      <c r="J177" t="s">
        <v>5</v>
      </c>
      <c r="K177">
        <v>1</v>
      </c>
      <c r="L177" t="s">
        <v>6</v>
      </c>
      <c r="M177">
        <v>1000</v>
      </c>
      <c r="N177" t="s">
        <v>0</v>
      </c>
      <c r="O177" s="1">
        <v>0</v>
      </c>
    </row>
    <row r="178" spans="1:15" x14ac:dyDescent="0.2">
      <c r="A178" t="s">
        <v>675</v>
      </c>
      <c r="B178" t="s">
        <v>1</v>
      </c>
      <c r="C178">
        <v>0</v>
      </c>
      <c r="D178" t="s">
        <v>2</v>
      </c>
      <c r="E178">
        <v>0</v>
      </c>
      <c r="F178" t="s">
        <v>3</v>
      </c>
      <c r="G178">
        <v>176</v>
      </c>
      <c r="H178" t="s">
        <v>4</v>
      </c>
      <c r="I178">
        <v>0</v>
      </c>
      <c r="J178" t="s">
        <v>5</v>
      </c>
      <c r="K178">
        <v>1</v>
      </c>
      <c r="L178" t="s">
        <v>6</v>
      </c>
      <c r="M178">
        <v>1000</v>
      </c>
      <c r="N178" t="s">
        <v>0</v>
      </c>
      <c r="O178" s="1">
        <v>3.12031E-15</v>
      </c>
    </row>
    <row r="179" spans="1:15" x14ac:dyDescent="0.2">
      <c r="A179" t="s">
        <v>675</v>
      </c>
      <c r="B179" t="s">
        <v>1</v>
      </c>
      <c r="C179">
        <v>0</v>
      </c>
      <c r="D179" t="s">
        <v>2</v>
      </c>
      <c r="E179">
        <v>0</v>
      </c>
      <c r="F179" t="s">
        <v>3</v>
      </c>
      <c r="G179">
        <v>177</v>
      </c>
      <c r="H179" t="s">
        <v>4</v>
      </c>
      <c r="I179">
        <v>0</v>
      </c>
      <c r="J179" t="s">
        <v>5</v>
      </c>
      <c r="K179">
        <v>1</v>
      </c>
      <c r="L179" t="s">
        <v>6</v>
      </c>
      <c r="M179">
        <v>1000</v>
      </c>
      <c r="N179" t="s">
        <v>0</v>
      </c>
      <c r="O179" s="1">
        <v>0</v>
      </c>
    </row>
    <row r="180" spans="1:15" x14ac:dyDescent="0.2">
      <c r="A180" t="s">
        <v>675</v>
      </c>
      <c r="B180" t="s">
        <v>1</v>
      </c>
      <c r="C180">
        <v>0</v>
      </c>
      <c r="D180" t="s">
        <v>2</v>
      </c>
      <c r="E180">
        <v>0</v>
      </c>
      <c r="F180" t="s">
        <v>3</v>
      </c>
      <c r="G180">
        <v>178</v>
      </c>
      <c r="H180" t="s">
        <v>4</v>
      </c>
      <c r="I180">
        <v>0</v>
      </c>
      <c r="J180" t="s">
        <v>5</v>
      </c>
      <c r="K180">
        <v>16</v>
      </c>
      <c r="L180" t="s">
        <v>6</v>
      </c>
      <c r="M180">
        <v>1000</v>
      </c>
      <c r="N180" t="s">
        <v>0</v>
      </c>
      <c r="O180" s="1">
        <v>0</v>
      </c>
    </row>
    <row r="181" spans="1:15" x14ac:dyDescent="0.2">
      <c r="A181" t="s">
        <v>675</v>
      </c>
      <c r="B181" t="s">
        <v>1</v>
      </c>
      <c r="C181">
        <v>0</v>
      </c>
      <c r="D181" t="s">
        <v>2</v>
      </c>
      <c r="E181">
        <v>0</v>
      </c>
      <c r="F181" t="s">
        <v>3</v>
      </c>
      <c r="G181">
        <v>179</v>
      </c>
      <c r="H181" t="s">
        <v>4</v>
      </c>
      <c r="I181">
        <v>0</v>
      </c>
      <c r="J181" t="s">
        <v>5</v>
      </c>
      <c r="K181">
        <v>1</v>
      </c>
      <c r="L181" t="s">
        <v>6</v>
      </c>
      <c r="M181">
        <v>1000</v>
      </c>
      <c r="N181" t="s">
        <v>0</v>
      </c>
      <c r="O181" s="1">
        <v>2.7717299999999998E-13</v>
      </c>
    </row>
    <row r="182" spans="1:15" x14ac:dyDescent="0.2">
      <c r="A182" t="s">
        <v>675</v>
      </c>
      <c r="B182" t="s">
        <v>1</v>
      </c>
      <c r="C182">
        <v>0</v>
      </c>
      <c r="D182" t="s">
        <v>2</v>
      </c>
      <c r="E182">
        <v>0</v>
      </c>
      <c r="F182" t="s">
        <v>3</v>
      </c>
      <c r="G182">
        <v>180</v>
      </c>
      <c r="H182" t="s">
        <v>4</v>
      </c>
      <c r="I182">
        <v>0</v>
      </c>
      <c r="J182" t="s">
        <v>5</v>
      </c>
      <c r="K182">
        <v>1</v>
      </c>
      <c r="L182" t="s">
        <v>6</v>
      </c>
      <c r="M182">
        <v>1000</v>
      </c>
      <c r="N182" t="s">
        <v>0</v>
      </c>
      <c r="O182" s="1">
        <v>0</v>
      </c>
    </row>
    <row r="183" spans="1:15" x14ac:dyDescent="0.2">
      <c r="A183" t="s">
        <v>675</v>
      </c>
      <c r="B183" t="s">
        <v>1</v>
      </c>
      <c r="C183">
        <v>0</v>
      </c>
      <c r="D183" t="s">
        <v>2</v>
      </c>
      <c r="E183">
        <v>0</v>
      </c>
      <c r="F183" t="s">
        <v>3</v>
      </c>
      <c r="G183">
        <v>181</v>
      </c>
      <c r="H183" t="s">
        <v>4</v>
      </c>
      <c r="I183">
        <v>0</v>
      </c>
      <c r="J183" t="s">
        <v>5</v>
      </c>
      <c r="K183">
        <v>1</v>
      </c>
      <c r="L183" t="s">
        <v>6</v>
      </c>
      <c r="M183">
        <v>1000</v>
      </c>
      <c r="N183" t="s">
        <v>0</v>
      </c>
      <c r="O183" s="1">
        <v>0</v>
      </c>
    </row>
    <row r="184" spans="1:15" x14ac:dyDescent="0.2">
      <c r="A184" t="s">
        <v>675</v>
      </c>
      <c r="B184" t="s">
        <v>1</v>
      </c>
      <c r="C184">
        <v>0</v>
      </c>
      <c r="D184" t="s">
        <v>2</v>
      </c>
      <c r="E184">
        <v>0</v>
      </c>
      <c r="F184" t="s">
        <v>3</v>
      </c>
      <c r="G184">
        <v>182</v>
      </c>
      <c r="H184" t="s">
        <v>4</v>
      </c>
      <c r="I184">
        <v>0</v>
      </c>
      <c r="J184" t="s">
        <v>5</v>
      </c>
      <c r="K184">
        <v>4</v>
      </c>
      <c r="L184" t="s">
        <v>6</v>
      </c>
      <c r="M184">
        <v>1000</v>
      </c>
      <c r="N184" t="s">
        <v>0</v>
      </c>
      <c r="O184" s="1">
        <v>1.53477E-13</v>
      </c>
    </row>
    <row r="185" spans="1:15" x14ac:dyDescent="0.2">
      <c r="A185" t="s">
        <v>675</v>
      </c>
      <c r="B185" t="s">
        <v>1</v>
      </c>
      <c r="C185">
        <v>0</v>
      </c>
      <c r="D185" t="s">
        <v>2</v>
      </c>
      <c r="E185">
        <v>0</v>
      </c>
      <c r="F185" t="s">
        <v>3</v>
      </c>
      <c r="G185">
        <v>183</v>
      </c>
      <c r="H185" t="s">
        <v>4</v>
      </c>
      <c r="I185">
        <v>0</v>
      </c>
      <c r="J185" t="s">
        <v>5</v>
      </c>
      <c r="K185">
        <v>2</v>
      </c>
      <c r="L185" t="s">
        <v>6</v>
      </c>
      <c r="M185">
        <v>1000</v>
      </c>
      <c r="N185" t="s">
        <v>0</v>
      </c>
      <c r="O185" s="1">
        <v>0</v>
      </c>
    </row>
    <row r="186" spans="1:15" x14ac:dyDescent="0.2">
      <c r="A186" t="s">
        <v>675</v>
      </c>
      <c r="B186" t="s">
        <v>1</v>
      </c>
      <c r="C186">
        <v>0</v>
      </c>
      <c r="D186" t="s">
        <v>2</v>
      </c>
      <c r="E186">
        <v>0</v>
      </c>
      <c r="F186" t="s">
        <v>3</v>
      </c>
      <c r="G186">
        <v>184</v>
      </c>
      <c r="H186" t="s">
        <v>4</v>
      </c>
      <c r="I186">
        <v>0</v>
      </c>
      <c r="J186" t="s">
        <v>5</v>
      </c>
      <c r="K186">
        <v>2</v>
      </c>
      <c r="L186" t="s">
        <v>6</v>
      </c>
      <c r="M186">
        <v>1000</v>
      </c>
      <c r="N186" t="s">
        <v>0</v>
      </c>
      <c r="O186" s="1">
        <v>5.2022999999999998E-14</v>
      </c>
    </row>
    <row r="187" spans="1:15" x14ac:dyDescent="0.2">
      <c r="A187" t="s">
        <v>675</v>
      </c>
      <c r="B187" t="s">
        <v>1</v>
      </c>
      <c r="C187">
        <v>0</v>
      </c>
      <c r="D187" t="s">
        <v>2</v>
      </c>
      <c r="E187">
        <v>0</v>
      </c>
      <c r="F187" t="s">
        <v>3</v>
      </c>
      <c r="G187">
        <v>185</v>
      </c>
      <c r="H187" t="s">
        <v>4</v>
      </c>
      <c r="I187">
        <v>0</v>
      </c>
      <c r="J187" t="s">
        <v>5</v>
      </c>
      <c r="K187">
        <v>2</v>
      </c>
      <c r="L187" t="s">
        <v>6</v>
      </c>
      <c r="M187">
        <v>1000</v>
      </c>
      <c r="N187" t="s">
        <v>0</v>
      </c>
      <c r="O187" s="1">
        <v>3.7693499999999996E-15</v>
      </c>
    </row>
    <row r="188" spans="1:15" x14ac:dyDescent="0.2">
      <c r="A188" t="s">
        <v>675</v>
      </c>
      <c r="B188" t="s">
        <v>1</v>
      </c>
      <c r="C188">
        <v>0</v>
      </c>
      <c r="D188" t="s">
        <v>2</v>
      </c>
      <c r="E188">
        <v>0</v>
      </c>
      <c r="F188" t="s">
        <v>3</v>
      </c>
      <c r="G188">
        <v>186</v>
      </c>
      <c r="H188" t="s">
        <v>4</v>
      </c>
      <c r="I188">
        <v>0</v>
      </c>
      <c r="J188" t="s">
        <v>5</v>
      </c>
      <c r="K188">
        <v>2</v>
      </c>
      <c r="L188" t="s">
        <v>6</v>
      </c>
      <c r="M188">
        <v>1000</v>
      </c>
      <c r="N188" t="s">
        <v>0</v>
      </c>
      <c r="O188" s="1">
        <v>1.01375E-15</v>
      </c>
    </row>
    <row r="189" spans="1:15" x14ac:dyDescent="0.2">
      <c r="A189" t="s">
        <v>675</v>
      </c>
      <c r="B189" t="s">
        <v>1</v>
      </c>
      <c r="C189">
        <v>0</v>
      </c>
      <c r="D189" t="s">
        <v>2</v>
      </c>
      <c r="E189">
        <v>0</v>
      </c>
      <c r="F189" t="s">
        <v>3</v>
      </c>
      <c r="G189">
        <v>187</v>
      </c>
      <c r="H189" t="s">
        <v>4</v>
      </c>
      <c r="I189">
        <v>0</v>
      </c>
      <c r="J189" t="s">
        <v>5</v>
      </c>
      <c r="K189">
        <v>2</v>
      </c>
      <c r="L189" t="s">
        <v>6</v>
      </c>
      <c r="M189">
        <v>1000</v>
      </c>
      <c r="N189" t="s">
        <v>0</v>
      </c>
      <c r="O189" s="1">
        <v>0</v>
      </c>
    </row>
    <row r="190" spans="1:15" x14ac:dyDescent="0.2">
      <c r="A190" t="s">
        <v>675</v>
      </c>
      <c r="B190" t="s">
        <v>1</v>
      </c>
      <c r="C190">
        <v>0</v>
      </c>
      <c r="D190" t="s">
        <v>2</v>
      </c>
      <c r="E190">
        <v>0</v>
      </c>
      <c r="F190" t="s">
        <v>3</v>
      </c>
      <c r="G190">
        <v>188</v>
      </c>
      <c r="H190" t="s">
        <v>4</v>
      </c>
      <c r="I190">
        <v>0</v>
      </c>
      <c r="J190" t="s">
        <v>5</v>
      </c>
      <c r="K190">
        <v>2</v>
      </c>
      <c r="L190" t="s">
        <v>6</v>
      </c>
      <c r="M190">
        <v>1000</v>
      </c>
      <c r="N190" t="s">
        <v>0</v>
      </c>
      <c r="O190" s="1">
        <v>0</v>
      </c>
    </row>
    <row r="191" spans="1:15" x14ac:dyDescent="0.2">
      <c r="A191" t="s">
        <v>675</v>
      </c>
      <c r="B191" t="s">
        <v>1</v>
      </c>
      <c r="C191">
        <v>0</v>
      </c>
      <c r="D191" t="s">
        <v>2</v>
      </c>
      <c r="E191">
        <v>0</v>
      </c>
      <c r="F191" t="s">
        <v>3</v>
      </c>
      <c r="G191">
        <v>189</v>
      </c>
      <c r="H191" t="s">
        <v>4</v>
      </c>
      <c r="I191">
        <v>0</v>
      </c>
      <c r="J191" t="s">
        <v>5</v>
      </c>
      <c r="K191">
        <v>2</v>
      </c>
      <c r="L191" t="s">
        <v>6</v>
      </c>
      <c r="M191">
        <v>1000</v>
      </c>
      <c r="N191" t="s">
        <v>0</v>
      </c>
      <c r="O191" s="1">
        <v>1.0510699999999999E-15</v>
      </c>
    </row>
    <row r="192" spans="1:15" x14ac:dyDescent="0.2">
      <c r="A192" t="s">
        <v>675</v>
      </c>
      <c r="B192" t="s">
        <v>1</v>
      </c>
      <c r="C192">
        <v>0</v>
      </c>
      <c r="D192" t="s">
        <v>2</v>
      </c>
      <c r="E192">
        <v>0</v>
      </c>
      <c r="F192" t="s">
        <v>3</v>
      </c>
      <c r="G192">
        <v>190</v>
      </c>
      <c r="H192" t="s">
        <v>4</v>
      </c>
      <c r="I192">
        <v>0</v>
      </c>
      <c r="J192" t="s">
        <v>5</v>
      </c>
      <c r="K192">
        <v>1</v>
      </c>
      <c r="L192" t="s">
        <v>6</v>
      </c>
      <c r="M192">
        <v>1000</v>
      </c>
      <c r="N192" t="s">
        <v>0</v>
      </c>
      <c r="O192" s="1">
        <v>0</v>
      </c>
    </row>
    <row r="193" spans="1:15" x14ac:dyDescent="0.2">
      <c r="A193" t="s">
        <v>675</v>
      </c>
      <c r="B193" t="s">
        <v>1</v>
      </c>
      <c r="C193">
        <v>0</v>
      </c>
      <c r="D193" t="s">
        <v>2</v>
      </c>
      <c r="E193">
        <v>0</v>
      </c>
      <c r="F193" t="s">
        <v>3</v>
      </c>
      <c r="G193">
        <v>191</v>
      </c>
      <c r="H193" t="s">
        <v>4</v>
      </c>
      <c r="I193">
        <v>0</v>
      </c>
      <c r="J193" t="s">
        <v>5</v>
      </c>
      <c r="K193">
        <v>2</v>
      </c>
      <c r="L193" t="s">
        <v>6</v>
      </c>
      <c r="M193">
        <v>1000</v>
      </c>
      <c r="N193" t="s">
        <v>0</v>
      </c>
      <c r="O193" s="1">
        <v>0</v>
      </c>
    </row>
    <row r="194" spans="1:15" x14ac:dyDescent="0.2">
      <c r="A194" t="s">
        <v>675</v>
      </c>
      <c r="B194" t="s">
        <v>1</v>
      </c>
      <c r="C194">
        <v>0</v>
      </c>
      <c r="D194" t="s">
        <v>2</v>
      </c>
      <c r="E194">
        <v>0</v>
      </c>
      <c r="F194" t="s">
        <v>3</v>
      </c>
      <c r="G194">
        <v>192</v>
      </c>
      <c r="H194" t="s">
        <v>4</v>
      </c>
      <c r="I194">
        <v>0</v>
      </c>
      <c r="J194" t="s">
        <v>5</v>
      </c>
      <c r="K194">
        <v>2</v>
      </c>
      <c r="L194" t="s">
        <v>6</v>
      </c>
      <c r="M194">
        <v>1000</v>
      </c>
      <c r="N194" t="s">
        <v>0</v>
      </c>
      <c r="O194" s="1">
        <v>1.6079199999999999E-15</v>
      </c>
    </row>
    <row r="195" spans="1:15" x14ac:dyDescent="0.2">
      <c r="A195" t="s">
        <v>675</v>
      </c>
      <c r="B195" t="s">
        <v>1</v>
      </c>
      <c r="C195">
        <v>0</v>
      </c>
      <c r="D195" t="s">
        <v>2</v>
      </c>
      <c r="E195">
        <v>0</v>
      </c>
      <c r="F195" t="s">
        <v>3</v>
      </c>
      <c r="G195">
        <v>193</v>
      </c>
      <c r="H195" t="s">
        <v>4</v>
      </c>
      <c r="I195">
        <v>0</v>
      </c>
      <c r="J195" t="s">
        <v>5</v>
      </c>
      <c r="K195">
        <v>2</v>
      </c>
      <c r="L195" t="s">
        <v>6</v>
      </c>
      <c r="M195">
        <v>1000</v>
      </c>
      <c r="N195" t="s">
        <v>0</v>
      </c>
      <c r="O195" s="1">
        <v>1.13041E-15</v>
      </c>
    </row>
    <row r="196" spans="1:15" x14ac:dyDescent="0.2">
      <c r="A196" t="s">
        <v>675</v>
      </c>
      <c r="B196" t="s">
        <v>1</v>
      </c>
      <c r="C196">
        <v>0</v>
      </c>
      <c r="D196" t="s">
        <v>2</v>
      </c>
      <c r="E196">
        <v>0</v>
      </c>
      <c r="F196" t="s">
        <v>3</v>
      </c>
      <c r="G196">
        <v>194</v>
      </c>
      <c r="H196" t="s">
        <v>4</v>
      </c>
      <c r="I196">
        <v>0</v>
      </c>
      <c r="J196" t="s">
        <v>5</v>
      </c>
      <c r="K196">
        <v>2</v>
      </c>
      <c r="L196" t="s">
        <v>6</v>
      </c>
      <c r="M196">
        <v>1000</v>
      </c>
      <c r="N196" t="s">
        <v>0</v>
      </c>
      <c r="O196" s="1">
        <v>1.80371E-16</v>
      </c>
    </row>
    <row r="197" spans="1:15" x14ac:dyDescent="0.2">
      <c r="A197" t="s">
        <v>675</v>
      </c>
      <c r="B197" t="s">
        <v>1</v>
      </c>
      <c r="C197">
        <v>0</v>
      </c>
      <c r="D197" t="s">
        <v>2</v>
      </c>
      <c r="E197">
        <v>0</v>
      </c>
      <c r="F197" t="s">
        <v>3</v>
      </c>
      <c r="G197">
        <v>195</v>
      </c>
      <c r="H197" t="s">
        <v>4</v>
      </c>
      <c r="I197">
        <v>0</v>
      </c>
      <c r="J197" t="s">
        <v>5</v>
      </c>
      <c r="K197">
        <v>2</v>
      </c>
      <c r="L197" t="s">
        <v>6</v>
      </c>
      <c r="M197">
        <v>1000</v>
      </c>
      <c r="N197" t="s">
        <v>0</v>
      </c>
      <c r="O197" s="1">
        <v>0</v>
      </c>
    </row>
    <row r="198" spans="1:15" x14ac:dyDescent="0.2">
      <c r="A198" t="s">
        <v>675</v>
      </c>
      <c r="B198" t="s">
        <v>1</v>
      </c>
      <c r="C198">
        <v>0</v>
      </c>
      <c r="D198" t="s">
        <v>2</v>
      </c>
      <c r="E198">
        <v>0</v>
      </c>
      <c r="F198" t="s">
        <v>3</v>
      </c>
      <c r="G198">
        <v>196</v>
      </c>
      <c r="H198" t="s">
        <v>4</v>
      </c>
      <c r="I198">
        <v>0</v>
      </c>
      <c r="J198" t="s">
        <v>5</v>
      </c>
      <c r="K198">
        <v>2</v>
      </c>
      <c r="L198" t="s">
        <v>6</v>
      </c>
      <c r="M198">
        <v>1000</v>
      </c>
      <c r="N198" t="s">
        <v>0</v>
      </c>
      <c r="O198" s="1">
        <v>0</v>
      </c>
    </row>
    <row r="199" spans="1:15" x14ac:dyDescent="0.2">
      <c r="A199" t="s">
        <v>675</v>
      </c>
      <c r="B199" t="s">
        <v>1</v>
      </c>
      <c r="C199">
        <v>0</v>
      </c>
      <c r="D199" t="s">
        <v>2</v>
      </c>
      <c r="E199">
        <v>0</v>
      </c>
      <c r="F199" t="s">
        <v>3</v>
      </c>
      <c r="G199">
        <v>197</v>
      </c>
      <c r="H199" t="s">
        <v>4</v>
      </c>
      <c r="I199">
        <v>0</v>
      </c>
      <c r="J199" t="s">
        <v>5</v>
      </c>
      <c r="K199">
        <v>2</v>
      </c>
      <c r="L199" t="s">
        <v>6</v>
      </c>
      <c r="M199">
        <v>1000</v>
      </c>
      <c r="N199" t="s">
        <v>0</v>
      </c>
      <c r="O199" s="1">
        <v>3.2457499999999997E-14</v>
      </c>
    </row>
    <row r="200" spans="1:15" x14ac:dyDescent="0.2">
      <c r="A200" t="s">
        <v>675</v>
      </c>
      <c r="B200" t="s">
        <v>1</v>
      </c>
      <c r="C200">
        <v>0</v>
      </c>
      <c r="D200" t="s">
        <v>2</v>
      </c>
      <c r="E200">
        <v>0</v>
      </c>
      <c r="F200" t="s">
        <v>3</v>
      </c>
      <c r="G200">
        <v>198</v>
      </c>
      <c r="H200" t="s">
        <v>4</v>
      </c>
      <c r="I200">
        <v>0</v>
      </c>
      <c r="J200" t="s">
        <v>5</v>
      </c>
      <c r="K200">
        <v>2</v>
      </c>
      <c r="L200" t="s">
        <v>6</v>
      </c>
      <c r="M200">
        <v>1000</v>
      </c>
      <c r="N200" t="s">
        <v>0</v>
      </c>
      <c r="O200" s="1">
        <v>0</v>
      </c>
    </row>
    <row r="201" spans="1:15" x14ac:dyDescent="0.2">
      <c r="A201" t="s">
        <v>675</v>
      </c>
      <c r="B201" t="s">
        <v>1</v>
      </c>
      <c r="C201">
        <v>0</v>
      </c>
      <c r="D201" t="s">
        <v>2</v>
      </c>
      <c r="E201">
        <v>0</v>
      </c>
      <c r="F201" t="s">
        <v>3</v>
      </c>
      <c r="G201">
        <v>199</v>
      </c>
      <c r="H201" t="s">
        <v>4</v>
      </c>
      <c r="I201">
        <v>0</v>
      </c>
      <c r="J201" t="s">
        <v>5</v>
      </c>
      <c r="K201">
        <v>2</v>
      </c>
      <c r="L201" t="s">
        <v>6</v>
      </c>
      <c r="M201">
        <v>1000</v>
      </c>
      <c r="N201" t="s">
        <v>0</v>
      </c>
      <c r="O201" s="1">
        <v>4.0918399999999998E-15</v>
      </c>
    </row>
    <row r="202" spans="1:15" x14ac:dyDescent="0.2">
      <c r="A202" t="s">
        <v>675</v>
      </c>
      <c r="B202" t="s">
        <v>1</v>
      </c>
      <c r="C202">
        <v>0</v>
      </c>
      <c r="D202" t="s">
        <v>2</v>
      </c>
      <c r="E202">
        <v>0</v>
      </c>
      <c r="F202" t="s">
        <v>3</v>
      </c>
      <c r="G202">
        <v>200</v>
      </c>
      <c r="H202" t="s">
        <v>4</v>
      </c>
      <c r="I202">
        <v>0</v>
      </c>
      <c r="J202" t="s">
        <v>5</v>
      </c>
      <c r="K202">
        <v>1</v>
      </c>
      <c r="L202" t="s">
        <v>6</v>
      </c>
      <c r="M202">
        <v>1000</v>
      </c>
      <c r="N202" t="s">
        <v>0</v>
      </c>
      <c r="O202" s="1">
        <v>6.3823599999999995E-14</v>
      </c>
    </row>
    <row r="203" spans="1:15" x14ac:dyDescent="0.2">
      <c r="A203" t="s">
        <v>675</v>
      </c>
      <c r="B203" t="s">
        <v>1</v>
      </c>
      <c r="C203">
        <v>0</v>
      </c>
      <c r="D203" t="s">
        <v>2</v>
      </c>
      <c r="E203">
        <v>0</v>
      </c>
      <c r="F203" t="s">
        <v>3</v>
      </c>
      <c r="G203">
        <v>201</v>
      </c>
      <c r="H203" t="s">
        <v>4</v>
      </c>
      <c r="I203">
        <v>0</v>
      </c>
      <c r="J203" t="s">
        <v>5</v>
      </c>
      <c r="K203">
        <v>2</v>
      </c>
      <c r="L203" t="s">
        <v>6</v>
      </c>
      <c r="M203">
        <v>1000</v>
      </c>
      <c r="N203" t="s">
        <v>0</v>
      </c>
      <c r="O203" s="1">
        <v>1.77561E-14</v>
      </c>
    </row>
    <row r="204" spans="1:15" x14ac:dyDescent="0.2">
      <c r="A204" t="s">
        <v>675</v>
      </c>
      <c r="B204" t="s">
        <v>1</v>
      </c>
      <c r="C204">
        <v>0</v>
      </c>
      <c r="D204" t="s">
        <v>2</v>
      </c>
      <c r="E204">
        <v>0</v>
      </c>
      <c r="F204" t="s">
        <v>3</v>
      </c>
      <c r="G204">
        <v>202</v>
      </c>
      <c r="H204" t="s">
        <v>4</v>
      </c>
      <c r="I204">
        <v>0</v>
      </c>
      <c r="J204" t="s">
        <v>5</v>
      </c>
      <c r="K204">
        <v>16</v>
      </c>
      <c r="L204" t="s">
        <v>6</v>
      </c>
      <c r="M204">
        <v>1000</v>
      </c>
      <c r="N204" t="s">
        <v>0</v>
      </c>
      <c r="O204" s="1">
        <v>0</v>
      </c>
    </row>
    <row r="205" spans="1:15" x14ac:dyDescent="0.2">
      <c r="A205" t="s">
        <v>675</v>
      </c>
      <c r="B205" t="s">
        <v>1</v>
      </c>
      <c r="C205">
        <v>0</v>
      </c>
      <c r="D205" t="s">
        <v>2</v>
      </c>
      <c r="E205">
        <v>0</v>
      </c>
      <c r="F205" t="s">
        <v>3</v>
      </c>
      <c r="G205">
        <v>203</v>
      </c>
      <c r="H205" t="s">
        <v>4</v>
      </c>
      <c r="I205">
        <v>0</v>
      </c>
      <c r="J205" t="s">
        <v>5</v>
      </c>
      <c r="K205">
        <v>2</v>
      </c>
      <c r="L205" t="s">
        <v>6</v>
      </c>
      <c r="M205">
        <v>1000</v>
      </c>
      <c r="N205" t="s">
        <v>0</v>
      </c>
      <c r="O205" s="1">
        <v>0</v>
      </c>
    </row>
    <row r="206" spans="1:15" x14ac:dyDescent="0.2">
      <c r="A206" t="s">
        <v>675</v>
      </c>
      <c r="B206" t="s">
        <v>1</v>
      </c>
      <c r="C206">
        <v>0</v>
      </c>
      <c r="D206" t="s">
        <v>2</v>
      </c>
      <c r="E206">
        <v>0</v>
      </c>
      <c r="F206" t="s">
        <v>3</v>
      </c>
      <c r="G206">
        <v>204</v>
      </c>
      <c r="H206" t="s">
        <v>4</v>
      </c>
      <c r="I206">
        <v>0</v>
      </c>
      <c r="J206" t="s">
        <v>5</v>
      </c>
      <c r="K206">
        <v>1</v>
      </c>
      <c r="L206" t="s">
        <v>6</v>
      </c>
      <c r="M206">
        <v>1000</v>
      </c>
      <c r="N206" t="s">
        <v>0</v>
      </c>
      <c r="O206" s="1">
        <v>0</v>
      </c>
    </row>
    <row r="207" spans="1:15" x14ac:dyDescent="0.2">
      <c r="A207" t="s">
        <v>675</v>
      </c>
      <c r="B207" t="s">
        <v>1</v>
      </c>
      <c r="C207">
        <v>0</v>
      </c>
      <c r="D207" t="s">
        <v>2</v>
      </c>
      <c r="E207">
        <v>0</v>
      </c>
      <c r="F207" t="s">
        <v>3</v>
      </c>
      <c r="G207">
        <v>205</v>
      </c>
      <c r="H207" t="s">
        <v>4</v>
      </c>
      <c r="I207">
        <v>0</v>
      </c>
      <c r="J207" t="s">
        <v>5</v>
      </c>
      <c r="K207">
        <v>2</v>
      </c>
      <c r="L207" t="s">
        <v>6</v>
      </c>
      <c r="M207">
        <v>1000</v>
      </c>
      <c r="N207" t="s">
        <v>0</v>
      </c>
      <c r="O207" s="1">
        <v>0</v>
      </c>
    </row>
    <row r="208" spans="1:15" x14ac:dyDescent="0.2">
      <c r="A208" t="s">
        <v>675</v>
      </c>
      <c r="B208" t="s">
        <v>1</v>
      </c>
      <c r="C208">
        <v>0</v>
      </c>
      <c r="D208" t="s">
        <v>2</v>
      </c>
      <c r="E208">
        <v>0</v>
      </c>
      <c r="F208" t="s">
        <v>3</v>
      </c>
      <c r="G208">
        <v>206</v>
      </c>
      <c r="H208" t="s">
        <v>4</v>
      </c>
      <c r="I208">
        <v>0</v>
      </c>
      <c r="J208" t="s">
        <v>5</v>
      </c>
      <c r="K208">
        <v>0</v>
      </c>
      <c r="L208" t="s">
        <v>6</v>
      </c>
      <c r="M208">
        <v>1000</v>
      </c>
      <c r="N208" t="s">
        <v>0</v>
      </c>
      <c r="O208" s="1">
        <v>3.2730499999999998E-15</v>
      </c>
    </row>
    <row r="209" spans="1:15" x14ac:dyDescent="0.2">
      <c r="A209" t="s">
        <v>675</v>
      </c>
      <c r="B209" t="s">
        <v>1</v>
      </c>
      <c r="C209">
        <v>0</v>
      </c>
      <c r="D209" t="s">
        <v>2</v>
      </c>
      <c r="E209">
        <v>0</v>
      </c>
      <c r="F209" t="s">
        <v>3</v>
      </c>
      <c r="G209">
        <v>207</v>
      </c>
      <c r="H209" t="s">
        <v>4</v>
      </c>
      <c r="I209">
        <v>0</v>
      </c>
      <c r="J209" t="s">
        <v>5</v>
      </c>
      <c r="K209">
        <v>0</v>
      </c>
      <c r="L209" t="s">
        <v>6</v>
      </c>
      <c r="M209">
        <v>1000</v>
      </c>
      <c r="N209" t="s">
        <v>0</v>
      </c>
      <c r="O209" s="1">
        <v>4.4466600000000004E-15</v>
      </c>
    </row>
    <row r="210" spans="1:15" x14ac:dyDescent="0.2">
      <c r="A210" t="s">
        <v>675</v>
      </c>
      <c r="B210" t="s">
        <v>1</v>
      </c>
      <c r="C210">
        <v>0</v>
      </c>
      <c r="D210" t="s">
        <v>2</v>
      </c>
      <c r="E210">
        <v>0</v>
      </c>
      <c r="F210" t="s">
        <v>3</v>
      </c>
      <c r="G210">
        <v>208</v>
      </c>
      <c r="H210" t="s">
        <v>4</v>
      </c>
      <c r="I210">
        <v>0</v>
      </c>
      <c r="J210" t="s">
        <v>5</v>
      </c>
      <c r="K210">
        <v>4</v>
      </c>
      <c r="L210" t="s">
        <v>6</v>
      </c>
      <c r="M210">
        <v>1000</v>
      </c>
      <c r="N210" t="s">
        <v>0</v>
      </c>
      <c r="O210" s="1">
        <v>0</v>
      </c>
    </row>
    <row r="211" spans="1:15" x14ac:dyDescent="0.2">
      <c r="A211" t="s">
        <v>675</v>
      </c>
      <c r="B211" t="s">
        <v>1</v>
      </c>
      <c r="C211">
        <v>0</v>
      </c>
      <c r="D211" t="s">
        <v>2</v>
      </c>
      <c r="E211">
        <v>0</v>
      </c>
      <c r="F211" t="s">
        <v>3</v>
      </c>
      <c r="G211">
        <v>209</v>
      </c>
      <c r="H211" t="s">
        <v>4</v>
      </c>
      <c r="I211">
        <v>0</v>
      </c>
      <c r="J211" t="s">
        <v>5</v>
      </c>
      <c r="K211">
        <v>0</v>
      </c>
      <c r="L211" t="s">
        <v>6</v>
      </c>
      <c r="M211">
        <v>1000</v>
      </c>
      <c r="N211" t="s">
        <v>0</v>
      </c>
      <c r="O211" s="1">
        <v>5.3844699999999997E-15</v>
      </c>
    </row>
    <row r="212" spans="1:15" x14ac:dyDescent="0.2">
      <c r="A212" t="s">
        <v>675</v>
      </c>
      <c r="B212" t="s">
        <v>1</v>
      </c>
      <c r="C212">
        <v>0</v>
      </c>
      <c r="D212" t="s">
        <v>2</v>
      </c>
      <c r="E212">
        <v>0</v>
      </c>
      <c r="F212" t="s">
        <v>3</v>
      </c>
      <c r="G212">
        <v>210</v>
      </c>
      <c r="H212" t="s">
        <v>4</v>
      </c>
      <c r="I212">
        <v>0</v>
      </c>
      <c r="J212" t="s">
        <v>5</v>
      </c>
      <c r="K212">
        <v>0</v>
      </c>
      <c r="L212" t="s">
        <v>6</v>
      </c>
      <c r="M212">
        <v>1000</v>
      </c>
      <c r="N212" t="s">
        <v>0</v>
      </c>
      <c r="O212" s="1">
        <v>6.1877600000000002E-15</v>
      </c>
    </row>
    <row r="213" spans="1:15" x14ac:dyDescent="0.2">
      <c r="A213" t="s">
        <v>675</v>
      </c>
      <c r="B213" t="s">
        <v>1</v>
      </c>
      <c r="C213">
        <v>0</v>
      </c>
      <c r="D213" t="s">
        <v>2</v>
      </c>
      <c r="E213">
        <v>0</v>
      </c>
      <c r="F213" t="s">
        <v>3</v>
      </c>
      <c r="G213">
        <v>211</v>
      </c>
      <c r="H213" t="s">
        <v>4</v>
      </c>
      <c r="I213">
        <v>0</v>
      </c>
      <c r="J213" t="s">
        <v>5</v>
      </c>
      <c r="K213">
        <v>0</v>
      </c>
      <c r="L213" t="s">
        <v>6</v>
      </c>
      <c r="M213">
        <v>1000</v>
      </c>
      <c r="N213" t="s">
        <v>0</v>
      </c>
      <c r="O213" s="1">
        <v>4.5434299999999998E-15</v>
      </c>
    </row>
    <row r="214" spans="1:15" x14ac:dyDescent="0.2">
      <c r="A214" t="s">
        <v>675</v>
      </c>
      <c r="B214" t="s">
        <v>1</v>
      </c>
      <c r="C214">
        <v>0</v>
      </c>
      <c r="D214" t="s">
        <v>2</v>
      </c>
      <c r="E214">
        <v>0</v>
      </c>
      <c r="F214" t="s">
        <v>3</v>
      </c>
      <c r="G214">
        <v>212</v>
      </c>
      <c r="H214" t="s">
        <v>4</v>
      </c>
      <c r="I214">
        <v>0</v>
      </c>
      <c r="J214" t="s">
        <v>5</v>
      </c>
      <c r="K214">
        <v>0</v>
      </c>
      <c r="L214" t="s">
        <v>6</v>
      </c>
      <c r="M214">
        <v>1000</v>
      </c>
      <c r="N214" t="s">
        <v>0</v>
      </c>
      <c r="O214" s="1">
        <v>5.9848399999999996E-15</v>
      </c>
    </row>
    <row r="215" spans="1:15" x14ac:dyDescent="0.2">
      <c r="A215" t="s">
        <v>675</v>
      </c>
      <c r="B215" t="s">
        <v>1</v>
      </c>
      <c r="C215">
        <v>0</v>
      </c>
      <c r="D215" t="s">
        <v>2</v>
      </c>
      <c r="E215">
        <v>0</v>
      </c>
      <c r="F215" t="s">
        <v>3</v>
      </c>
      <c r="G215">
        <v>213</v>
      </c>
      <c r="H215" t="s">
        <v>4</v>
      </c>
      <c r="I215">
        <v>0</v>
      </c>
      <c r="J215" t="s">
        <v>5</v>
      </c>
      <c r="K215">
        <v>0</v>
      </c>
      <c r="L215" t="s">
        <v>6</v>
      </c>
      <c r="M215">
        <v>1000</v>
      </c>
      <c r="N215" t="s">
        <v>0</v>
      </c>
      <c r="O215" s="1">
        <v>8.0474000000000004E-16</v>
      </c>
    </row>
    <row r="216" spans="1:15" x14ac:dyDescent="0.2">
      <c r="A216" t="s">
        <v>675</v>
      </c>
      <c r="B216" t="s">
        <v>1</v>
      </c>
      <c r="C216">
        <v>0</v>
      </c>
      <c r="D216" t="s">
        <v>2</v>
      </c>
      <c r="E216">
        <v>0</v>
      </c>
      <c r="F216" t="s">
        <v>3</v>
      </c>
      <c r="G216">
        <v>214</v>
      </c>
      <c r="H216" t="s">
        <v>4</v>
      </c>
      <c r="I216">
        <v>0</v>
      </c>
      <c r="J216" t="s">
        <v>5</v>
      </c>
      <c r="K216">
        <v>0</v>
      </c>
      <c r="L216" t="s">
        <v>6</v>
      </c>
      <c r="M216">
        <v>1000</v>
      </c>
      <c r="N216" t="s">
        <v>0</v>
      </c>
      <c r="O216" s="1">
        <v>7.97254E-15</v>
      </c>
    </row>
    <row r="217" spans="1:15" x14ac:dyDescent="0.2">
      <c r="A217" t="s">
        <v>675</v>
      </c>
      <c r="B217" t="s">
        <v>1</v>
      </c>
      <c r="C217">
        <v>0</v>
      </c>
      <c r="D217" t="s">
        <v>2</v>
      </c>
      <c r="E217">
        <v>0</v>
      </c>
      <c r="F217" t="s">
        <v>3</v>
      </c>
      <c r="G217">
        <v>215</v>
      </c>
      <c r="H217" t="s">
        <v>4</v>
      </c>
      <c r="I217">
        <v>0</v>
      </c>
      <c r="J217" t="s">
        <v>5</v>
      </c>
      <c r="K217">
        <v>0</v>
      </c>
      <c r="L217" t="s">
        <v>6</v>
      </c>
      <c r="M217">
        <v>1000</v>
      </c>
      <c r="N217" t="s">
        <v>0</v>
      </c>
      <c r="O217" s="1">
        <v>2.6170700000000001E-15</v>
      </c>
    </row>
    <row r="218" spans="1:15" x14ac:dyDescent="0.2">
      <c r="A218" t="s">
        <v>675</v>
      </c>
      <c r="B218" t="s">
        <v>1</v>
      </c>
      <c r="C218">
        <v>0</v>
      </c>
      <c r="D218" t="s">
        <v>2</v>
      </c>
      <c r="E218">
        <v>0</v>
      </c>
      <c r="F218" t="s">
        <v>3</v>
      </c>
      <c r="G218">
        <v>216</v>
      </c>
      <c r="H218" t="s">
        <v>4</v>
      </c>
      <c r="I218">
        <v>0</v>
      </c>
      <c r="J218" t="s">
        <v>5</v>
      </c>
      <c r="K218">
        <v>0</v>
      </c>
      <c r="L218" t="s">
        <v>6</v>
      </c>
      <c r="M218">
        <v>1000</v>
      </c>
      <c r="N218" t="s">
        <v>0</v>
      </c>
      <c r="O218" s="1">
        <v>2.4822399999999999E-15</v>
      </c>
    </row>
    <row r="219" spans="1:15" x14ac:dyDescent="0.2">
      <c r="A219" t="s">
        <v>675</v>
      </c>
      <c r="B219" t="s">
        <v>1</v>
      </c>
      <c r="C219">
        <v>0</v>
      </c>
      <c r="D219" t="s">
        <v>2</v>
      </c>
      <c r="E219">
        <v>0</v>
      </c>
      <c r="F219" t="s">
        <v>3</v>
      </c>
      <c r="G219">
        <v>217</v>
      </c>
      <c r="H219" t="s">
        <v>4</v>
      </c>
      <c r="I219">
        <v>0</v>
      </c>
      <c r="J219" t="s">
        <v>5</v>
      </c>
      <c r="K219">
        <v>0</v>
      </c>
      <c r="L219" t="s">
        <v>6</v>
      </c>
      <c r="M219">
        <v>1000</v>
      </c>
      <c r="N219" t="s">
        <v>0</v>
      </c>
      <c r="O219" s="1">
        <v>8.5811400000000002E-16</v>
      </c>
    </row>
    <row r="220" spans="1:15" x14ac:dyDescent="0.2">
      <c r="A220" t="s">
        <v>675</v>
      </c>
      <c r="B220" t="s">
        <v>1</v>
      </c>
      <c r="C220">
        <v>0</v>
      </c>
      <c r="D220" t="s">
        <v>2</v>
      </c>
      <c r="E220">
        <v>0</v>
      </c>
      <c r="F220" t="s">
        <v>3</v>
      </c>
      <c r="G220">
        <v>218</v>
      </c>
      <c r="H220" t="s">
        <v>4</v>
      </c>
      <c r="I220">
        <v>0</v>
      </c>
      <c r="J220" t="s">
        <v>5</v>
      </c>
      <c r="K220">
        <v>16</v>
      </c>
      <c r="L220" t="s">
        <v>6</v>
      </c>
      <c r="M220">
        <v>1000</v>
      </c>
      <c r="N220" t="s">
        <v>0</v>
      </c>
      <c r="O220" s="1">
        <v>0</v>
      </c>
    </row>
    <row r="221" spans="1:15" x14ac:dyDescent="0.2">
      <c r="A221" t="s">
        <v>675</v>
      </c>
      <c r="B221" t="s">
        <v>1</v>
      </c>
      <c r="C221">
        <v>0</v>
      </c>
      <c r="D221" t="s">
        <v>2</v>
      </c>
      <c r="E221">
        <v>0</v>
      </c>
      <c r="F221" t="s">
        <v>3</v>
      </c>
      <c r="G221">
        <v>219</v>
      </c>
      <c r="H221" t="s">
        <v>4</v>
      </c>
      <c r="I221">
        <v>0</v>
      </c>
      <c r="J221" t="s">
        <v>5</v>
      </c>
      <c r="K221">
        <v>0</v>
      </c>
      <c r="L221" t="s">
        <v>6</v>
      </c>
      <c r="M221">
        <v>1000</v>
      </c>
      <c r="N221" t="s">
        <v>0</v>
      </c>
      <c r="O221" s="1">
        <v>5.6484700000000001E-15</v>
      </c>
    </row>
    <row r="222" spans="1:15" x14ac:dyDescent="0.2">
      <c r="A222" t="s">
        <v>675</v>
      </c>
      <c r="B222" t="s">
        <v>1</v>
      </c>
      <c r="C222">
        <v>0</v>
      </c>
      <c r="D222" t="s">
        <v>2</v>
      </c>
      <c r="E222">
        <v>0</v>
      </c>
      <c r="F222" t="s">
        <v>3</v>
      </c>
      <c r="G222">
        <v>220</v>
      </c>
      <c r="H222" t="s">
        <v>4</v>
      </c>
      <c r="I222">
        <v>0</v>
      </c>
      <c r="J222" t="s">
        <v>5</v>
      </c>
      <c r="K222">
        <v>0</v>
      </c>
      <c r="L222" t="s">
        <v>6</v>
      </c>
      <c r="M222">
        <v>1000</v>
      </c>
      <c r="N222" t="s">
        <v>0</v>
      </c>
      <c r="O222" s="1">
        <v>4.3604400000000003E-15</v>
      </c>
    </row>
    <row r="223" spans="1:15" x14ac:dyDescent="0.2">
      <c r="A223" t="s">
        <v>675</v>
      </c>
      <c r="B223" t="s">
        <v>1</v>
      </c>
      <c r="C223">
        <v>0</v>
      </c>
      <c r="D223" t="s">
        <v>2</v>
      </c>
      <c r="E223">
        <v>0</v>
      </c>
      <c r="F223" t="s">
        <v>3</v>
      </c>
      <c r="G223">
        <v>221</v>
      </c>
      <c r="H223" t="s">
        <v>4</v>
      </c>
      <c r="I223">
        <v>0</v>
      </c>
      <c r="J223" t="s">
        <v>5</v>
      </c>
      <c r="K223">
        <v>0</v>
      </c>
      <c r="L223" t="s">
        <v>6</v>
      </c>
      <c r="M223">
        <v>1000</v>
      </c>
      <c r="N223" t="s">
        <v>0</v>
      </c>
      <c r="O223" s="1">
        <v>3.0595200000000001E-15</v>
      </c>
    </row>
    <row r="224" spans="1:15" x14ac:dyDescent="0.2">
      <c r="A224" t="s">
        <v>675</v>
      </c>
      <c r="B224" t="s">
        <v>1</v>
      </c>
      <c r="C224">
        <v>0</v>
      </c>
      <c r="D224" t="s">
        <v>2</v>
      </c>
      <c r="E224">
        <v>0</v>
      </c>
      <c r="F224" t="s">
        <v>3</v>
      </c>
      <c r="G224">
        <v>222</v>
      </c>
      <c r="H224" t="s">
        <v>4</v>
      </c>
      <c r="I224">
        <v>0</v>
      </c>
      <c r="J224" t="s">
        <v>5</v>
      </c>
      <c r="K224">
        <v>0</v>
      </c>
      <c r="L224" t="s">
        <v>6</v>
      </c>
      <c r="M224">
        <v>1000</v>
      </c>
      <c r="N224" t="s">
        <v>0</v>
      </c>
      <c r="O224" s="1">
        <v>3.5645400000000001E-15</v>
      </c>
    </row>
    <row r="225" spans="1:15" x14ac:dyDescent="0.2">
      <c r="A225" t="s">
        <v>675</v>
      </c>
      <c r="B225" t="s">
        <v>1</v>
      </c>
      <c r="C225">
        <v>0</v>
      </c>
      <c r="D225" t="s">
        <v>2</v>
      </c>
      <c r="E225">
        <v>0</v>
      </c>
      <c r="F225" t="s">
        <v>3</v>
      </c>
      <c r="G225">
        <v>223</v>
      </c>
      <c r="H225" t="s">
        <v>4</v>
      </c>
      <c r="I225">
        <v>0</v>
      </c>
      <c r="J225" t="s">
        <v>5</v>
      </c>
      <c r="K225">
        <v>0</v>
      </c>
      <c r="L225" t="s">
        <v>6</v>
      </c>
      <c r="M225">
        <v>1000</v>
      </c>
      <c r="N225" t="s">
        <v>0</v>
      </c>
      <c r="O225" s="1">
        <v>3.8722000000000001E-15</v>
      </c>
    </row>
    <row r="226" spans="1:15" x14ac:dyDescent="0.2">
      <c r="A226" t="s">
        <v>675</v>
      </c>
      <c r="B226" t="s">
        <v>1</v>
      </c>
      <c r="C226">
        <v>0</v>
      </c>
      <c r="D226" t="s">
        <v>2</v>
      </c>
      <c r="E226">
        <v>0</v>
      </c>
      <c r="F226" t="s">
        <v>3</v>
      </c>
      <c r="G226">
        <v>224</v>
      </c>
      <c r="H226" t="s">
        <v>4</v>
      </c>
      <c r="I226">
        <v>0</v>
      </c>
      <c r="J226" t="s">
        <v>5</v>
      </c>
      <c r="K226">
        <v>0</v>
      </c>
      <c r="L226" t="s">
        <v>6</v>
      </c>
      <c r="M226">
        <v>1000</v>
      </c>
      <c r="N226" t="s">
        <v>0</v>
      </c>
      <c r="O226" s="1">
        <v>3.0359800000000001E-15</v>
      </c>
    </row>
    <row r="227" spans="1:15" x14ac:dyDescent="0.2">
      <c r="A227" t="s">
        <v>675</v>
      </c>
      <c r="B227" t="s">
        <v>1</v>
      </c>
      <c r="C227">
        <v>0</v>
      </c>
      <c r="D227" t="s">
        <v>2</v>
      </c>
      <c r="E227">
        <v>0</v>
      </c>
      <c r="F227" t="s">
        <v>3</v>
      </c>
      <c r="G227">
        <v>225</v>
      </c>
      <c r="H227" t="s">
        <v>4</v>
      </c>
      <c r="I227">
        <v>0</v>
      </c>
      <c r="J227" t="s">
        <v>5</v>
      </c>
      <c r="K227">
        <v>0</v>
      </c>
      <c r="L227" t="s">
        <v>6</v>
      </c>
      <c r="M227">
        <v>1000</v>
      </c>
      <c r="N227" t="s">
        <v>0</v>
      </c>
      <c r="O227" s="1">
        <v>2.1426299999999999E-15</v>
      </c>
    </row>
    <row r="228" spans="1:15" x14ac:dyDescent="0.2">
      <c r="A228" t="s">
        <v>675</v>
      </c>
      <c r="B228" t="s">
        <v>1</v>
      </c>
      <c r="C228">
        <v>0</v>
      </c>
      <c r="D228" t="s">
        <v>2</v>
      </c>
      <c r="E228">
        <v>0</v>
      </c>
      <c r="F228" t="s">
        <v>3</v>
      </c>
      <c r="G228">
        <v>226</v>
      </c>
      <c r="H228" t="s">
        <v>4</v>
      </c>
      <c r="I228">
        <v>0</v>
      </c>
      <c r="J228" t="s">
        <v>5</v>
      </c>
      <c r="K228">
        <v>0</v>
      </c>
      <c r="L228" t="s">
        <v>6</v>
      </c>
      <c r="M228">
        <v>1000</v>
      </c>
      <c r="N228" t="s">
        <v>0</v>
      </c>
      <c r="O228" s="1">
        <v>4.77325E-15</v>
      </c>
    </row>
    <row r="229" spans="1:15" x14ac:dyDescent="0.2">
      <c r="A229" t="s">
        <v>675</v>
      </c>
      <c r="B229" t="s">
        <v>1</v>
      </c>
      <c r="C229">
        <v>0</v>
      </c>
      <c r="D229" t="s">
        <v>2</v>
      </c>
      <c r="E229">
        <v>0</v>
      </c>
      <c r="F229" t="s">
        <v>3</v>
      </c>
      <c r="G229">
        <v>227</v>
      </c>
      <c r="H229" t="s">
        <v>4</v>
      </c>
      <c r="I229">
        <v>0</v>
      </c>
      <c r="J229" t="s">
        <v>5</v>
      </c>
      <c r="K229">
        <v>0</v>
      </c>
      <c r="L229" t="s">
        <v>6</v>
      </c>
      <c r="M229">
        <v>1000</v>
      </c>
      <c r="N229" t="s">
        <v>0</v>
      </c>
      <c r="O229" s="1">
        <v>6.6700399999999998E-15</v>
      </c>
    </row>
    <row r="230" spans="1:15" x14ac:dyDescent="0.2">
      <c r="A230" t="s">
        <v>675</v>
      </c>
      <c r="B230" t="s">
        <v>1</v>
      </c>
      <c r="C230">
        <v>0</v>
      </c>
      <c r="D230" t="s">
        <v>2</v>
      </c>
      <c r="E230">
        <v>0</v>
      </c>
      <c r="F230" t="s">
        <v>3</v>
      </c>
      <c r="G230">
        <v>228</v>
      </c>
      <c r="H230" t="s">
        <v>4</v>
      </c>
      <c r="I230">
        <v>0</v>
      </c>
      <c r="J230" t="s">
        <v>5</v>
      </c>
      <c r="K230">
        <v>0</v>
      </c>
      <c r="L230" t="s">
        <v>6</v>
      </c>
      <c r="M230">
        <v>1000</v>
      </c>
      <c r="N230" t="s">
        <v>0</v>
      </c>
      <c r="O230" s="1">
        <v>1.7746100000000001E-15</v>
      </c>
    </row>
    <row r="231" spans="1:15" x14ac:dyDescent="0.2">
      <c r="A231" t="s">
        <v>675</v>
      </c>
      <c r="B231" t="s">
        <v>1</v>
      </c>
      <c r="C231">
        <v>0</v>
      </c>
      <c r="D231" t="s">
        <v>2</v>
      </c>
      <c r="E231">
        <v>0</v>
      </c>
      <c r="F231" t="s">
        <v>3</v>
      </c>
      <c r="G231">
        <v>229</v>
      </c>
      <c r="H231" t="s">
        <v>4</v>
      </c>
      <c r="I231">
        <v>0</v>
      </c>
      <c r="J231" t="s">
        <v>5</v>
      </c>
      <c r="K231">
        <v>0</v>
      </c>
      <c r="L231" t="s">
        <v>6</v>
      </c>
      <c r="M231">
        <v>1000</v>
      </c>
      <c r="N231" t="s">
        <v>0</v>
      </c>
      <c r="O231" s="1">
        <v>1.2863399999999999E-15</v>
      </c>
    </row>
    <row r="232" spans="1:15" x14ac:dyDescent="0.2">
      <c r="A232" t="s">
        <v>675</v>
      </c>
      <c r="B232" t="s">
        <v>1</v>
      </c>
      <c r="C232">
        <v>0</v>
      </c>
      <c r="D232" t="s">
        <v>2</v>
      </c>
      <c r="E232">
        <v>0</v>
      </c>
      <c r="F232" t="s">
        <v>3</v>
      </c>
      <c r="G232">
        <v>230</v>
      </c>
      <c r="H232" t="s">
        <v>4</v>
      </c>
      <c r="I232">
        <v>0</v>
      </c>
      <c r="J232" t="s">
        <v>5</v>
      </c>
      <c r="K232">
        <v>0</v>
      </c>
      <c r="L232" t="s">
        <v>6</v>
      </c>
      <c r="M232">
        <v>1000</v>
      </c>
      <c r="N232" t="s">
        <v>0</v>
      </c>
      <c r="O232" s="1">
        <v>2.5535E-16</v>
      </c>
    </row>
    <row r="233" spans="1:15" x14ac:dyDescent="0.2">
      <c r="A233" t="s">
        <v>675</v>
      </c>
      <c r="B233" t="s">
        <v>1</v>
      </c>
      <c r="C233">
        <v>0</v>
      </c>
      <c r="D233" t="s">
        <v>2</v>
      </c>
      <c r="E233">
        <v>0</v>
      </c>
      <c r="F233" t="s">
        <v>3</v>
      </c>
      <c r="G233">
        <v>231</v>
      </c>
      <c r="H233" t="s">
        <v>4</v>
      </c>
      <c r="I233">
        <v>0</v>
      </c>
      <c r="J233" t="s">
        <v>5</v>
      </c>
      <c r="K233">
        <v>0</v>
      </c>
      <c r="L233" t="s">
        <v>6</v>
      </c>
      <c r="M233">
        <v>1000</v>
      </c>
      <c r="N233" t="s">
        <v>0</v>
      </c>
      <c r="O233" s="1">
        <v>1.6910599999999999E-15</v>
      </c>
    </row>
    <row r="234" spans="1:15" x14ac:dyDescent="0.2">
      <c r="A234" t="s">
        <v>675</v>
      </c>
      <c r="B234" t="s">
        <v>1</v>
      </c>
      <c r="C234">
        <v>0</v>
      </c>
      <c r="D234" t="s">
        <v>2</v>
      </c>
      <c r="E234">
        <v>0</v>
      </c>
      <c r="F234" t="s">
        <v>3</v>
      </c>
      <c r="G234">
        <v>232</v>
      </c>
      <c r="H234" t="s">
        <v>4</v>
      </c>
      <c r="I234">
        <v>0</v>
      </c>
      <c r="J234" t="s">
        <v>5</v>
      </c>
      <c r="K234">
        <v>0</v>
      </c>
      <c r="L234" t="s">
        <v>6</v>
      </c>
      <c r="M234">
        <v>1000</v>
      </c>
      <c r="N234" t="s">
        <v>0</v>
      </c>
      <c r="O234" s="1">
        <v>1.9345999999999999E-15</v>
      </c>
    </row>
    <row r="235" spans="1:15" x14ac:dyDescent="0.2">
      <c r="A235" t="s">
        <v>675</v>
      </c>
      <c r="B235" t="s">
        <v>1</v>
      </c>
      <c r="C235">
        <v>0</v>
      </c>
      <c r="D235" t="s">
        <v>2</v>
      </c>
      <c r="E235">
        <v>0</v>
      </c>
      <c r="F235" t="s">
        <v>3</v>
      </c>
      <c r="G235">
        <v>233</v>
      </c>
      <c r="H235" t="s">
        <v>4</v>
      </c>
      <c r="I235">
        <v>0</v>
      </c>
      <c r="J235" t="s">
        <v>5</v>
      </c>
      <c r="K235">
        <v>0</v>
      </c>
      <c r="L235" t="s">
        <v>6</v>
      </c>
      <c r="M235">
        <v>1000</v>
      </c>
      <c r="N235" t="s">
        <v>0</v>
      </c>
      <c r="O235" s="1">
        <v>1.3815499999999999E-15</v>
      </c>
    </row>
    <row r="236" spans="1:15" x14ac:dyDescent="0.2">
      <c r="A236" t="s">
        <v>675</v>
      </c>
      <c r="B236" t="s">
        <v>1</v>
      </c>
      <c r="C236">
        <v>0</v>
      </c>
      <c r="D236" t="s">
        <v>2</v>
      </c>
      <c r="E236">
        <v>0</v>
      </c>
      <c r="F236" t="s">
        <v>3</v>
      </c>
      <c r="G236">
        <v>234</v>
      </c>
      <c r="H236" t="s">
        <v>4</v>
      </c>
      <c r="I236">
        <v>0</v>
      </c>
      <c r="J236" t="s">
        <v>5</v>
      </c>
      <c r="K236">
        <v>0</v>
      </c>
      <c r="L236" t="s">
        <v>6</v>
      </c>
      <c r="M236">
        <v>1000</v>
      </c>
      <c r="N236" t="s">
        <v>0</v>
      </c>
      <c r="O236" s="1">
        <v>1.4923600000000001E-15</v>
      </c>
    </row>
    <row r="237" spans="1:15" x14ac:dyDescent="0.2">
      <c r="A237" t="s">
        <v>675</v>
      </c>
      <c r="B237" t="s">
        <v>1</v>
      </c>
      <c r="C237">
        <v>0</v>
      </c>
      <c r="D237" t="s">
        <v>2</v>
      </c>
      <c r="E237">
        <v>0</v>
      </c>
      <c r="F237" t="s">
        <v>3</v>
      </c>
      <c r="G237">
        <v>235</v>
      </c>
      <c r="H237" t="s">
        <v>4</v>
      </c>
      <c r="I237">
        <v>0</v>
      </c>
      <c r="J237" t="s">
        <v>5</v>
      </c>
      <c r="K237">
        <v>0</v>
      </c>
      <c r="L237" t="s">
        <v>6</v>
      </c>
      <c r="M237">
        <v>1000</v>
      </c>
      <c r="N237" t="s">
        <v>0</v>
      </c>
      <c r="O237" s="1">
        <v>1.06647E-15</v>
      </c>
    </row>
    <row r="238" spans="1:15" x14ac:dyDescent="0.2">
      <c r="A238" t="s">
        <v>675</v>
      </c>
      <c r="B238" t="s">
        <v>1</v>
      </c>
      <c r="C238">
        <v>0</v>
      </c>
      <c r="D238" t="s">
        <v>2</v>
      </c>
      <c r="E238">
        <v>0</v>
      </c>
      <c r="F238" t="s">
        <v>3</v>
      </c>
      <c r="G238">
        <v>236</v>
      </c>
      <c r="H238" t="s">
        <v>4</v>
      </c>
      <c r="I238">
        <v>0</v>
      </c>
      <c r="J238" t="s">
        <v>5</v>
      </c>
      <c r="K238">
        <v>0</v>
      </c>
      <c r="L238" t="s">
        <v>6</v>
      </c>
      <c r="M238">
        <v>1000</v>
      </c>
      <c r="N238" t="s">
        <v>0</v>
      </c>
      <c r="O238" s="1">
        <v>3.3799800000000001E-17</v>
      </c>
    </row>
    <row r="239" spans="1:15" x14ac:dyDescent="0.2">
      <c r="A239" t="s">
        <v>675</v>
      </c>
      <c r="B239" t="s">
        <v>1</v>
      </c>
      <c r="C239">
        <v>0</v>
      </c>
      <c r="D239" t="s">
        <v>2</v>
      </c>
      <c r="E239">
        <v>0</v>
      </c>
      <c r="F239" t="s">
        <v>3</v>
      </c>
      <c r="G239">
        <v>237</v>
      </c>
      <c r="H239" t="s">
        <v>4</v>
      </c>
      <c r="I239">
        <v>0</v>
      </c>
      <c r="J239" t="s">
        <v>5</v>
      </c>
      <c r="K239">
        <v>0</v>
      </c>
      <c r="L239" t="s">
        <v>6</v>
      </c>
      <c r="M239">
        <v>1000</v>
      </c>
      <c r="N239" t="s">
        <v>0</v>
      </c>
      <c r="O239" s="1">
        <v>1.9696100000000001E-15</v>
      </c>
    </row>
    <row r="240" spans="1:15" x14ac:dyDescent="0.2">
      <c r="A240" t="s">
        <v>675</v>
      </c>
      <c r="B240" t="s">
        <v>1</v>
      </c>
      <c r="C240">
        <v>0</v>
      </c>
      <c r="D240" t="s">
        <v>2</v>
      </c>
      <c r="E240">
        <v>0</v>
      </c>
      <c r="F240" t="s">
        <v>3</v>
      </c>
      <c r="G240">
        <v>238</v>
      </c>
      <c r="H240" t="s">
        <v>4</v>
      </c>
      <c r="I240">
        <v>0</v>
      </c>
      <c r="J240" t="s">
        <v>5</v>
      </c>
      <c r="K240">
        <v>0</v>
      </c>
      <c r="L240" t="s">
        <v>6</v>
      </c>
      <c r="M240">
        <v>1000</v>
      </c>
      <c r="N240" t="s">
        <v>0</v>
      </c>
      <c r="O240" s="1">
        <v>1.0539600000000001E-15</v>
      </c>
    </row>
    <row r="241" spans="1:15" x14ac:dyDescent="0.2">
      <c r="A241" t="s">
        <v>675</v>
      </c>
      <c r="B241" t="s">
        <v>1</v>
      </c>
      <c r="C241">
        <v>0</v>
      </c>
      <c r="D241" t="s">
        <v>2</v>
      </c>
      <c r="E241">
        <v>0</v>
      </c>
      <c r="F241" t="s">
        <v>3</v>
      </c>
      <c r="G241">
        <v>239</v>
      </c>
      <c r="H241" t="s">
        <v>4</v>
      </c>
      <c r="I241">
        <v>0</v>
      </c>
      <c r="J241" t="s">
        <v>5</v>
      </c>
      <c r="K241">
        <v>0</v>
      </c>
      <c r="L241" t="s">
        <v>6</v>
      </c>
      <c r="M241">
        <v>1000</v>
      </c>
      <c r="N241" t="s">
        <v>0</v>
      </c>
      <c r="O241" s="1">
        <v>7.5325099999999998E-16</v>
      </c>
    </row>
    <row r="242" spans="1:15" x14ac:dyDescent="0.2">
      <c r="A242" t="s">
        <v>675</v>
      </c>
      <c r="B242" t="s">
        <v>1</v>
      </c>
      <c r="C242">
        <v>0</v>
      </c>
      <c r="D242" t="s">
        <v>2</v>
      </c>
      <c r="E242">
        <v>0</v>
      </c>
      <c r="F242" t="s">
        <v>3</v>
      </c>
      <c r="G242">
        <v>240</v>
      </c>
      <c r="H242" t="s">
        <v>4</v>
      </c>
      <c r="I242">
        <v>0</v>
      </c>
      <c r="J242" t="s">
        <v>5</v>
      </c>
      <c r="K242">
        <v>1</v>
      </c>
      <c r="L242" t="s">
        <v>6</v>
      </c>
      <c r="M242">
        <v>1000</v>
      </c>
      <c r="N242" t="s">
        <v>0</v>
      </c>
      <c r="O242" s="1">
        <v>0</v>
      </c>
    </row>
    <row r="243" spans="1:15" x14ac:dyDescent="0.2">
      <c r="A243" t="s">
        <v>675</v>
      </c>
      <c r="B243" t="s">
        <v>1</v>
      </c>
      <c r="C243">
        <v>0</v>
      </c>
      <c r="D243" t="s">
        <v>2</v>
      </c>
      <c r="E243">
        <v>0</v>
      </c>
      <c r="F243" t="s">
        <v>3</v>
      </c>
      <c r="G243">
        <v>241</v>
      </c>
      <c r="H243" t="s">
        <v>4</v>
      </c>
      <c r="I243">
        <v>0</v>
      </c>
      <c r="J243" t="s">
        <v>5</v>
      </c>
      <c r="K243">
        <v>0</v>
      </c>
      <c r="L243" t="s">
        <v>6</v>
      </c>
      <c r="M243">
        <v>1000</v>
      </c>
      <c r="N243" t="s">
        <v>0</v>
      </c>
      <c r="O243" s="1">
        <v>7.6530600000000004E-16</v>
      </c>
    </row>
    <row r="244" spans="1:15" x14ac:dyDescent="0.2">
      <c r="A244" t="s">
        <v>675</v>
      </c>
      <c r="B244" t="s">
        <v>1</v>
      </c>
      <c r="C244">
        <v>0</v>
      </c>
      <c r="D244" t="s">
        <v>2</v>
      </c>
      <c r="E244">
        <v>0</v>
      </c>
      <c r="F244" t="s">
        <v>3</v>
      </c>
      <c r="G244">
        <v>242</v>
      </c>
      <c r="H244" t="s">
        <v>4</v>
      </c>
      <c r="I244">
        <v>0</v>
      </c>
      <c r="J244" t="s">
        <v>5</v>
      </c>
      <c r="K244">
        <v>0</v>
      </c>
      <c r="L244" t="s">
        <v>6</v>
      </c>
      <c r="M244">
        <v>1000</v>
      </c>
      <c r="N244" t="s">
        <v>0</v>
      </c>
      <c r="O244" s="1">
        <v>8.4389100000000001E-16</v>
      </c>
    </row>
    <row r="245" spans="1:15" x14ac:dyDescent="0.2">
      <c r="A245" t="s">
        <v>675</v>
      </c>
      <c r="B245" t="s">
        <v>1</v>
      </c>
      <c r="C245">
        <v>0</v>
      </c>
      <c r="D245" t="s">
        <v>2</v>
      </c>
      <c r="E245">
        <v>0</v>
      </c>
      <c r="F245" t="s">
        <v>3</v>
      </c>
      <c r="G245">
        <v>243</v>
      </c>
      <c r="H245" t="s">
        <v>4</v>
      </c>
      <c r="I245">
        <v>0</v>
      </c>
      <c r="J245" t="s">
        <v>5</v>
      </c>
      <c r="K245">
        <v>0</v>
      </c>
      <c r="L245" t="s">
        <v>6</v>
      </c>
      <c r="M245">
        <v>1000</v>
      </c>
      <c r="N245" t="s">
        <v>0</v>
      </c>
      <c r="O245" s="1">
        <v>1.0905599999999999E-15</v>
      </c>
    </row>
    <row r="246" spans="1:15" x14ac:dyDescent="0.2">
      <c r="A246" t="s">
        <v>675</v>
      </c>
      <c r="B246" t="s">
        <v>1</v>
      </c>
      <c r="C246">
        <v>0</v>
      </c>
      <c r="D246" t="s">
        <v>2</v>
      </c>
      <c r="E246">
        <v>0</v>
      </c>
      <c r="F246" t="s">
        <v>3</v>
      </c>
      <c r="G246">
        <v>244</v>
      </c>
      <c r="H246" t="s">
        <v>4</v>
      </c>
      <c r="I246">
        <v>0</v>
      </c>
      <c r="J246" t="s">
        <v>5</v>
      </c>
      <c r="K246">
        <v>2</v>
      </c>
      <c r="L246" t="s">
        <v>6</v>
      </c>
      <c r="M246">
        <v>1000</v>
      </c>
      <c r="N246" t="s">
        <v>0</v>
      </c>
      <c r="O246" s="1">
        <v>0</v>
      </c>
    </row>
    <row r="247" spans="1:15" x14ac:dyDescent="0.2">
      <c r="A247" t="s">
        <v>675</v>
      </c>
      <c r="B247" t="s">
        <v>1</v>
      </c>
      <c r="C247">
        <v>0</v>
      </c>
      <c r="D247" t="s">
        <v>2</v>
      </c>
      <c r="E247">
        <v>0</v>
      </c>
      <c r="F247" t="s">
        <v>3</v>
      </c>
      <c r="G247">
        <v>245</v>
      </c>
      <c r="H247" t="s">
        <v>4</v>
      </c>
      <c r="I247">
        <v>0</v>
      </c>
      <c r="J247" t="s">
        <v>5</v>
      </c>
      <c r="K247">
        <v>0</v>
      </c>
      <c r="L247" t="s">
        <v>6</v>
      </c>
      <c r="M247">
        <v>1000</v>
      </c>
      <c r="N247" t="s">
        <v>0</v>
      </c>
      <c r="O247" s="1">
        <v>3.3490499999999999E-15</v>
      </c>
    </row>
    <row r="248" spans="1:15" x14ac:dyDescent="0.2">
      <c r="O248" s="1"/>
    </row>
    <row r="249" spans="1:15" x14ac:dyDescent="0.2">
      <c r="O249" s="1"/>
    </row>
    <row r="250" spans="1:15" x14ac:dyDescent="0.2">
      <c r="O250" s="1"/>
    </row>
    <row r="251" spans="1:15" x14ac:dyDescent="0.2">
      <c r="O251" s="1"/>
    </row>
    <row r="252" spans="1:15" x14ac:dyDescent="0.2">
      <c r="O252" s="1"/>
    </row>
    <row r="253" spans="1:15" x14ac:dyDescent="0.2">
      <c r="O253" s="1"/>
    </row>
    <row r="254" spans="1:15" x14ac:dyDescent="0.2">
      <c r="O254" s="1"/>
    </row>
    <row r="255" spans="1:15" x14ac:dyDescent="0.2">
      <c r="O255" s="1"/>
    </row>
    <row r="256" spans="1:15" x14ac:dyDescent="0.2">
      <c r="O256" s="1"/>
    </row>
    <row r="257" spans="15:15" x14ac:dyDescent="0.2">
      <c r="O257" s="1"/>
    </row>
    <row r="258" spans="15:15" x14ac:dyDescent="0.2">
      <c r="O258" s="1"/>
    </row>
    <row r="259" spans="15:15" x14ac:dyDescent="0.2">
      <c r="O259" s="1"/>
    </row>
    <row r="260" spans="15:15" x14ac:dyDescent="0.2">
      <c r="O260" s="1"/>
    </row>
    <row r="261" spans="15:15" x14ac:dyDescent="0.2">
      <c r="O261" s="1"/>
    </row>
    <row r="262" spans="15:15" x14ac:dyDescent="0.2">
      <c r="O262" s="1"/>
    </row>
    <row r="263" spans="15:15" x14ac:dyDescent="0.2">
      <c r="O263" s="1"/>
    </row>
    <row r="264" spans="15:15" x14ac:dyDescent="0.2">
      <c r="O264" s="1"/>
    </row>
    <row r="265" spans="15:15" x14ac:dyDescent="0.2">
      <c r="O265" s="1"/>
    </row>
    <row r="266" spans="15:15" x14ac:dyDescent="0.2">
      <c r="O266" s="1"/>
    </row>
    <row r="267" spans="15:15" x14ac:dyDescent="0.2">
      <c r="O267" s="1"/>
    </row>
    <row r="268" spans="15:15" x14ac:dyDescent="0.2">
      <c r="O268" s="1"/>
    </row>
    <row r="269" spans="15:15" x14ac:dyDescent="0.2">
      <c r="O269" s="1"/>
    </row>
    <row r="270" spans="15:15" x14ac:dyDescent="0.2">
      <c r="O270" s="1"/>
    </row>
    <row r="271" spans="15:15" x14ac:dyDescent="0.2">
      <c r="O271" s="1"/>
    </row>
    <row r="272" spans="15:15" x14ac:dyDescent="0.2">
      <c r="O272" s="1"/>
    </row>
    <row r="273" spans="15:15" x14ac:dyDescent="0.2">
      <c r="O273" s="1"/>
    </row>
    <row r="274" spans="15:15" x14ac:dyDescent="0.2">
      <c r="O274" s="1"/>
    </row>
    <row r="275" spans="15:15" x14ac:dyDescent="0.2">
      <c r="O275" s="1"/>
    </row>
    <row r="276" spans="15:15" x14ac:dyDescent="0.2">
      <c r="O276" s="1"/>
    </row>
    <row r="277" spans="15:15" x14ac:dyDescent="0.2">
      <c r="O277" s="1"/>
    </row>
    <row r="278" spans="15:15" x14ac:dyDescent="0.2">
      <c r="O278" s="1"/>
    </row>
    <row r="279" spans="15:15" x14ac:dyDescent="0.2">
      <c r="O279" s="1"/>
    </row>
    <row r="280" spans="15:15" x14ac:dyDescent="0.2">
      <c r="O280" s="1"/>
    </row>
    <row r="281" spans="15:15" x14ac:dyDescent="0.2">
      <c r="O281" s="1"/>
    </row>
    <row r="282" spans="15:15" x14ac:dyDescent="0.2">
      <c r="O282" s="1"/>
    </row>
    <row r="283" spans="15:15" x14ac:dyDescent="0.2">
      <c r="O283" s="1"/>
    </row>
    <row r="284" spans="15:15" x14ac:dyDescent="0.2">
      <c r="O284" s="1"/>
    </row>
    <row r="285" spans="15:15" x14ac:dyDescent="0.2">
      <c r="O285" s="1"/>
    </row>
    <row r="286" spans="15:15" x14ac:dyDescent="0.2">
      <c r="O286" s="1"/>
    </row>
    <row r="287" spans="15:15" x14ac:dyDescent="0.2">
      <c r="O287" s="1"/>
    </row>
    <row r="288" spans="15:15" x14ac:dyDescent="0.2">
      <c r="O288" s="1"/>
    </row>
    <row r="289" spans="15:15" x14ac:dyDescent="0.2">
      <c r="O289" s="1"/>
    </row>
    <row r="290" spans="15:15" x14ac:dyDescent="0.2">
      <c r="O290" s="1"/>
    </row>
    <row r="291" spans="15:15" x14ac:dyDescent="0.2">
      <c r="O291" s="1"/>
    </row>
    <row r="292" spans="15:15" x14ac:dyDescent="0.2">
      <c r="O292" s="1"/>
    </row>
    <row r="293" spans="15:15" x14ac:dyDescent="0.2">
      <c r="O293" s="1"/>
    </row>
    <row r="294" spans="15:15" x14ac:dyDescent="0.2">
      <c r="O294" s="1"/>
    </row>
    <row r="295" spans="15:15" x14ac:dyDescent="0.2">
      <c r="O295" s="1"/>
    </row>
    <row r="296" spans="15:15" x14ac:dyDescent="0.2">
      <c r="O296" s="1"/>
    </row>
    <row r="297" spans="15:15" x14ac:dyDescent="0.2">
      <c r="O297" s="1"/>
    </row>
    <row r="298" spans="15:15" x14ac:dyDescent="0.2">
      <c r="O298" s="1"/>
    </row>
    <row r="299" spans="15:15" x14ac:dyDescent="0.2">
      <c r="O299" s="1"/>
    </row>
    <row r="300" spans="15:15" x14ac:dyDescent="0.2">
      <c r="O300" s="1"/>
    </row>
    <row r="301" spans="15:15" x14ac:dyDescent="0.2">
      <c r="O301" s="1"/>
    </row>
    <row r="302" spans="15:15" x14ac:dyDescent="0.2">
      <c r="O302" s="1"/>
    </row>
    <row r="303" spans="15:15" x14ac:dyDescent="0.2">
      <c r="O303" s="1"/>
    </row>
    <row r="304" spans="15:15" x14ac:dyDescent="0.2">
      <c r="O304" s="1"/>
    </row>
    <row r="305" spans="15:15" x14ac:dyDescent="0.2">
      <c r="O305" s="1"/>
    </row>
    <row r="306" spans="15:15" x14ac:dyDescent="0.2">
      <c r="O306" s="1"/>
    </row>
    <row r="307" spans="15:15" x14ac:dyDescent="0.2">
      <c r="O307" s="1"/>
    </row>
    <row r="308" spans="15:15" x14ac:dyDescent="0.2">
      <c r="O308" s="1"/>
    </row>
    <row r="309" spans="15:15" x14ac:dyDescent="0.2">
      <c r="O309" s="1"/>
    </row>
    <row r="310" spans="15:15" x14ac:dyDescent="0.2">
      <c r="O310" s="1"/>
    </row>
    <row r="311" spans="15:15" x14ac:dyDescent="0.2">
      <c r="O311" s="1"/>
    </row>
    <row r="312" spans="15:15" x14ac:dyDescent="0.2">
      <c r="O312" s="1"/>
    </row>
    <row r="313" spans="15:15" x14ac:dyDescent="0.2">
      <c r="O313" s="1"/>
    </row>
    <row r="314" spans="15:15" x14ac:dyDescent="0.2">
      <c r="O314" s="1"/>
    </row>
    <row r="315" spans="15:15" x14ac:dyDescent="0.2">
      <c r="O315" s="1"/>
    </row>
    <row r="316" spans="15:15" x14ac:dyDescent="0.2">
      <c r="O316" s="1"/>
    </row>
    <row r="317" spans="15:15" x14ac:dyDescent="0.2">
      <c r="O317" s="1"/>
    </row>
    <row r="318" spans="15:15" x14ac:dyDescent="0.2">
      <c r="O318" s="1"/>
    </row>
    <row r="319" spans="15:15" x14ac:dyDescent="0.2">
      <c r="O319" s="1"/>
    </row>
    <row r="320" spans="15:15" x14ac:dyDescent="0.2">
      <c r="O320" s="1"/>
    </row>
    <row r="321" spans="15:15" x14ac:dyDescent="0.2">
      <c r="O321" s="1"/>
    </row>
    <row r="322" spans="15:15" x14ac:dyDescent="0.2">
      <c r="O322" s="1"/>
    </row>
    <row r="323" spans="15:15" x14ac:dyDescent="0.2">
      <c r="O323" s="1"/>
    </row>
    <row r="324" spans="15:15" x14ac:dyDescent="0.2">
      <c r="O324" s="1"/>
    </row>
    <row r="325" spans="15:15" x14ac:dyDescent="0.2">
      <c r="O325" s="1"/>
    </row>
    <row r="326" spans="15:15" x14ac:dyDescent="0.2">
      <c r="O326" s="1"/>
    </row>
    <row r="327" spans="15:15" x14ac:dyDescent="0.2">
      <c r="O327" s="1"/>
    </row>
    <row r="328" spans="15:15" x14ac:dyDescent="0.2">
      <c r="O328" s="1"/>
    </row>
    <row r="329" spans="15:15" x14ac:dyDescent="0.2">
      <c r="O329" s="1"/>
    </row>
    <row r="330" spans="15:15" x14ac:dyDescent="0.2">
      <c r="O330" s="1"/>
    </row>
    <row r="331" spans="15:15" x14ac:dyDescent="0.2">
      <c r="O331" s="1"/>
    </row>
    <row r="332" spans="15:15" x14ac:dyDescent="0.2">
      <c r="O332" s="1"/>
    </row>
    <row r="333" spans="15:15" x14ac:dyDescent="0.2">
      <c r="O333" s="1"/>
    </row>
    <row r="334" spans="15:15" x14ac:dyDescent="0.2">
      <c r="O334" s="1"/>
    </row>
    <row r="335" spans="15:15" x14ac:dyDescent="0.2">
      <c r="O335" s="1"/>
    </row>
    <row r="336" spans="15:15" x14ac:dyDescent="0.2">
      <c r="O336" s="1"/>
    </row>
    <row r="337" spans="15:15" x14ac:dyDescent="0.2">
      <c r="O337" s="1"/>
    </row>
    <row r="338" spans="15:15" x14ac:dyDescent="0.2">
      <c r="O338" s="1"/>
    </row>
    <row r="339" spans="15:15" x14ac:dyDescent="0.2">
      <c r="O339" s="1"/>
    </row>
    <row r="340" spans="15:15" x14ac:dyDescent="0.2">
      <c r="O340" s="1"/>
    </row>
    <row r="341" spans="15:15" x14ac:dyDescent="0.2">
      <c r="O341" s="1"/>
    </row>
    <row r="342" spans="15:15" x14ac:dyDescent="0.2">
      <c r="O342" s="1"/>
    </row>
    <row r="343" spans="15:15" x14ac:dyDescent="0.2">
      <c r="O343" s="1"/>
    </row>
    <row r="344" spans="15:15" x14ac:dyDescent="0.2">
      <c r="O344" s="1"/>
    </row>
    <row r="345" spans="15:15" x14ac:dyDescent="0.2">
      <c r="O345" s="1"/>
    </row>
    <row r="346" spans="15:15" x14ac:dyDescent="0.2">
      <c r="O346" s="1"/>
    </row>
    <row r="347" spans="15:15" x14ac:dyDescent="0.2">
      <c r="O347" s="1"/>
    </row>
    <row r="348" spans="15:15" x14ac:dyDescent="0.2">
      <c r="O348" s="1"/>
    </row>
    <row r="349" spans="15:15" x14ac:dyDescent="0.2">
      <c r="O349" s="1"/>
    </row>
    <row r="350" spans="15:15" x14ac:dyDescent="0.2">
      <c r="O350" s="1"/>
    </row>
    <row r="351" spans="15:15" x14ac:dyDescent="0.2">
      <c r="O351" s="1"/>
    </row>
    <row r="352" spans="15:15" x14ac:dyDescent="0.2">
      <c r="O352" s="1"/>
    </row>
    <row r="353" spans="15:15" x14ac:dyDescent="0.2">
      <c r="O353" s="1"/>
    </row>
    <row r="354" spans="15:15" x14ac:dyDescent="0.2">
      <c r="O354" s="1"/>
    </row>
    <row r="355" spans="15:15" x14ac:dyDescent="0.2">
      <c r="O355" s="1"/>
    </row>
    <row r="356" spans="15:15" x14ac:dyDescent="0.2">
      <c r="O356" s="1"/>
    </row>
    <row r="357" spans="15:15" x14ac:dyDescent="0.2">
      <c r="O357" s="1"/>
    </row>
    <row r="358" spans="15:15" x14ac:dyDescent="0.2">
      <c r="O358" s="1"/>
    </row>
    <row r="359" spans="15:15" x14ac:dyDescent="0.2">
      <c r="O359" s="1"/>
    </row>
    <row r="360" spans="15:15" x14ac:dyDescent="0.2">
      <c r="O360" s="1"/>
    </row>
    <row r="361" spans="15:15" x14ac:dyDescent="0.2">
      <c r="O361" s="1"/>
    </row>
    <row r="362" spans="15:15" x14ac:dyDescent="0.2">
      <c r="O362" s="1"/>
    </row>
    <row r="363" spans="15:15" x14ac:dyDescent="0.2">
      <c r="O363" s="1"/>
    </row>
    <row r="364" spans="15:15" x14ac:dyDescent="0.2">
      <c r="O364" s="1"/>
    </row>
    <row r="365" spans="15:15" x14ac:dyDescent="0.2">
      <c r="O365" s="1"/>
    </row>
    <row r="366" spans="15:15" x14ac:dyDescent="0.2">
      <c r="O366" s="1"/>
    </row>
    <row r="367" spans="15:15" x14ac:dyDescent="0.2">
      <c r="O367" s="1"/>
    </row>
    <row r="368" spans="15:15" x14ac:dyDescent="0.2">
      <c r="O368" s="1"/>
    </row>
    <row r="369" spans="15:15" x14ac:dyDescent="0.2">
      <c r="O369" s="1"/>
    </row>
    <row r="370" spans="15:15" x14ac:dyDescent="0.2">
      <c r="O370" s="1"/>
    </row>
    <row r="371" spans="15:15" x14ac:dyDescent="0.2">
      <c r="O371" s="1"/>
    </row>
    <row r="372" spans="15:15" x14ac:dyDescent="0.2">
      <c r="O372" s="1"/>
    </row>
    <row r="373" spans="15:15" x14ac:dyDescent="0.2">
      <c r="O373" s="1"/>
    </row>
    <row r="374" spans="15:15" x14ac:dyDescent="0.2">
      <c r="O374" s="1"/>
    </row>
    <row r="375" spans="15:15" x14ac:dyDescent="0.2">
      <c r="O375" s="1"/>
    </row>
    <row r="376" spans="15:15" x14ac:dyDescent="0.2">
      <c r="O376" s="1"/>
    </row>
    <row r="377" spans="15:15" x14ac:dyDescent="0.2">
      <c r="O377" s="1"/>
    </row>
    <row r="378" spans="15:15" x14ac:dyDescent="0.2">
      <c r="O378" s="1"/>
    </row>
    <row r="379" spans="15:15" x14ac:dyDescent="0.2">
      <c r="O379" s="1"/>
    </row>
    <row r="380" spans="15:15" x14ac:dyDescent="0.2">
      <c r="O380" s="1"/>
    </row>
    <row r="381" spans="15:15" x14ac:dyDescent="0.2">
      <c r="O381" s="1"/>
    </row>
    <row r="382" spans="15:15" x14ac:dyDescent="0.2">
      <c r="O382" s="1"/>
    </row>
    <row r="383" spans="15:15" x14ac:dyDescent="0.2">
      <c r="O383" s="1"/>
    </row>
    <row r="384" spans="15:15" x14ac:dyDescent="0.2">
      <c r="O384" s="1"/>
    </row>
    <row r="385" spans="15:15" x14ac:dyDescent="0.2">
      <c r="O385" s="1"/>
    </row>
    <row r="386" spans="15:15" x14ac:dyDescent="0.2">
      <c r="O386" s="1"/>
    </row>
    <row r="387" spans="15:15" x14ac:dyDescent="0.2">
      <c r="O387" s="1"/>
    </row>
    <row r="388" spans="15:15" x14ac:dyDescent="0.2">
      <c r="O388" s="1"/>
    </row>
    <row r="389" spans="15:15" x14ac:dyDescent="0.2">
      <c r="O389" s="1"/>
    </row>
    <row r="390" spans="15:15" x14ac:dyDescent="0.2">
      <c r="O390" s="1"/>
    </row>
    <row r="391" spans="15:15" x14ac:dyDescent="0.2">
      <c r="O391" s="1"/>
    </row>
    <row r="392" spans="15:15" x14ac:dyDescent="0.2">
      <c r="O392" s="1"/>
    </row>
    <row r="393" spans="15:15" x14ac:dyDescent="0.2">
      <c r="O393" s="1"/>
    </row>
    <row r="394" spans="15:15" x14ac:dyDescent="0.2">
      <c r="O394" s="1"/>
    </row>
    <row r="395" spans="15:15" x14ac:dyDescent="0.2">
      <c r="O395" s="1"/>
    </row>
    <row r="396" spans="15:15" x14ac:dyDescent="0.2">
      <c r="O396" s="1"/>
    </row>
    <row r="397" spans="15:15" x14ac:dyDescent="0.2">
      <c r="O397" s="1"/>
    </row>
    <row r="398" spans="15:15" x14ac:dyDescent="0.2">
      <c r="O398" s="1"/>
    </row>
    <row r="399" spans="15:15" x14ac:dyDescent="0.2">
      <c r="O399" s="1"/>
    </row>
    <row r="400" spans="15:15" x14ac:dyDescent="0.2">
      <c r="O400" s="1"/>
    </row>
    <row r="401" spans="15:15" x14ac:dyDescent="0.2">
      <c r="O401" s="1"/>
    </row>
    <row r="402" spans="15:15" x14ac:dyDescent="0.2">
      <c r="O402" s="1"/>
    </row>
    <row r="403" spans="15:15" x14ac:dyDescent="0.2">
      <c r="O403" s="1"/>
    </row>
    <row r="404" spans="15:15" x14ac:dyDescent="0.2">
      <c r="O404" s="1"/>
    </row>
    <row r="405" spans="15:15" x14ac:dyDescent="0.2">
      <c r="O405" s="1"/>
    </row>
    <row r="406" spans="15:15" x14ac:dyDescent="0.2">
      <c r="O406" s="1"/>
    </row>
    <row r="407" spans="15:15" x14ac:dyDescent="0.2">
      <c r="O407" s="1"/>
    </row>
    <row r="408" spans="15:15" x14ac:dyDescent="0.2">
      <c r="O408" s="1"/>
    </row>
    <row r="409" spans="15:15" x14ac:dyDescent="0.2">
      <c r="O409" s="1"/>
    </row>
    <row r="410" spans="15:15" x14ac:dyDescent="0.2">
      <c r="O410" s="1"/>
    </row>
    <row r="411" spans="15:15" x14ac:dyDescent="0.2">
      <c r="O411" s="1"/>
    </row>
    <row r="412" spans="15:15" x14ac:dyDescent="0.2">
      <c r="O412" s="1"/>
    </row>
    <row r="413" spans="15:15" x14ac:dyDescent="0.2">
      <c r="O413" s="1"/>
    </row>
    <row r="414" spans="15:15" x14ac:dyDescent="0.2">
      <c r="O414" s="1"/>
    </row>
    <row r="415" spans="15:15" x14ac:dyDescent="0.2">
      <c r="O415" s="1"/>
    </row>
    <row r="416" spans="15:15" x14ac:dyDescent="0.2">
      <c r="O416" s="1"/>
    </row>
    <row r="417" spans="15:15" x14ac:dyDescent="0.2">
      <c r="O417" s="1"/>
    </row>
    <row r="418" spans="15:15" x14ac:dyDescent="0.2">
      <c r="O418" s="1"/>
    </row>
    <row r="419" spans="15:15" x14ac:dyDescent="0.2">
      <c r="O419" s="1"/>
    </row>
    <row r="420" spans="15:15" x14ac:dyDescent="0.2">
      <c r="O420" s="1"/>
    </row>
    <row r="421" spans="15:15" x14ac:dyDescent="0.2">
      <c r="O421" s="1"/>
    </row>
    <row r="422" spans="15:15" x14ac:dyDescent="0.2">
      <c r="O422" s="1"/>
    </row>
    <row r="423" spans="15:15" x14ac:dyDescent="0.2">
      <c r="O423" s="1"/>
    </row>
    <row r="424" spans="15:15" x14ac:dyDescent="0.2">
      <c r="O424" s="1"/>
    </row>
    <row r="425" spans="15:15" x14ac:dyDescent="0.2">
      <c r="O425" s="1"/>
    </row>
    <row r="426" spans="15:15" x14ac:dyDescent="0.2">
      <c r="O426" s="1"/>
    </row>
    <row r="427" spans="15:15" x14ac:dyDescent="0.2">
      <c r="O427" s="1"/>
    </row>
    <row r="428" spans="15:15" x14ac:dyDescent="0.2">
      <c r="O428" s="1"/>
    </row>
    <row r="429" spans="15:15" x14ac:dyDescent="0.2">
      <c r="O429" s="1"/>
    </row>
    <row r="430" spans="15:15" x14ac:dyDescent="0.2">
      <c r="O430" s="1"/>
    </row>
    <row r="431" spans="15:15" x14ac:dyDescent="0.2">
      <c r="O431" s="1"/>
    </row>
    <row r="432" spans="15:15" x14ac:dyDescent="0.2">
      <c r="O432" s="1"/>
    </row>
    <row r="433" spans="15:15" x14ac:dyDescent="0.2">
      <c r="O433" s="1"/>
    </row>
    <row r="434" spans="15:15" x14ac:dyDescent="0.2">
      <c r="O434" s="1"/>
    </row>
    <row r="435" spans="15:15" x14ac:dyDescent="0.2">
      <c r="O435" s="1"/>
    </row>
    <row r="436" spans="15:15" x14ac:dyDescent="0.2">
      <c r="O436" s="1"/>
    </row>
    <row r="437" spans="15:15" x14ac:dyDescent="0.2">
      <c r="O437" s="1"/>
    </row>
    <row r="438" spans="15:15" x14ac:dyDescent="0.2">
      <c r="O438" s="1"/>
    </row>
    <row r="439" spans="15:15" x14ac:dyDescent="0.2">
      <c r="O439" s="1"/>
    </row>
    <row r="440" spans="15:15" x14ac:dyDescent="0.2">
      <c r="O440" s="1"/>
    </row>
    <row r="441" spans="15:15" x14ac:dyDescent="0.2">
      <c r="O441" s="1"/>
    </row>
    <row r="442" spans="15:15" x14ac:dyDescent="0.2">
      <c r="O442" s="1"/>
    </row>
    <row r="443" spans="15:15" x14ac:dyDescent="0.2">
      <c r="O443" s="1"/>
    </row>
    <row r="444" spans="15:15" x14ac:dyDescent="0.2">
      <c r="O444" s="1"/>
    </row>
    <row r="445" spans="15:15" x14ac:dyDescent="0.2">
      <c r="O445" s="1"/>
    </row>
    <row r="446" spans="15:15" x14ac:dyDescent="0.2">
      <c r="O446" s="1"/>
    </row>
    <row r="447" spans="15:15" x14ac:dyDescent="0.2">
      <c r="O447" s="1"/>
    </row>
    <row r="448" spans="15:15" x14ac:dyDescent="0.2">
      <c r="O448" s="1"/>
    </row>
    <row r="449" spans="15:15" x14ac:dyDescent="0.2">
      <c r="O449" s="1"/>
    </row>
    <row r="450" spans="15:15" x14ac:dyDescent="0.2">
      <c r="O450" s="1"/>
    </row>
    <row r="451" spans="15:15" x14ac:dyDescent="0.2">
      <c r="O451" s="1"/>
    </row>
    <row r="452" spans="15:15" x14ac:dyDescent="0.2">
      <c r="O452" s="1"/>
    </row>
    <row r="453" spans="15:15" x14ac:dyDescent="0.2">
      <c r="O453" s="1"/>
    </row>
    <row r="454" spans="15:15" x14ac:dyDescent="0.2">
      <c r="O454" s="1"/>
    </row>
    <row r="455" spans="15:15" x14ac:dyDescent="0.2">
      <c r="O455" s="1"/>
    </row>
    <row r="456" spans="15:15" x14ac:dyDescent="0.2">
      <c r="O456" s="1"/>
    </row>
    <row r="457" spans="15:15" x14ac:dyDescent="0.2">
      <c r="O457" s="1"/>
    </row>
    <row r="458" spans="15:15" x14ac:dyDescent="0.2">
      <c r="O458" s="1"/>
    </row>
    <row r="459" spans="15:15" x14ac:dyDescent="0.2">
      <c r="O459" s="1"/>
    </row>
    <row r="460" spans="15:15" x14ac:dyDescent="0.2">
      <c r="O460" s="1"/>
    </row>
    <row r="461" spans="15:15" x14ac:dyDescent="0.2">
      <c r="O461" s="1"/>
    </row>
    <row r="462" spans="15:15" x14ac:dyDescent="0.2">
      <c r="O462" s="1"/>
    </row>
    <row r="463" spans="15:15" x14ac:dyDescent="0.2">
      <c r="O463" s="1"/>
    </row>
    <row r="464" spans="15:15" x14ac:dyDescent="0.2">
      <c r="O464" s="1"/>
    </row>
    <row r="465" spans="15:15" x14ac:dyDescent="0.2">
      <c r="O465" s="1"/>
    </row>
    <row r="466" spans="15:15" x14ac:dyDescent="0.2">
      <c r="O466" s="1"/>
    </row>
    <row r="467" spans="15:15" x14ac:dyDescent="0.2">
      <c r="O467" s="1"/>
    </row>
    <row r="468" spans="15:15" x14ac:dyDescent="0.2">
      <c r="O468" s="1"/>
    </row>
    <row r="469" spans="15:15" x14ac:dyDescent="0.2">
      <c r="O469" s="1"/>
    </row>
    <row r="470" spans="15:15" x14ac:dyDescent="0.2">
      <c r="O470" s="1"/>
    </row>
    <row r="471" spans="15:15" x14ac:dyDescent="0.2">
      <c r="O471" s="1"/>
    </row>
    <row r="472" spans="15:15" x14ac:dyDescent="0.2">
      <c r="O472" s="1"/>
    </row>
    <row r="473" spans="15:15" x14ac:dyDescent="0.2">
      <c r="O473" s="1"/>
    </row>
    <row r="474" spans="15:15" x14ac:dyDescent="0.2">
      <c r="O474" s="1"/>
    </row>
    <row r="475" spans="15:15" x14ac:dyDescent="0.2">
      <c r="O475" s="1"/>
    </row>
    <row r="476" spans="15:15" x14ac:dyDescent="0.2">
      <c r="O476" s="1"/>
    </row>
    <row r="477" spans="15:15" x14ac:dyDescent="0.2">
      <c r="O477" s="1"/>
    </row>
    <row r="478" spans="15:15" x14ac:dyDescent="0.2">
      <c r="O478" s="1"/>
    </row>
    <row r="479" spans="15:15" x14ac:dyDescent="0.2">
      <c r="O479" s="1"/>
    </row>
    <row r="480" spans="15:15" x14ac:dyDescent="0.2">
      <c r="O480" s="1"/>
    </row>
    <row r="481" spans="15:15" x14ac:dyDescent="0.2">
      <c r="O481" s="1"/>
    </row>
    <row r="482" spans="15:15" x14ac:dyDescent="0.2">
      <c r="O482" s="1"/>
    </row>
    <row r="483" spans="15:15" x14ac:dyDescent="0.2">
      <c r="O483" s="1"/>
    </row>
    <row r="484" spans="15:15" x14ac:dyDescent="0.2">
      <c r="O484" s="1"/>
    </row>
    <row r="485" spans="15:15" x14ac:dyDescent="0.2">
      <c r="O485" s="1"/>
    </row>
    <row r="486" spans="15:15" x14ac:dyDescent="0.2">
      <c r="O486" s="1"/>
    </row>
    <row r="487" spans="15:15" x14ac:dyDescent="0.2">
      <c r="O487" s="1"/>
    </row>
    <row r="488" spans="15:15" x14ac:dyDescent="0.2">
      <c r="O488" s="1"/>
    </row>
    <row r="489" spans="15:15" x14ac:dyDescent="0.2">
      <c r="O489" s="1"/>
    </row>
    <row r="490" spans="15:15" x14ac:dyDescent="0.2">
      <c r="O490" s="1"/>
    </row>
    <row r="491" spans="15:15" x14ac:dyDescent="0.2">
      <c r="O491" s="1"/>
    </row>
    <row r="492" spans="15:15" x14ac:dyDescent="0.2">
      <c r="O492" s="1"/>
    </row>
    <row r="493" spans="15:15" x14ac:dyDescent="0.2">
      <c r="O493" s="1"/>
    </row>
    <row r="494" spans="15:15" x14ac:dyDescent="0.2">
      <c r="O494" s="1"/>
    </row>
    <row r="495" spans="15:15" x14ac:dyDescent="0.2">
      <c r="O495" s="1"/>
    </row>
    <row r="496" spans="15:15" x14ac:dyDescent="0.2">
      <c r="O496" s="1"/>
    </row>
    <row r="497" spans="15:15" x14ac:dyDescent="0.2">
      <c r="O497" s="1"/>
    </row>
    <row r="498" spans="15:15" x14ac:dyDescent="0.2">
      <c r="O498" s="1"/>
    </row>
    <row r="499" spans="15:15" x14ac:dyDescent="0.2">
      <c r="O499" s="1"/>
    </row>
    <row r="500" spans="15:15" x14ac:dyDescent="0.2">
      <c r="O500" s="1"/>
    </row>
    <row r="501" spans="15:15" x14ac:dyDescent="0.2">
      <c r="O501" s="1"/>
    </row>
    <row r="502" spans="15:15" x14ac:dyDescent="0.2">
      <c r="O502" s="1"/>
    </row>
    <row r="503" spans="15:15" x14ac:dyDescent="0.2">
      <c r="O503" s="1"/>
    </row>
    <row r="504" spans="15:15" x14ac:dyDescent="0.2">
      <c r="O504" s="1"/>
    </row>
    <row r="505" spans="15:15" x14ac:dyDescent="0.2">
      <c r="O505" s="1"/>
    </row>
    <row r="506" spans="15:15" x14ac:dyDescent="0.2">
      <c r="O506" s="1"/>
    </row>
    <row r="507" spans="15:15" x14ac:dyDescent="0.2">
      <c r="O507" s="1"/>
    </row>
    <row r="508" spans="15:15" x14ac:dyDescent="0.2">
      <c r="O508" s="1"/>
    </row>
    <row r="509" spans="15:15" x14ac:dyDescent="0.2">
      <c r="O509" s="1"/>
    </row>
    <row r="510" spans="15:15" x14ac:dyDescent="0.2">
      <c r="O510" s="1"/>
    </row>
    <row r="511" spans="15:15" x14ac:dyDescent="0.2">
      <c r="O511" s="1"/>
    </row>
    <row r="512" spans="15:15" x14ac:dyDescent="0.2">
      <c r="O512" s="1"/>
    </row>
    <row r="513" spans="15:15" x14ac:dyDescent="0.2">
      <c r="O513" s="1"/>
    </row>
    <row r="514" spans="15:15" x14ac:dyDescent="0.2">
      <c r="O514" s="1"/>
    </row>
    <row r="515" spans="15:15" x14ac:dyDescent="0.2">
      <c r="O515" s="1"/>
    </row>
    <row r="516" spans="15:15" x14ac:dyDescent="0.2">
      <c r="O516" s="1"/>
    </row>
    <row r="517" spans="15:15" x14ac:dyDescent="0.2">
      <c r="O517" s="1"/>
    </row>
    <row r="518" spans="15:15" x14ac:dyDescent="0.2">
      <c r="O518" s="1"/>
    </row>
    <row r="519" spans="15:15" x14ac:dyDescent="0.2">
      <c r="O519" s="1"/>
    </row>
    <row r="520" spans="15:15" x14ac:dyDescent="0.2">
      <c r="O520" s="1"/>
    </row>
    <row r="521" spans="15:15" x14ac:dyDescent="0.2">
      <c r="O521" s="1"/>
    </row>
    <row r="522" spans="15:15" x14ac:dyDescent="0.2">
      <c r="O522" s="1"/>
    </row>
    <row r="523" spans="15:15" x14ac:dyDescent="0.2">
      <c r="O523" s="1"/>
    </row>
    <row r="524" spans="15:15" x14ac:dyDescent="0.2">
      <c r="O524" s="1"/>
    </row>
    <row r="525" spans="15:15" x14ac:dyDescent="0.2">
      <c r="O525" s="1"/>
    </row>
    <row r="526" spans="15:15" x14ac:dyDescent="0.2">
      <c r="O526" s="1"/>
    </row>
    <row r="527" spans="15:15" x14ac:dyDescent="0.2">
      <c r="O527" s="1"/>
    </row>
    <row r="528" spans="15:15" x14ac:dyDescent="0.2">
      <c r="O528" s="1"/>
    </row>
    <row r="529" spans="15:15" x14ac:dyDescent="0.2">
      <c r="O529" s="1"/>
    </row>
    <row r="530" spans="15:15" x14ac:dyDescent="0.2">
      <c r="O530" s="1"/>
    </row>
    <row r="531" spans="15:15" x14ac:dyDescent="0.2">
      <c r="O531" s="1"/>
    </row>
    <row r="532" spans="15:15" x14ac:dyDescent="0.2">
      <c r="O532" s="1"/>
    </row>
    <row r="533" spans="15:15" x14ac:dyDescent="0.2">
      <c r="O533" s="1"/>
    </row>
    <row r="534" spans="15:15" x14ac:dyDescent="0.2">
      <c r="O534" s="1"/>
    </row>
    <row r="535" spans="15:15" x14ac:dyDescent="0.2">
      <c r="O535" s="1"/>
    </row>
    <row r="536" spans="15:15" x14ac:dyDescent="0.2">
      <c r="O536" s="1"/>
    </row>
    <row r="537" spans="15:15" x14ac:dyDescent="0.2">
      <c r="O537" s="1"/>
    </row>
    <row r="538" spans="15:15" x14ac:dyDescent="0.2">
      <c r="O538" s="1"/>
    </row>
    <row r="539" spans="15:15" x14ac:dyDescent="0.2">
      <c r="O539" s="1"/>
    </row>
    <row r="540" spans="15:15" x14ac:dyDescent="0.2">
      <c r="O540" s="1"/>
    </row>
    <row r="541" spans="15:15" x14ac:dyDescent="0.2">
      <c r="O541" s="1"/>
    </row>
    <row r="542" spans="15:15" x14ac:dyDescent="0.2">
      <c r="O542" s="1"/>
    </row>
    <row r="543" spans="15:15" x14ac:dyDescent="0.2">
      <c r="O543" s="1"/>
    </row>
    <row r="544" spans="15:15" x14ac:dyDescent="0.2">
      <c r="O544" s="1"/>
    </row>
    <row r="545" spans="15:15" x14ac:dyDescent="0.2">
      <c r="O545" s="1"/>
    </row>
    <row r="546" spans="15:15" x14ac:dyDescent="0.2">
      <c r="O546" s="1"/>
    </row>
    <row r="547" spans="15:15" x14ac:dyDescent="0.2">
      <c r="O547" s="1"/>
    </row>
    <row r="548" spans="15:15" x14ac:dyDescent="0.2">
      <c r="O548" s="1"/>
    </row>
    <row r="549" spans="15:15" x14ac:dyDescent="0.2">
      <c r="O549" s="1"/>
    </row>
    <row r="550" spans="15:15" x14ac:dyDescent="0.2">
      <c r="O550" s="1"/>
    </row>
    <row r="551" spans="15:15" x14ac:dyDescent="0.2">
      <c r="O551" s="1"/>
    </row>
    <row r="552" spans="15:15" x14ac:dyDescent="0.2">
      <c r="O552" s="1"/>
    </row>
    <row r="553" spans="15:15" x14ac:dyDescent="0.2">
      <c r="O553" s="1"/>
    </row>
    <row r="554" spans="15:15" x14ac:dyDescent="0.2">
      <c r="O554" s="1"/>
    </row>
    <row r="555" spans="15:15" x14ac:dyDescent="0.2">
      <c r="O555" s="1"/>
    </row>
    <row r="556" spans="15:15" x14ac:dyDescent="0.2">
      <c r="O556" s="1"/>
    </row>
    <row r="557" spans="15:15" x14ac:dyDescent="0.2">
      <c r="O557" s="1"/>
    </row>
    <row r="558" spans="15:15" x14ac:dyDescent="0.2">
      <c r="O558" s="1"/>
    </row>
    <row r="559" spans="15:15" x14ac:dyDescent="0.2">
      <c r="O559" s="1"/>
    </row>
    <row r="560" spans="15:15" x14ac:dyDescent="0.2">
      <c r="O560" s="1"/>
    </row>
    <row r="561" spans="15:15" x14ac:dyDescent="0.2">
      <c r="O561" s="1"/>
    </row>
    <row r="562" spans="15:15" x14ac:dyDescent="0.2">
      <c r="O562" s="1"/>
    </row>
    <row r="563" spans="15:15" x14ac:dyDescent="0.2">
      <c r="O563" s="1"/>
    </row>
    <row r="564" spans="15:15" x14ac:dyDescent="0.2">
      <c r="O564" s="1"/>
    </row>
    <row r="565" spans="15:15" x14ac:dyDescent="0.2">
      <c r="O565" s="1"/>
    </row>
    <row r="566" spans="15:15" x14ac:dyDescent="0.2">
      <c r="O566" s="1"/>
    </row>
    <row r="567" spans="15:15" x14ac:dyDescent="0.2">
      <c r="O567" s="1"/>
    </row>
    <row r="568" spans="15:15" x14ac:dyDescent="0.2">
      <c r="O568" s="1"/>
    </row>
    <row r="569" spans="15:15" x14ac:dyDescent="0.2">
      <c r="O569" s="1"/>
    </row>
    <row r="570" spans="15:15" x14ac:dyDescent="0.2">
      <c r="O570" s="1"/>
    </row>
    <row r="571" spans="15:15" x14ac:dyDescent="0.2">
      <c r="O571" s="1"/>
    </row>
    <row r="572" spans="15:15" x14ac:dyDescent="0.2">
      <c r="O572" s="1"/>
    </row>
    <row r="573" spans="15:15" x14ac:dyDescent="0.2">
      <c r="O573" s="1"/>
    </row>
    <row r="574" spans="15:15" x14ac:dyDescent="0.2">
      <c r="O574" s="1"/>
    </row>
    <row r="575" spans="15:15" x14ac:dyDescent="0.2">
      <c r="O575" s="1"/>
    </row>
    <row r="576" spans="15:15" x14ac:dyDescent="0.2">
      <c r="O576" s="1"/>
    </row>
    <row r="577" spans="15:15" x14ac:dyDescent="0.2">
      <c r="O577" s="1"/>
    </row>
    <row r="578" spans="15:15" x14ac:dyDescent="0.2">
      <c r="O578" s="1"/>
    </row>
    <row r="579" spans="15:15" x14ac:dyDescent="0.2">
      <c r="O579" s="1"/>
    </row>
    <row r="580" spans="15:15" x14ac:dyDescent="0.2">
      <c r="O580" s="1"/>
    </row>
    <row r="581" spans="15:15" x14ac:dyDescent="0.2">
      <c r="O581" s="1"/>
    </row>
    <row r="582" spans="15:15" x14ac:dyDescent="0.2">
      <c r="O582" s="1"/>
    </row>
    <row r="583" spans="15:15" x14ac:dyDescent="0.2">
      <c r="O583" s="1"/>
    </row>
    <row r="584" spans="15:15" x14ac:dyDescent="0.2">
      <c r="O584" s="1"/>
    </row>
    <row r="585" spans="15:15" x14ac:dyDescent="0.2">
      <c r="O585" s="1"/>
    </row>
    <row r="586" spans="15:15" x14ac:dyDescent="0.2">
      <c r="O586" s="1"/>
    </row>
    <row r="587" spans="15:15" x14ac:dyDescent="0.2">
      <c r="O587" s="1"/>
    </row>
    <row r="588" spans="15:15" x14ac:dyDescent="0.2">
      <c r="O588" s="1"/>
    </row>
    <row r="589" spans="15:15" x14ac:dyDescent="0.2">
      <c r="O589" s="1"/>
    </row>
    <row r="590" spans="15:15" x14ac:dyDescent="0.2">
      <c r="O590" s="1"/>
    </row>
    <row r="591" spans="15:15" x14ac:dyDescent="0.2">
      <c r="O591" s="1"/>
    </row>
    <row r="592" spans="15:15" x14ac:dyDescent="0.2">
      <c r="O592" s="1"/>
    </row>
    <row r="593" spans="15:15" x14ac:dyDescent="0.2">
      <c r="O593" s="1"/>
    </row>
    <row r="594" spans="15:15" x14ac:dyDescent="0.2">
      <c r="O594" s="1"/>
    </row>
    <row r="595" spans="15:15" x14ac:dyDescent="0.2">
      <c r="O595" s="1"/>
    </row>
    <row r="596" spans="15:15" x14ac:dyDescent="0.2">
      <c r="O596" s="1"/>
    </row>
    <row r="597" spans="15:15" x14ac:dyDescent="0.2">
      <c r="O597" s="1"/>
    </row>
    <row r="598" spans="15:15" x14ac:dyDescent="0.2">
      <c r="O598" s="1"/>
    </row>
    <row r="599" spans="15:15" x14ac:dyDescent="0.2">
      <c r="O599" s="1"/>
    </row>
    <row r="600" spans="15:15" x14ac:dyDescent="0.2">
      <c r="O600" s="1"/>
    </row>
    <row r="601" spans="15:15" x14ac:dyDescent="0.2">
      <c r="O601" s="1"/>
    </row>
    <row r="602" spans="15:15" x14ac:dyDescent="0.2">
      <c r="O602" s="1"/>
    </row>
    <row r="603" spans="15:15" x14ac:dyDescent="0.2">
      <c r="O603" s="1"/>
    </row>
    <row r="604" spans="15:15" x14ac:dyDescent="0.2">
      <c r="O604" s="1"/>
    </row>
    <row r="605" spans="15:15" x14ac:dyDescent="0.2">
      <c r="O605" s="1"/>
    </row>
    <row r="606" spans="15:15" x14ac:dyDescent="0.2">
      <c r="O606" s="1"/>
    </row>
    <row r="607" spans="15:15" x14ac:dyDescent="0.2">
      <c r="O607" s="1"/>
    </row>
    <row r="608" spans="15:15" x14ac:dyDescent="0.2">
      <c r="O608" s="1"/>
    </row>
    <row r="609" spans="15:15" x14ac:dyDescent="0.2">
      <c r="O609" s="1"/>
    </row>
    <row r="610" spans="15:15" x14ac:dyDescent="0.2">
      <c r="O610" s="1"/>
    </row>
    <row r="611" spans="15:15" x14ac:dyDescent="0.2">
      <c r="O611" s="1"/>
    </row>
    <row r="612" spans="15:15" x14ac:dyDescent="0.2">
      <c r="O612" s="1"/>
    </row>
    <row r="613" spans="15:15" x14ac:dyDescent="0.2">
      <c r="O613" s="1"/>
    </row>
    <row r="614" spans="15:15" x14ac:dyDescent="0.2">
      <c r="O614" s="1"/>
    </row>
    <row r="615" spans="15:15" x14ac:dyDescent="0.2">
      <c r="O615" s="1"/>
    </row>
    <row r="616" spans="15:15" x14ac:dyDescent="0.2">
      <c r="O616" s="1"/>
    </row>
    <row r="617" spans="15:15" x14ac:dyDescent="0.2">
      <c r="O617" s="1"/>
    </row>
    <row r="618" spans="15:15" x14ac:dyDescent="0.2">
      <c r="O618" s="1"/>
    </row>
    <row r="619" spans="15:15" x14ac:dyDescent="0.2">
      <c r="O619" s="1"/>
    </row>
    <row r="620" spans="15:15" x14ac:dyDescent="0.2">
      <c r="O620" s="1"/>
    </row>
    <row r="621" spans="15:15" x14ac:dyDescent="0.2">
      <c r="O621" s="1"/>
    </row>
    <row r="622" spans="15:15" x14ac:dyDescent="0.2">
      <c r="O622" s="1"/>
    </row>
    <row r="623" spans="15:15" x14ac:dyDescent="0.2">
      <c r="O623" s="1"/>
    </row>
    <row r="624" spans="15:15" x14ac:dyDescent="0.2">
      <c r="O624" s="1"/>
    </row>
    <row r="625" spans="15:15" x14ac:dyDescent="0.2">
      <c r="O625" s="1"/>
    </row>
    <row r="626" spans="15:15" x14ac:dyDescent="0.2">
      <c r="O626" s="1"/>
    </row>
    <row r="627" spans="15:15" x14ac:dyDescent="0.2">
      <c r="O627" s="1"/>
    </row>
    <row r="628" spans="15:15" x14ac:dyDescent="0.2">
      <c r="O628" s="1"/>
    </row>
    <row r="629" spans="15:15" x14ac:dyDescent="0.2">
      <c r="O629" s="1"/>
    </row>
    <row r="630" spans="15:15" x14ac:dyDescent="0.2">
      <c r="O630" s="1"/>
    </row>
    <row r="631" spans="15:15" x14ac:dyDescent="0.2">
      <c r="O631" s="1"/>
    </row>
    <row r="632" spans="15:15" x14ac:dyDescent="0.2">
      <c r="O632" s="1"/>
    </row>
    <row r="633" spans="15:15" x14ac:dyDescent="0.2">
      <c r="O633" s="1"/>
    </row>
    <row r="634" spans="15:15" x14ac:dyDescent="0.2">
      <c r="O634" s="1"/>
    </row>
    <row r="635" spans="15:15" x14ac:dyDescent="0.2">
      <c r="O635" s="1"/>
    </row>
    <row r="636" spans="15:15" x14ac:dyDescent="0.2">
      <c r="O636" s="1"/>
    </row>
    <row r="637" spans="15:15" x14ac:dyDescent="0.2">
      <c r="O637" s="1"/>
    </row>
    <row r="638" spans="15:15" x14ac:dyDescent="0.2">
      <c r="O638" s="1"/>
    </row>
    <row r="639" spans="15:15" x14ac:dyDescent="0.2">
      <c r="O639" s="1"/>
    </row>
    <row r="640" spans="15:15" x14ac:dyDescent="0.2">
      <c r="O640" s="1"/>
    </row>
    <row r="641" spans="15:15" x14ac:dyDescent="0.2">
      <c r="O641" s="1"/>
    </row>
    <row r="642" spans="15:15" x14ac:dyDescent="0.2">
      <c r="O642" s="1"/>
    </row>
    <row r="643" spans="15:15" x14ac:dyDescent="0.2">
      <c r="O643" s="1"/>
    </row>
    <row r="644" spans="15:15" x14ac:dyDescent="0.2">
      <c r="O644" s="1"/>
    </row>
    <row r="645" spans="15:15" x14ac:dyDescent="0.2">
      <c r="O645" s="1"/>
    </row>
    <row r="646" spans="15:15" x14ac:dyDescent="0.2">
      <c r="O646" s="1"/>
    </row>
    <row r="647" spans="15:15" x14ac:dyDescent="0.2">
      <c r="O647" s="1"/>
    </row>
  </sheetData>
  <sortState ref="A2:Q647">
    <sortCondition ref="G2:G6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6"/>
  <sheetViews>
    <sheetView workbookViewId="0">
      <selection activeCell="C23" sqref="C23"/>
    </sheetView>
  </sheetViews>
  <sheetFormatPr baseColWidth="10" defaultRowHeight="16" x14ac:dyDescent="0.2"/>
  <cols>
    <col min="2" max="2" width="21.33203125" bestFit="1" customWidth="1"/>
  </cols>
  <sheetData>
    <row r="1" spans="1:4" x14ac:dyDescent="0.2">
      <c r="A1">
        <v>0</v>
      </c>
      <c r="B1" t="s">
        <v>68</v>
      </c>
      <c r="C1" s="1">
        <v>4.6699999999999999E-14</v>
      </c>
      <c r="D1" t="s">
        <v>655</v>
      </c>
    </row>
    <row r="2" spans="1:4" x14ac:dyDescent="0.2">
      <c r="A2">
        <v>1</v>
      </c>
      <c r="B2" t="s">
        <v>69</v>
      </c>
      <c r="C2" s="1">
        <v>6.5799999999999995E-14</v>
      </c>
    </row>
    <row r="3" spans="1:4" x14ac:dyDescent="0.2">
      <c r="A3">
        <v>2</v>
      </c>
      <c r="B3" t="s">
        <v>70</v>
      </c>
    </row>
    <row r="4" spans="1:4" x14ac:dyDescent="0.2">
      <c r="A4">
        <v>3</v>
      </c>
      <c r="B4" t="s">
        <v>71</v>
      </c>
      <c r="C4" s="1">
        <v>3.7599999999999999E-14</v>
      </c>
    </row>
    <row r="5" spans="1:4" x14ac:dyDescent="0.2">
      <c r="A5">
        <v>4</v>
      </c>
      <c r="B5" t="s">
        <v>7</v>
      </c>
      <c r="C5" s="1">
        <v>1.6900000000000001E-13</v>
      </c>
    </row>
    <row r="6" spans="1:4" x14ac:dyDescent="0.2">
      <c r="A6">
        <v>5</v>
      </c>
      <c r="B6" t="s">
        <v>72</v>
      </c>
    </row>
    <row r="7" spans="1:4" x14ac:dyDescent="0.2">
      <c r="A7">
        <v>6</v>
      </c>
      <c r="B7" t="s">
        <v>8</v>
      </c>
      <c r="C7" s="1">
        <v>1.89E-13</v>
      </c>
    </row>
    <row r="8" spans="1:4" x14ac:dyDescent="0.2">
      <c r="A8">
        <v>7</v>
      </c>
      <c r="B8" t="s">
        <v>9</v>
      </c>
    </row>
    <row r="9" spans="1:4" x14ac:dyDescent="0.2">
      <c r="A9">
        <v>8</v>
      </c>
      <c r="B9" t="s">
        <v>73</v>
      </c>
    </row>
    <row r="10" spans="1:4" x14ac:dyDescent="0.2">
      <c r="A10">
        <v>9</v>
      </c>
      <c r="B10" t="s">
        <v>10</v>
      </c>
      <c r="C10" s="1">
        <v>3.6600000000000001E-13</v>
      </c>
    </row>
    <row r="11" spans="1:4" x14ac:dyDescent="0.2">
      <c r="A11">
        <v>10</v>
      </c>
      <c r="B11" t="s">
        <v>74</v>
      </c>
    </row>
    <row r="12" spans="1:4" x14ac:dyDescent="0.2">
      <c r="A12">
        <v>11</v>
      </c>
      <c r="B12" t="s">
        <v>75</v>
      </c>
    </row>
    <row r="13" spans="1:4" x14ac:dyDescent="0.2">
      <c r="A13">
        <v>12</v>
      </c>
      <c r="B13" t="s">
        <v>76</v>
      </c>
    </row>
    <row r="14" spans="1:4" x14ac:dyDescent="0.2">
      <c r="A14">
        <v>13</v>
      </c>
      <c r="B14" t="s">
        <v>11</v>
      </c>
      <c r="C14" s="1">
        <v>6.63E-13</v>
      </c>
    </row>
    <row r="15" spans="1:4" x14ac:dyDescent="0.2">
      <c r="A15">
        <v>14</v>
      </c>
      <c r="B15" t="s">
        <v>77</v>
      </c>
    </row>
    <row r="16" spans="1:4" x14ac:dyDescent="0.2">
      <c r="A16">
        <v>15</v>
      </c>
      <c r="B16" t="s">
        <v>78</v>
      </c>
    </row>
    <row r="17" spans="1:3" x14ac:dyDescent="0.2">
      <c r="A17">
        <v>16</v>
      </c>
      <c r="B17" t="s">
        <v>79</v>
      </c>
    </row>
    <row r="18" spans="1:3" x14ac:dyDescent="0.2">
      <c r="A18">
        <v>17</v>
      </c>
      <c r="B18" t="s">
        <v>12</v>
      </c>
      <c r="C18" s="1">
        <v>3.7700000000000001E-13</v>
      </c>
    </row>
    <row r="19" spans="1:3" x14ac:dyDescent="0.2">
      <c r="A19">
        <v>18</v>
      </c>
      <c r="B19" t="s">
        <v>80</v>
      </c>
    </row>
    <row r="20" spans="1:3" x14ac:dyDescent="0.2">
      <c r="A20">
        <v>19</v>
      </c>
      <c r="B20" t="s">
        <v>81</v>
      </c>
    </row>
    <row r="21" spans="1:3" x14ac:dyDescent="0.2">
      <c r="A21">
        <v>20</v>
      </c>
      <c r="B21" t="s">
        <v>82</v>
      </c>
    </row>
    <row r="22" spans="1:3" x14ac:dyDescent="0.2">
      <c r="A22">
        <v>21</v>
      </c>
      <c r="B22" t="s">
        <v>13</v>
      </c>
    </row>
    <row r="23" spans="1:3" x14ac:dyDescent="0.2">
      <c r="A23">
        <v>22</v>
      </c>
      <c r="B23" t="s">
        <v>83</v>
      </c>
    </row>
    <row r="24" spans="1:3" x14ac:dyDescent="0.2">
      <c r="A24">
        <v>23</v>
      </c>
      <c r="B24" t="s">
        <v>14</v>
      </c>
    </row>
    <row r="25" spans="1:3" x14ac:dyDescent="0.2">
      <c r="A25">
        <v>24</v>
      </c>
      <c r="B25" t="s">
        <v>84</v>
      </c>
    </row>
    <row r="26" spans="1:3" x14ac:dyDescent="0.2">
      <c r="A26">
        <v>25</v>
      </c>
      <c r="B26" t="s">
        <v>85</v>
      </c>
    </row>
    <row r="27" spans="1:3" x14ac:dyDescent="0.2">
      <c r="A27">
        <v>26</v>
      </c>
      <c r="B27" t="s">
        <v>86</v>
      </c>
    </row>
    <row r="28" spans="1:3" x14ac:dyDescent="0.2">
      <c r="A28">
        <v>27</v>
      </c>
      <c r="B28" t="s">
        <v>15</v>
      </c>
    </row>
    <row r="29" spans="1:3" x14ac:dyDescent="0.2">
      <c r="A29">
        <v>28</v>
      </c>
      <c r="B29" t="s">
        <v>16</v>
      </c>
      <c r="C29" s="1"/>
    </row>
    <row r="30" spans="1:3" x14ac:dyDescent="0.2">
      <c r="A30">
        <v>29</v>
      </c>
      <c r="B30" t="s">
        <v>87</v>
      </c>
    </row>
    <row r="31" spans="1:3" x14ac:dyDescent="0.2">
      <c r="A31">
        <v>30</v>
      </c>
      <c r="B31" t="s">
        <v>17</v>
      </c>
      <c r="C31" s="1">
        <v>1.2200000000000001E-13</v>
      </c>
    </row>
    <row r="32" spans="1:3" x14ac:dyDescent="0.2">
      <c r="A32">
        <v>31</v>
      </c>
      <c r="B32" t="s">
        <v>18</v>
      </c>
    </row>
    <row r="33" spans="1:3" x14ac:dyDescent="0.2">
      <c r="A33">
        <v>32</v>
      </c>
      <c r="B33" t="s">
        <v>19</v>
      </c>
    </row>
    <row r="34" spans="1:3" x14ac:dyDescent="0.2">
      <c r="A34">
        <v>33</v>
      </c>
      <c r="B34" t="s">
        <v>88</v>
      </c>
    </row>
    <row r="35" spans="1:3" x14ac:dyDescent="0.2">
      <c r="A35">
        <v>34</v>
      </c>
      <c r="B35" t="s">
        <v>89</v>
      </c>
    </row>
    <row r="36" spans="1:3" x14ac:dyDescent="0.2">
      <c r="A36">
        <v>35</v>
      </c>
      <c r="B36" t="s">
        <v>20</v>
      </c>
    </row>
    <row r="37" spans="1:3" x14ac:dyDescent="0.2">
      <c r="A37">
        <v>36</v>
      </c>
      <c r="B37" t="s">
        <v>21</v>
      </c>
    </row>
    <row r="38" spans="1:3" x14ac:dyDescent="0.2">
      <c r="A38">
        <v>37</v>
      </c>
      <c r="B38" t="s">
        <v>22</v>
      </c>
    </row>
    <row r="39" spans="1:3" x14ac:dyDescent="0.2">
      <c r="A39">
        <v>38</v>
      </c>
      <c r="B39" t="s">
        <v>23</v>
      </c>
    </row>
    <row r="40" spans="1:3" x14ac:dyDescent="0.2">
      <c r="A40">
        <v>39</v>
      </c>
      <c r="B40" t="s">
        <v>24</v>
      </c>
      <c r="C40" s="1">
        <v>9.4399999999999994E-14</v>
      </c>
    </row>
    <row r="41" spans="1:3" x14ac:dyDescent="0.2">
      <c r="A41">
        <v>40</v>
      </c>
      <c r="B41" t="s">
        <v>25</v>
      </c>
    </row>
    <row r="42" spans="1:3" x14ac:dyDescent="0.2">
      <c r="A42">
        <v>41</v>
      </c>
      <c r="B42" t="s">
        <v>90</v>
      </c>
    </row>
    <row r="43" spans="1:3" x14ac:dyDescent="0.2">
      <c r="A43">
        <v>42</v>
      </c>
      <c r="B43" t="s">
        <v>26</v>
      </c>
    </row>
    <row r="44" spans="1:3" x14ac:dyDescent="0.2">
      <c r="A44">
        <v>43</v>
      </c>
      <c r="B44" t="s">
        <v>91</v>
      </c>
    </row>
    <row r="45" spans="1:3" x14ac:dyDescent="0.2">
      <c r="A45">
        <v>44</v>
      </c>
      <c r="B45" t="s">
        <v>92</v>
      </c>
    </row>
    <row r="46" spans="1:3" x14ac:dyDescent="0.2">
      <c r="A46">
        <v>45</v>
      </c>
      <c r="B46" t="s">
        <v>27</v>
      </c>
    </row>
    <row r="47" spans="1:3" x14ac:dyDescent="0.2">
      <c r="A47">
        <v>46</v>
      </c>
      <c r="B47" t="s">
        <v>28</v>
      </c>
    </row>
    <row r="48" spans="1:3" x14ac:dyDescent="0.2">
      <c r="A48">
        <v>47</v>
      </c>
      <c r="B48" t="s">
        <v>93</v>
      </c>
    </row>
    <row r="49" spans="1:2" x14ac:dyDescent="0.2">
      <c r="A49">
        <v>48</v>
      </c>
      <c r="B49" t="s">
        <v>29</v>
      </c>
    </row>
    <row r="50" spans="1:2" x14ac:dyDescent="0.2">
      <c r="A50">
        <v>49</v>
      </c>
      <c r="B50" t="s">
        <v>30</v>
      </c>
    </row>
    <row r="51" spans="1:2" x14ac:dyDescent="0.2">
      <c r="A51">
        <v>50</v>
      </c>
      <c r="B51" t="s">
        <v>31</v>
      </c>
    </row>
    <row r="52" spans="1:2" x14ac:dyDescent="0.2">
      <c r="A52">
        <v>51</v>
      </c>
      <c r="B52" t="s">
        <v>32</v>
      </c>
    </row>
    <row r="53" spans="1:2" x14ac:dyDescent="0.2">
      <c r="A53">
        <v>52</v>
      </c>
      <c r="B53" t="s">
        <v>33</v>
      </c>
    </row>
    <row r="54" spans="1:2" x14ac:dyDescent="0.2">
      <c r="A54">
        <v>53</v>
      </c>
      <c r="B54" t="s">
        <v>34</v>
      </c>
    </row>
    <row r="55" spans="1:2" x14ac:dyDescent="0.2">
      <c r="A55">
        <v>54</v>
      </c>
      <c r="B55" t="s">
        <v>35</v>
      </c>
    </row>
    <row r="56" spans="1:2" x14ac:dyDescent="0.2">
      <c r="A56">
        <v>55</v>
      </c>
      <c r="B56" t="s">
        <v>36</v>
      </c>
    </row>
    <row r="57" spans="1:2" x14ac:dyDescent="0.2">
      <c r="A57">
        <v>56</v>
      </c>
      <c r="B57" t="s">
        <v>94</v>
      </c>
    </row>
    <row r="58" spans="1:2" x14ac:dyDescent="0.2">
      <c r="A58">
        <v>57</v>
      </c>
      <c r="B58" t="s">
        <v>37</v>
      </c>
    </row>
    <row r="59" spans="1:2" x14ac:dyDescent="0.2">
      <c r="A59">
        <v>58</v>
      </c>
      <c r="B59" t="s">
        <v>38</v>
      </c>
    </row>
    <row r="60" spans="1:2" x14ac:dyDescent="0.2">
      <c r="A60">
        <v>59</v>
      </c>
      <c r="B60" t="s">
        <v>95</v>
      </c>
    </row>
    <row r="61" spans="1:2" x14ac:dyDescent="0.2">
      <c r="A61">
        <v>60</v>
      </c>
      <c r="B61" t="s">
        <v>39</v>
      </c>
    </row>
    <row r="62" spans="1:2" x14ac:dyDescent="0.2">
      <c r="A62">
        <v>61</v>
      </c>
      <c r="B62" t="s">
        <v>40</v>
      </c>
    </row>
    <row r="63" spans="1:2" x14ac:dyDescent="0.2">
      <c r="A63">
        <v>62</v>
      </c>
      <c r="B63" t="s">
        <v>41</v>
      </c>
    </row>
    <row r="64" spans="1:2" x14ac:dyDescent="0.2">
      <c r="A64">
        <v>63</v>
      </c>
      <c r="B64" t="s">
        <v>42</v>
      </c>
    </row>
    <row r="65" spans="1:2" x14ac:dyDescent="0.2">
      <c r="A65">
        <v>64</v>
      </c>
      <c r="B65" t="s">
        <v>43</v>
      </c>
    </row>
    <row r="66" spans="1:2" x14ac:dyDescent="0.2">
      <c r="A66">
        <v>65</v>
      </c>
      <c r="B66" t="s">
        <v>96</v>
      </c>
    </row>
    <row r="67" spans="1:2" x14ac:dyDescent="0.2">
      <c r="A67">
        <v>66</v>
      </c>
      <c r="B67" t="s">
        <v>44</v>
      </c>
    </row>
    <row r="68" spans="1:2" x14ac:dyDescent="0.2">
      <c r="A68">
        <v>67</v>
      </c>
      <c r="B68" t="s">
        <v>45</v>
      </c>
    </row>
    <row r="69" spans="1:2" x14ac:dyDescent="0.2">
      <c r="A69">
        <v>68</v>
      </c>
      <c r="B69" t="s">
        <v>46</v>
      </c>
    </row>
    <row r="70" spans="1:2" x14ac:dyDescent="0.2">
      <c r="A70">
        <v>69</v>
      </c>
      <c r="B70" t="s">
        <v>97</v>
      </c>
    </row>
    <row r="71" spans="1:2" x14ac:dyDescent="0.2">
      <c r="A71">
        <v>70</v>
      </c>
      <c r="B71" t="s">
        <v>47</v>
      </c>
    </row>
    <row r="72" spans="1:2" x14ac:dyDescent="0.2">
      <c r="A72">
        <v>71</v>
      </c>
      <c r="B72" t="s">
        <v>48</v>
      </c>
    </row>
    <row r="73" spans="1:2" x14ac:dyDescent="0.2">
      <c r="A73">
        <v>72</v>
      </c>
      <c r="B73" t="s">
        <v>98</v>
      </c>
    </row>
    <row r="74" spans="1:2" x14ac:dyDescent="0.2">
      <c r="A74">
        <v>73</v>
      </c>
      <c r="B74" t="s">
        <v>99</v>
      </c>
    </row>
    <row r="75" spans="1:2" x14ac:dyDescent="0.2">
      <c r="A75">
        <v>74</v>
      </c>
      <c r="B75" t="s">
        <v>100</v>
      </c>
    </row>
    <row r="76" spans="1:2" x14ac:dyDescent="0.2">
      <c r="A76">
        <v>75</v>
      </c>
      <c r="B76" t="s">
        <v>49</v>
      </c>
    </row>
    <row r="77" spans="1:2" x14ac:dyDescent="0.2">
      <c r="A77">
        <v>76</v>
      </c>
      <c r="B77" t="s">
        <v>101</v>
      </c>
    </row>
    <row r="78" spans="1:2" x14ac:dyDescent="0.2">
      <c r="A78">
        <v>77</v>
      </c>
      <c r="B78" t="s">
        <v>50</v>
      </c>
    </row>
    <row r="79" spans="1:2" x14ac:dyDescent="0.2">
      <c r="A79">
        <v>78</v>
      </c>
      <c r="B79" t="s">
        <v>102</v>
      </c>
    </row>
    <row r="80" spans="1:2" x14ac:dyDescent="0.2">
      <c r="A80">
        <v>79</v>
      </c>
      <c r="B80" t="s">
        <v>51</v>
      </c>
    </row>
    <row r="81" spans="1:2" x14ac:dyDescent="0.2">
      <c r="A81">
        <v>80</v>
      </c>
      <c r="B81" t="s">
        <v>52</v>
      </c>
    </row>
    <row r="82" spans="1:2" x14ac:dyDescent="0.2">
      <c r="A82">
        <v>81</v>
      </c>
      <c r="B82" t="s">
        <v>103</v>
      </c>
    </row>
    <row r="83" spans="1:2" x14ac:dyDescent="0.2">
      <c r="A83">
        <v>82</v>
      </c>
      <c r="B83" t="s">
        <v>104</v>
      </c>
    </row>
    <row r="84" spans="1:2" x14ac:dyDescent="0.2">
      <c r="A84">
        <v>83</v>
      </c>
      <c r="B84" t="s">
        <v>53</v>
      </c>
    </row>
    <row r="85" spans="1:2" x14ac:dyDescent="0.2">
      <c r="A85">
        <v>84</v>
      </c>
      <c r="B85" t="s">
        <v>54</v>
      </c>
    </row>
    <row r="86" spans="1:2" x14ac:dyDescent="0.2">
      <c r="A86">
        <v>85</v>
      </c>
      <c r="B86" t="s">
        <v>55</v>
      </c>
    </row>
    <row r="87" spans="1:2" x14ac:dyDescent="0.2">
      <c r="A87">
        <v>86</v>
      </c>
      <c r="B87" t="s">
        <v>56</v>
      </c>
    </row>
    <row r="88" spans="1:2" x14ac:dyDescent="0.2">
      <c r="A88">
        <v>87</v>
      </c>
      <c r="B88" t="s">
        <v>57</v>
      </c>
    </row>
    <row r="89" spans="1:2" x14ac:dyDescent="0.2">
      <c r="A89">
        <v>88</v>
      </c>
      <c r="B89" t="s">
        <v>58</v>
      </c>
    </row>
    <row r="90" spans="1:2" x14ac:dyDescent="0.2">
      <c r="A90">
        <v>89</v>
      </c>
      <c r="B90" t="s">
        <v>105</v>
      </c>
    </row>
    <row r="91" spans="1:2" x14ac:dyDescent="0.2">
      <c r="A91">
        <v>90</v>
      </c>
      <c r="B91" t="s">
        <v>59</v>
      </c>
    </row>
    <row r="92" spans="1:2" x14ac:dyDescent="0.2">
      <c r="A92">
        <v>91</v>
      </c>
      <c r="B92" t="s">
        <v>60</v>
      </c>
    </row>
    <row r="93" spans="1:2" x14ac:dyDescent="0.2">
      <c r="A93">
        <v>92</v>
      </c>
      <c r="B93" t="s">
        <v>106</v>
      </c>
    </row>
    <row r="94" spans="1:2" x14ac:dyDescent="0.2">
      <c r="A94">
        <v>93</v>
      </c>
      <c r="B94" t="s">
        <v>61</v>
      </c>
    </row>
    <row r="95" spans="1:2" x14ac:dyDescent="0.2">
      <c r="A95">
        <v>94</v>
      </c>
      <c r="B95" t="s">
        <v>107</v>
      </c>
    </row>
    <row r="96" spans="1:2" x14ac:dyDescent="0.2">
      <c r="A96">
        <v>95</v>
      </c>
      <c r="B96" t="s">
        <v>62</v>
      </c>
    </row>
    <row r="97" spans="1:2" x14ac:dyDescent="0.2">
      <c r="A97">
        <v>96</v>
      </c>
      <c r="B97" t="s">
        <v>63</v>
      </c>
    </row>
    <row r="98" spans="1:2" x14ac:dyDescent="0.2">
      <c r="A98">
        <v>97</v>
      </c>
      <c r="B98" t="s">
        <v>64</v>
      </c>
    </row>
    <row r="99" spans="1:2" x14ac:dyDescent="0.2">
      <c r="A99">
        <v>98</v>
      </c>
      <c r="B99" t="s">
        <v>65</v>
      </c>
    </row>
    <row r="100" spans="1:2" x14ac:dyDescent="0.2">
      <c r="A100">
        <v>99</v>
      </c>
      <c r="B100" t="s">
        <v>66</v>
      </c>
    </row>
    <row r="101" spans="1:2" x14ac:dyDescent="0.2">
      <c r="A101">
        <v>100</v>
      </c>
      <c r="B101" t="s">
        <v>108</v>
      </c>
    </row>
    <row r="102" spans="1:2" x14ac:dyDescent="0.2">
      <c r="A102">
        <v>101</v>
      </c>
      <c r="B102" t="s">
        <v>109</v>
      </c>
    </row>
    <row r="103" spans="1:2" x14ac:dyDescent="0.2">
      <c r="A103">
        <v>102</v>
      </c>
      <c r="B103" t="s">
        <v>110</v>
      </c>
    </row>
    <row r="104" spans="1:2" x14ac:dyDescent="0.2">
      <c r="A104">
        <v>103</v>
      </c>
      <c r="B104" t="s">
        <v>111</v>
      </c>
    </row>
    <row r="105" spans="1:2" x14ac:dyDescent="0.2">
      <c r="A105">
        <v>104</v>
      </c>
      <c r="B105" t="s">
        <v>112</v>
      </c>
    </row>
    <row r="106" spans="1:2" x14ac:dyDescent="0.2">
      <c r="A106">
        <v>105</v>
      </c>
      <c r="B106" t="s">
        <v>113</v>
      </c>
    </row>
    <row r="107" spans="1:2" x14ac:dyDescent="0.2">
      <c r="A107">
        <v>106</v>
      </c>
      <c r="B107" t="s">
        <v>114</v>
      </c>
    </row>
    <row r="108" spans="1:2" x14ac:dyDescent="0.2">
      <c r="A108">
        <v>107</v>
      </c>
      <c r="B108" t="s">
        <v>115</v>
      </c>
    </row>
    <row r="109" spans="1:2" x14ac:dyDescent="0.2">
      <c r="A109">
        <v>108</v>
      </c>
      <c r="B109" t="s">
        <v>116</v>
      </c>
    </row>
    <row r="110" spans="1:2" x14ac:dyDescent="0.2">
      <c r="A110">
        <v>109</v>
      </c>
      <c r="B110" t="s">
        <v>117</v>
      </c>
    </row>
    <row r="111" spans="1:2" x14ac:dyDescent="0.2">
      <c r="A111">
        <v>110</v>
      </c>
      <c r="B111" t="s">
        <v>118</v>
      </c>
    </row>
    <row r="112" spans="1:2" x14ac:dyDescent="0.2">
      <c r="A112">
        <v>111</v>
      </c>
      <c r="B112" t="s">
        <v>119</v>
      </c>
    </row>
    <row r="113" spans="1:2" x14ac:dyDescent="0.2">
      <c r="A113">
        <v>112</v>
      </c>
      <c r="B113" t="s">
        <v>120</v>
      </c>
    </row>
    <row r="114" spans="1:2" x14ac:dyDescent="0.2">
      <c r="A114">
        <v>113</v>
      </c>
      <c r="B114" t="s">
        <v>121</v>
      </c>
    </row>
    <row r="115" spans="1:2" x14ac:dyDescent="0.2">
      <c r="A115">
        <v>114</v>
      </c>
      <c r="B115" t="s">
        <v>122</v>
      </c>
    </row>
    <row r="116" spans="1:2" x14ac:dyDescent="0.2">
      <c r="A116">
        <v>115</v>
      </c>
      <c r="B116" t="s">
        <v>123</v>
      </c>
    </row>
    <row r="117" spans="1:2" x14ac:dyDescent="0.2">
      <c r="A117">
        <v>116</v>
      </c>
      <c r="B117" t="s">
        <v>124</v>
      </c>
    </row>
    <row r="118" spans="1:2" x14ac:dyDescent="0.2">
      <c r="A118">
        <v>117</v>
      </c>
      <c r="B118" t="s">
        <v>125</v>
      </c>
    </row>
    <row r="119" spans="1:2" x14ac:dyDescent="0.2">
      <c r="A119">
        <v>118</v>
      </c>
      <c r="B119" t="s">
        <v>126</v>
      </c>
    </row>
    <row r="120" spans="1:2" x14ac:dyDescent="0.2">
      <c r="A120">
        <v>119</v>
      </c>
      <c r="B120" t="s">
        <v>127</v>
      </c>
    </row>
    <row r="121" spans="1:2" x14ac:dyDescent="0.2">
      <c r="A121">
        <v>120</v>
      </c>
      <c r="B121" t="s">
        <v>128</v>
      </c>
    </row>
    <row r="122" spans="1:2" x14ac:dyDescent="0.2">
      <c r="A122">
        <v>121</v>
      </c>
      <c r="B122" t="s">
        <v>129</v>
      </c>
    </row>
    <row r="123" spans="1:2" x14ac:dyDescent="0.2">
      <c r="A123">
        <v>122</v>
      </c>
      <c r="B123" t="s">
        <v>130</v>
      </c>
    </row>
    <row r="124" spans="1:2" x14ac:dyDescent="0.2">
      <c r="A124">
        <v>123</v>
      </c>
      <c r="B124" t="s">
        <v>131</v>
      </c>
    </row>
    <row r="125" spans="1:2" x14ac:dyDescent="0.2">
      <c r="A125">
        <v>124</v>
      </c>
      <c r="B125" t="s">
        <v>132</v>
      </c>
    </row>
    <row r="126" spans="1:2" x14ac:dyDescent="0.2">
      <c r="A126">
        <v>125</v>
      </c>
      <c r="B126" t="s">
        <v>133</v>
      </c>
    </row>
    <row r="127" spans="1:2" x14ac:dyDescent="0.2">
      <c r="A127">
        <v>126</v>
      </c>
      <c r="B127" t="s">
        <v>134</v>
      </c>
    </row>
    <row r="128" spans="1:2" x14ac:dyDescent="0.2">
      <c r="A128">
        <v>127</v>
      </c>
      <c r="B128" t="s">
        <v>135</v>
      </c>
    </row>
    <row r="129" spans="1:2" x14ac:dyDescent="0.2">
      <c r="A129">
        <v>128</v>
      </c>
      <c r="B129" t="s">
        <v>136</v>
      </c>
    </row>
    <row r="130" spans="1:2" x14ac:dyDescent="0.2">
      <c r="A130">
        <v>129</v>
      </c>
      <c r="B130" t="s">
        <v>137</v>
      </c>
    </row>
    <row r="131" spans="1:2" x14ac:dyDescent="0.2">
      <c r="A131">
        <v>130</v>
      </c>
      <c r="B131" t="s">
        <v>138</v>
      </c>
    </row>
    <row r="132" spans="1:2" x14ac:dyDescent="0.2">
      <c r="A132">
        <v>131</v>
      </c>
      <c r="B132" t="s">
        <v>139</v>
      </c>
    </row>
    <row r="133" spans="1:2" x14ac:dyDescent="0.2">
      <c r="A133">
        <v>132</v>
      </c>
      <c r="B133" t="s">
        <v>140</v>
      </c>
    </row>
    <row r="134" spans="1:2" x14ac:dyDescent="0.2">
      <c r="A134">
        <v>133</v>
      </c>
      <c r="B134" t="s">
        <v>141</v>
      </c>
    </row>
    <row r="135" spans="1:2" x14ac:dyDescent="0.2">
      <c r="A135">
        <v>134</v>
      </c>
      <c r="B135" t="s">
        <v>142</v>
      </c>
    </row>
    <row r="136" spans="1:2" x14ac:dyDescent="0.2">
      <c r="A136">
        <v>135</v>
      </c>
      <c r="B136" t="s">
        <v>143</v>
      </c>
    </row>
    <row r="137" spans="1:2" x14ac:dyDescent="0.2">
      <c r="A137">
        <v>136</v>
      </c>
      <c r="B137" t="s">
        <v>144</v>
      </c>
    </row>
    <row r="138" spans="1:2" x14ac:dyDescent="0.2">
      <c r="A138">
        <v>137</v>
      </c>
      <c r="B138" t="s">
        <v>145</v>
      </c>
    </row>
    <row r="139" spans="1:2" x14ac:dyDescent="0.2">
      <c r="A139">
        <v>138</v>
      </c>
      <c r="B139" t="s">
        <v>146</v>
      </c>
    </row>
    <row r="140" spans="1:2" x14ac:dyDescent="0.2">
      <c r="A140">
        <v>139</v>
      </c>
      <c r="B140" t="s">
        <v>147</v>
      </c>
    </row>
    <row r="141" spans="1:2" x14ac:dyDescent="0.2">
      <c r="A141">
        <v>140</v>
      </c>
      <c r="B141" t="s">
        <v>148</v>
      </c>
    </row>
    <row r="142" spans="1:2" x14ac:dyDescent="0.2">
      <c r="A142">
        <v>141</v>
      </c>
      <c r="B142" t="s">
        <v>149</v>
      </c>
    </row>
    <row r="143" spans="1:2" x14ac:dyDescent="0.2">
      <c r="A143">
        <v>142</v>
      </c>
      <c r="B143" t="s">
        <v>150</v>
      </c>
    </row>
    <row r="144" spans="1:2" x14ac:dyDescent="0.2">
      <c r="A144">
        <v>143</v>
      </c>
      <c r="B144" t="s">
        <v>151</v>
      </c>
    </row>
    <row r="145" spans="1:2" x14ac:dyDescent="0.2">
      <c r="A145">
        <v>144</v>
      </c>
      <c r="B145" t="s">
        <v>152</v>
      </c>
    </row>
    <row r="146" spans="1:2" x14ac:dyDescent="0.2">
      <c r="A146">
        <v>145</v>
      </c>
      <c r="B146" t="s">
        <v>153</v>
      </c>
    </row>
    <row r="147" spans="1:2" x14ac:dyDescent="0.2">
      <c r="A147">
        <v>146</v>
      </c>
      <c r="B147" t="s">
        <v>154</v>
      </c>
    </row>
    <row r="148" spans="1:2" x14ac:dyDescent="0.2">
      <c r="A148">
        <v>147</v>
      </c>
      <c r="B148" t="s">
        <v>155</v>
      </c>
    </row>
    <row r="149" spans="1:2" x14ac:dyDescent="0.2">
      <c r="A149">
        <v>148</v>
      </c>
      <c r="B149" t="s">
        <v>156</v>
      </c>
    </row>
    <row r="150" spans="1:2" x14ac:dyDescent="0.2">
      <c r="A150">
        <v>149</v>
      </c>
      <c r="B150" t="s">
        <v>157</v>
      </c>
    </row>
    <row r="151" spans="1:2" x14ac:dyDescent="0.2">
      <c r="A151">
        <v>150</v>
      </c>
      <c r="B151" t="s">
        <v>158</v>
      </c>
    </row>
    <row r="152" spans="1:2" x14ac:dyDescent="0.2">
      <c r="A152">
        <v>151</v>
      </c>
      <c r="B152" t="s">
        <v>159</v>
      </c>
    </row>
    <row r="153" spans="1:2" x14ac:dyDescent="0.2">
      <c r="A153">
        <v>152</v>
      </c>
      <c r="B153" t="s">
        <v>160</v>
      </c>
    </row>
    <row r="154" spans="1:2" x14ac:dyDescent="0.2">
      <c r="A154">
        <v>153</v>
      </c>
      <c r="B154" t="s">
        <v>161</v>
      </c>
    </row>
    <row r="155" spans="1:2" x14ac:dyDescent="0.2">
      <c r="A155">
        <v>154</v>
      </c>
      <c r="B155" t="s">
        <v>162</v>
      </c>
    </row>
    <row r="156" spans="1:2" x14ac:dyDescent="0.2">
      <c r="A156">
        <v>155</v>
      </c>
      <c r="B156" t="s">
        <v>163</v>
      </c>
    </row>
    <row r="157" spans="1:2" x14ac:dyDescent="0.2">
      <c r="A157">
        <v>156</v>
      </c>
      <c r="B157" t="s">
        <v>164</v>
      </c>
    </row>
    <row r="158" spans="1:2" x14ac:dyDescent="0.2">
      <c r="A158">
        <v>157</v>
      </c>
      <c r="B158" t="s">
        <v>165</v>
      </c>
    </row>
    <row r="159" spans="1:2" x14ac:dyDescent="0.2">
      <c r="A159">
        <v>158</v>
      </c>
      <c r="B159" t="s">
        <v>166</v>
      </c>
    </row>
    <row r="160" spans="1:2" x14ac:dyDescent="0.2">
      <c r="A160">
        <v>159</v>
      </c>
      <c r="B160" t="s">
        <v>167</v>
      </c>
    </row>
    <row r="161" spans="1:2" x14ac:dyDescent="0.2">
      <c r="A161">
        <v>160</v>
      </c>
      <c r="B161" t="s">
        <v>168</v>
      </c>
    </row>
    <row r="162" spans="1:2" x14ac:dyDescent="0.2">
      <c r="A162">
        <v>161</v>
      </c>
      <c r="B162" t="s">
        <v>169</v>
      </c>
    </row>
    <row r="163" spans="1:2" x14ac:dyDescent="0.2">
      <c r="A163">
        <v>162</v>
      </c>
      <c r="B163" t="s">
        <v>170</v>
      </c>
    </row>
    <row r="164" spans="1:2" x14ac:dyDescent="0.2">
      <c r="A164">
        <v>163</v>
      </c>
      <c r="B164" t="s">
        <v>171</v>
      </c>
    </row>
    <row r="165" spans="1:2" x14ac:dyDescent="0.2">
      <c r="A165">
        <v>164</v>
      </c>
      <c r="B165" t="s">
        <v>172</v>
      </c>
    </row>
    <row r="166" spans="1:2" x14ac:dyDescent="0.2">
      <c r="A166">
        <v>165</v>
      </c>
      <c r="B166" t="s">
        <v>173</v>
      </c>
    </row>
    <row r="167" spans="1:2" x14ac:dyDescent="0.2">
      <c r="A167">
        <v>166</v>
      </c>
      <c r="B167" t="s">
        <v>174</v>
      </c>
    </row>
    <row r="168" spans="1:2" x14ac:dyDescent="0.2">
      <c r="A168">
        <v>167</v>
      </c>
      <c r="B168" t="s">
        <v>175</v>
      </c>
    </row>
    <row r="169" spans="1:2" x14ac:dyDescent="0.2">
      <c r="A169">
        <v>168</v>
      </c>
      <c r="B169" t="s">
        <v>176</v>
      </c>
    </row>
    <row r="170" spans="1:2" x14ac:dyDescent="0.2">
      <c r="A170">
        <v>169</v>
      </c>
      <c r="B170" t="s">
        <v>177</v>
      </c>
    </row>
    <row r="171" spans="1:2" x14ac:dyDescent="0.2">
      <c r="A171">
        <v>170</v>
      </c>
      <c r="B171" t="s">
        <v>178</v>
      </c>
    </row>
    <row r="172" spans="1:2" x14ac:dyDescent="0.2">
      <c r="A172">
        <v>171</v>
      </c>
      <c r="B172" t="s">
        <v>179</v>
      </c>
    </row>
    <row r="173" spans="1:2" x14ac:dyDescent="0.2">
      <c r="A173">
        <v>172</v>
      </c>
      <c r="B173" t="s">
        <v>180</v>
      </c>
    </row>
    <row r="174" spans="1:2" x14ac:dyDescent="0.2">
      <c r="A174">
        <v>173</v>
      </c>
      <c r="B174" t="s">
        <v>181</v>
      </c>
    </row>
    <row r="175" spans="1:2" x14ac:dyDescent="0.2">
      <c r="A175">
        <v>174</v>
      </c>
      <c r="B175" t="s">
        <v>182</v>
      </c>
    </row>
    <row r="176" spans="1:2" x14ac:dyDescent="0.2">
      <c r="A176">
        <v>175</v>
      </c>
      <c r="B176" t="s">
        <v>183</v>
      </c>
    </row>
    <row r="177" spans="1:2" x14ac:dyDescent="0.2">
      <c r="A177">
        <v>176</v>
      </c>
      <c r="B177" t="s">
        <v>184</v>
      </c>
    </row>
    <row r="178" spans="1:2" x14ac:dyDescent="0.2">
      <c r="A178">
        <v>177</v>
      </c>
      <c r="B178" t="s">
        <v>185</v>
      </c>
    </row>
    <row r="179" spans="1:2" x14ac:dyDescent="0.2">
      <c r="A179">
        <v>178</v>
      </c>
      <c r="B179" t="s">
        <v>186</v>
      </c>
    </row>
    <row r="180" spans="1:2" x14ac:dyDescent="0.2">
      <c r="A180">
        <v>179</v>
      </c>
      <c r="B180" t="s">
        <v>187</v>
      </c>
    </row>
    <row r="181" spans="1:2" x14ac:dyDescent="0.2">
      <c r="A181">
        <v>180</v>
      </c>
      <c r="B181" t="s">
        <v>188</v>
      </c>
    </row>
    <row r="182" spans="1:2" x14ac:dyDescent="0.2">
      <c r="A182">
        <v>181</v>
      </c>
      <c r="B182" t="s">
        <v>189</v>
      </c>
    </row>
    <row r="183" spans="1:2" x14ac:dyDescent="0.2">
      <c r="A183">
        <v>182</v>
      </c>
      <c r="B183" t="s">
        <v>190</v>
      </c>
    </row>
    <row r="184" spans="1:2" x14ac:dyDescent="0.2">
      <c r="A184">
        <v>183</v>
      </c>
      <c r="B184" t="s">
        <v>191</v>
      </c>
    </row>
    <row r="185" spans="1:2" x14ac:dyDescent="0.2">
      <c r="A185">
        <v>184</v>
      </c>
      <c r="B185" t="s">
        <v>192</v>
      </c>
    </row>
    <row r="186" spans="1:2" x14ac:dyDescent="0.2">
      <c r="A186">
        <v>185</v>
      </c>
      <c r="B186" t="s">
        <v>193</v>
      </c>
    </row>
    <row r="187" spans="1:2" x14ac:dyDescent="0.2">
      <c r="A187">
        <v>186</v>
      </c>
      <c r="B187" t="s">
        <v>194</v>
      </c>
    </row>
    <row r="188" spans="1:2" x14ac:dyDescent="0.2">
      <c r="A188">
        <v>187</v>
      </c>
      <c r="B188" t="s">
        <v>195</v>
      </c>
    </row>
    <row r="189" spans="1:2" x14ac:dyDescent="0.2">
      <c r="A189">
        <v>188</v>
      </c>
      <c r="B189" t="s">
        <v>196</v>
      </c>
    </row>
    <row r="190" spans="1:2" x14ac:dyDescent="0.2">
      <c r="A190">
        <v>189</v>
      </c>
      <c r="B190" t="s">
        <v>197</v>
      </c>
    </row>
    <row r="191" spans="1:2" x14ac:dyDescent="0.2">
      <c r="A191">
        <v>190</v>
      </c>
      <c r="B191" t="s">
        <v>198</v>
      </c>
    </row>
    <row r="192" spans="1:2" x14ac:dyDescent="0.2">
      <c r="A192">
        <v>191</v>
      </c>
      <c r="B192" t="s">
        <v>199</v>
      </c>
    </row>
    <row r="193" spans="1:2" x14ac:dyDescent="0.2">
      <c r="A193">
        <v>192</v>
      </c>
      <c r="B193" t="s">
        <v>200</v>
      </c>
    </row>
    <row r="194" spans="1:2" x14ac:dyDescent="0.2">
      <c r="A194">
        <v>193</v>
      </c>
      <c r="B194" t="s">
        <v>201</v>
      </c>
    </row>
    <row r="195" spans="1:2" x14ac:dyDescent="0.2">
      <c r="A195">
        <v>194</v>
      </c>
      <c r="B195" t="s">
        <v>202</v>
      </c>
    </row>
    <row r="196" spans="1:2" x14ac:dyDescent="0.2">
      <c r="A196">
        <v>195</v>
      </c>
      <c r="B196" t="s">
        <v>203</v>
      </c>
    </row>
    <row r="197" spans="1:2" x14ac:dyDescent="0.2">
      <c r="A197">
        <v>196</v>
      </c>
      <c r="B197" t="s">
        <v>204</v>
      </c>
    </row>
    <row r="198" spans="1:2" x14ac:dyDescent="0.2">
      <c r="A198">
        <v>197</v>
      </c>
      <c r="B198" t="s">
        <v>205</v>
      </c>
    </row>
    <row r="199" spans="1:2" x14ac:dyDescent="0.2">
      <c r="A199">
        <v>198</v>
      </c>
      <c r="B199" t="s">
        <v>206</v>
      </c>
    </row>
    <row r="200" spans="1:2" x14ac:dyDescent="0.2">
      <c r="A200">
        <v>199</v>
      </c>
      <c r="B200" t="s">
        <v>207</v>
      </c>
    </row>
    <row r="201" spans="1:2" x14ac:dyDescent="0.2">
      <c r="A201">
        <v>200</v>
      </c>
      <c r="B201" t="s">
        <v>208</v>
      </c>
    </row>
    <row r="202" spans="1:2" x14ac:dyDescent="0.2">
      <c r="A202">
        <v>201</v>
      </c>
      <c r="B202" t="s">
        <v>209</v>
      </c>
    </row>
    <row r="203" spans="1:2" x14ac:dyDescent="0.2">
      <c r="A203">
        <v>202</v>
      </c>
      <c r="B203" t="s">
        <v>210</v>
      </c>
    </row>
    <row r="204" spans="1:2" x14ac:dyDescent="0.2">
      <c r="A204">
        <v>203</v>
      </c>
      <c r="B204" t="s">
        <v>211</v>
      </c>
    </row>
    <row r="205" spans="1:2" x14ac:dyDescent="0.2">
      <c r="A205">
        <v>204</v>
      </c>
      <c r="B205" t="s">
        <v>212</v>
      </c>
    </row>
    <row r="206" spans="1:2" x14ac:dyDescent="0.2">
      <c r="A206">
        <v>205</v>
      </c>
      <c r="B206" t="s">
        <v>213</v>
      </c>
    </row>
    <row r="207" spans="1:2" x14ac:dyDescent="0.2">
      <c r="A207">
        <v>206</v>
      </c>
      <c r="B207" t="s">
        <v>214</v>
      </c>
    </row>
    <row r="208" spans="1:2" x14ac:dyDescent="0.2">
      <c r="A208">
        <v>207</v>
      </c>
      <c r="B208" t="s">
        <v>215</v>
      </c>
    </row>
    <row r="209" spans="1:2" x14ac:dyDescent="0.2">
      <c r="A209">
        <v>208</v>
      </c>
      <c r="B209" t="s">
        <v>216</v>
      </c>
    </row>
    <row r="210" spans="1:2" x14ac:dyDescent="0.2">
      <c r="A210">
        <v>209</v>
      </c>
      <c r="B210" t="s">
        <v>217</v>
      </c>
    </row>
    <row r="211" spans="1:2" x14ac:dyDescent="0.2">
      <c r="A211">
        <v>210</v>
      </c>
      <c r="B211" t="s">
        <v>218</v>
      </c>
    </row>
    <row r="212" spans="1:2" x14ac:dyDescent="0.2">
      <c r="A212">
        <v>211</v>
      </c>
      <c r="B212" t="s">
        <v>219</v>
      </c>
    </row>
    <row r="213" spans="1:2" x14ac:dyDescent="0.2">
      <c r="A213">
        <v>212</v>
      </c>
      <c r="B213" t="s">
        <v>220</v>
      </c>
    </row>
    <row r="214" spans="1:2" x14ac:dyDescent="0.2">
      <c r="A214">
        <v>213</v>
      </c>
      <c r="B214" t="s">
        <v>221</v>
      </c>
    </row>
    <row r="215" spans="1:2" x14ac:dyDescent="0.2">
      <c r="A215">
        <v>214</v>
      </c>
      <c r="B215" t="s">
        <v>222</v>
      </c>
    </row>
    <row r="216" spans="1:2" x14ac:dyDescent="0.2">
      <c r="A216">
        <v>215</v>
      </c>
      <c r="B216" t="s">
        <v>223</v>
      </c>
    </row>
    <row r="217" spans="1:2" x14ac:dyDescent="0.2">
      <c r="A217">
        <v>216</v>
      </c>
      <c r="B217" t="s">
        <v>224</v>
      </c>
    </row>
    <row r="218" spans="1:2" x14ac:dyDescent="0.2">
      <c r="A218">
        <v>217</v>
      </c>
      <c r="B218" t="s">
        <v>225</v>
      </c>
    </row>
    <row r="219" spans="1:2" x14ac:dyDescent="0.2">
      <c r="A219">
        <v>218</v>
      </c>
      <c r="B219" t="s">
        <v>226</v>
      </c>
    </row>
    <row r="220" spans="1:2" x14ac:dyDescent="0.2">
      <c r="A220">
        <v>219</v>
      </c>
      <c r="B220" t="s">
        <v>227</v>
      </c>
    </row>
    <row r="221" spans="1:2" x14ac:dyDescent="0.2">
      <c r="A221">
        <v>220</v>
      </c>
      <c r="B221" t="s">
        <v>228</v>
      </c>
    </row>
    <row r="222" spans="1:2" x14ac:dyDescent="0.2">
      <c r="A222">
        <v>221</v>
      </c>
      <c r="B222" t="s">
        <v>229</v>
      </c>
    </row>
    <row r="223" spans="1:2" x14ac:dyDescent="0.2">
      <c r="A223">
        <v>222</v>
      </c>
      <c r="B223" t="s">
        <v>230</v>
      </c>
    </row>
    <row r="224" spans="1:2" x14ac:dyDescent="0.2">
      <c r="A224">
        <v>223</v>
      </c>
      <c r="B224" t="s">
        <v>231</v>
      </c>
    </row>
    <row r="225" spans="1:2" x14ac:dyDescent="0.2">
      <c r="A225">
        <v>224</v>
      </c>
      <c r="B225" t="s">
        <v>232</v>
      </c>
    </row>
    <row r="226" spans="1:2" x14ac:dyDescent="0.2">
      <c r="A226">
        <v>225</v>
      </c>
      <c r="B226" t="s">
        <v>233</v>
      </c>
    </row>
    <row r="227" spans="1:2" x14ac:dyDescent="0.2">
      <c r="A227">
        <v>226</v>
      </c>
      <c r="B227" t="s">
        <v>234</v>
      </c>
    </row>
    <row r="228" spans="1:2" x14ac:dyDescent="0.2">
      <c r="A228">
        <v>227</v>
      </c>
      <c r="B228" t="s">
        <v>235</v>
      </c>
    </row>
    <row r="229" spans="1:2" x14ac:dyDescent="0.2">
      <c r="A229">
        <v>228</v>
      </c>
      <c r="B229" t="s">
        <v>236</v>
      </c>
    </row>
    <row r="230" spans="1:2" x14ac:dyDescent="0.2">
      <c r="A230">
        <v>229</v>
      </c>
      <c r="B230" t="s">
        <v>237</v>
      </c>
    </row>
    <row r="231" spans="1:2" x14ac:dyDescent="0.2">
      <c r="A231">
        <v>230</v>
      </c>
      <c r="B231" t="s">
        <v>238</v>
      </c>
    </row>
    <row r="232" spans="1:2" x14ac:dyDescent="0.2">
      <c r="A232">
        <v>231</v>
      </c>
      <c r="B232" t="s">
        <v>239</v>
      </c>
    </row>
    <row r="233" spans="1:2" x14ac:dyDescent="0.2">
      <c r="A233">
        <v>232</v>
      </c>
      <c r="B233" t="s">
        <v>240</v>
      </c>
    </row>
    <row r="234" spans="1:2" x14ac:dyDescent="0.2">
      <c r="A234">
        <v>233</v>
      </c>
      <c r="B234" t="s">
        <v>241</v>
      </c>
    </row>
    <row r="235" spans="1:2" x14ac:dyDescent="0.2">
      <c r="A235">
        <v>234</v>
      </c>
      <c r="B235" t="s">
        <v>242</v>
      </c>
    </row>
    <row r="236" spans="1:2" x14ac:dyDescent="0.2">
      <c r="A236">
        <v>235</v>
      </c>
      <c r="B236" t="s">
        <v>243</v>
      </c>
    </row>
    <row r="237" spans="1:2" x14ac:dyDescent="0.2">
      <c r="A237">
        <v>236</v>
      </c>
      <c r="B237" t="s">
        <v>244</v>
      </c>
    </row>
    <row r="238" spans="1:2" x14ac:dyDescent="0.2">
      <c r="A238">
        <v>237</v>
      </c>
      <c r="B238" t="s">
        <v>245</v>
      </c>
    </row>
    <row r="239" spans="1:2" x14ac:dyDescent="0.2">
      <c r="A239">
        <v>238</v>
      </c>
      <c r="B239" t="s">
        <v>246</v>
      </c>
    </row>
    <row r="240" spans="1:2" x14ac:dyDescent="0.2">
      <c r="A240">
        <v>239</v>
      </c>
      <c r="B240" t="s">
        <v>247</v>
      </c>
    </row>
    <row r="241" spans="1:2" x14ac:dyDescent="0.2">
      <c r="A241">
        <v>240</v>
      </c>
      <c r="B241" t="s">
        <v>248</v>
      </c>
    </row>
    <row r="242" spans="1:2" x14ac:dyDescent="0.2">
      <c r="A242">
        <v>241</v>
      </c>
      <c r="B242" t="s">
        <v>249</v>
      </c>
    </row>
    <row r="243" spans="1:2" x14ac:dyDescent="0.2">
      <c r="A243">
        <v>242</v>
      </c>
      <c r="B243" t="s">
        <v>250</v>
      </c>
    </row>
    <row r="244" spans="1:2" x14ac:dyDescent="0.2">
      <c r="A244">
        <v>243</v>
      </c>
      <c r="B244" t="s">
        <v>251</v>
      </c>
    </row>
    <row r="245" spans="1:2" x14ac:dyDescent="0.2">
      <c r="A245">
        <v>244</v>
      </c>
      <c r="B245" t="s">
        <v>252</v>
      </c>
    </row>
    <row r="246" spans="1:2" x14ac:dyDescent="0.2">
      <c r="A246">
        <v>245</v>
      </c>
      <c r="B246" t="s">
        <v>253</v>
      </c>
    </row>
    <row r="247" spans="1:2" x14ac:dyDescent="0.2">
      <c r="A247">
        <v>246</v>
      </c>
      <c r="B247" t="s">
        <v>254</v>
      </c>
    </row>
    <row r="248" spans="1:2" x14ac:dyDescent="0.2">
      <c r="A248">
        <v>247</v>
      </c>
      <c r="B248" t="s">
        <v>255</v>
      </c>
    </row>
    <row r="249" spans="1:2" x14ac:dyDescent="0.2">
      <c r="A249">
        <v>248</v>
      </c>
      <c r="B249" t="s">
        <v>256</v>
      </c>
    </row>
    <row r="250" spans="1:2" x14ac:dyDescent="0.2">
      <c r="A250">
        <v>249</v>
      </c>
      <c r="B250" t="s">
        <v>257</v>
      </c>
    </row>
    <row r="251" spans="1:2" x14ac:dyDescent="0.2">
      <c r="A251">
        <v>250</v>
      </c>
      <c r="B251" t="s">
        <v>258</v>
      </c>
    </row>
    <row r="252" spans="1:2" x14ac:dyDescent="0.2">
      <c r="A252">
        <v>251</v>
      </c>
      <c r="B252" t="s">
        <v>259</v>
      </c>
    </row>
    <row r="253" spans="1:2" x14ac:dyDescent="0.2">
      <c r="A253">
        <v>252</v>
      </c>
      <c r="B253" t="s">
        <v>260</v>
      </c>
    </row>
    <row r="254" spans="1:2" x14ac:dyDescent="0.2">
      <c r="A254">
        <v>253</v>
      </c>
      <c r="B254" t="s">
        <v>261</v>
      </c>
    </row>
    <row r="255" spans="1:2" x14ac:dyDescent="0.2">
      <c r="A255">
        <v>254</v>
      </c>
      <c r="B255" t="s">
        <v>262</v>
      </c>
    </row>
    <row r="256" spans="1:2" x14ac:dyDescent="0.2">
      <c r="A256">
        <v>255</v>
      </c>
      <c r="B256" t="s">
        <v>263</v>
      </c>
    </row>
    <row r="257" spans="1:2" x14ac:dyDescent="0.2">
      <c r="A257">
        <v>256</v>
      </c>
      <c r="B257" t="s">
        <v>264</v>
      </c>
    </row>
    <row r="258" spans="1:2" x14ac:dyDescent="0.2">
      <c r="A258">
        <v>257</v>
      </c>
      <c r="B258" t="s">
        <v>265</v>
      </c>
    </row>
    <row r="259" spans="1:2" x14ac:dyDescent="0.2">
      <c r="A259">
        <v>258</v>
      </c>
      <c r="B259" t="s">
        <v>266</v>
      </c>
    </row>
    <row r="260" spans="1:2" x14ac:dyDescent="0.2">
      <c r="A260">
        <v>259</v>
      </c>
      <c r="B260" t="s">
        <v>267</v>
      </c>
    </row>
    <row r="261" spans="1:2" x14ac:dyDescent="0.2">
      <c r="A261">
        <v>260</v>
      </c>
      <c r="B261" t="s">
        <v>268</v>
      </c>
    </row>
    <row r="262" spans="1:2" x14ac:dyDescent="0.2">
      <c r="A262">
        <v>261</v>
      </c>
      <c r="B262" t="s">
        <v>269</v>
      </c>
    </row>
    <row r="263" spans="1:2" x14ac:dyDescent="0.2">
      <c r="A263">
        <v>262</v>
      </c>
      <c r="B263" t="s">
        <v>270</v>
      </c>
    </row>
    <row r="264" spans="1:2" x14ac:dyDescent="0.2">
      <c r="A264">
        <v>263</v>
      </c>
      <c r="B264" t="s">
        <v>271</v>
      </c>
    </row>
    <row r="265" spans="1:2" x14ac:dyDescent="0.2">
      <c r="A265">
        <v>264</v>
      </c>
      <c r="B265" t="s">
        <v>272</v>
      </c>
    </row>
    <row r="266" spans="1:2" x14ac:dyDescent="0.2">
      <c r="A266">
        <v>265</v>
      </c>
      <c r="B266" t="s">
        <v>273</v>
      </c>
    </row>
    <row r="267" spans="1:2" x14ac:dyDescent="0.2">
      <c r="A267">
        <v>266</v>
      </c>
      <c r="B267" t="s">
        <v>274</v>
      </c>
    </row>
    <row r="268" spans="1:2" x14ac:dyDescent="0.2">
      <c r="A268">
        <v>267</v>
      </c>
      <c r="B268" t="s">
        <v>275</v>
      </c>
    </row>
    <row r="269" spans="1:2" x14ac:dyDescent="0.2">
      <c r="A269">
        <v>268</v>
      </c>
      <c r="B269" t="s">
        <v>276</v>
      </c>
    </row>
    <row r="270" spans="1:2" x14ac:dyDescent="0.2">
      <c r="A270">
        <v>269</v>
      </c>
      <c r="B270" t="s">
        <v>277</v>
      </c>
    </row>
    <row r="271" spans="1:2" x14ac:dyDescent="0.2">
      <c r="A271">
        <v>270</v>
      </c>
      <c r="B271" t="s">
        <v>278</v>
      </c>
    </row>
    <row r="272" spans="1:2" x14ac:dyDescent="0.2">
      <c r="A272">
        <v>271</v>
      </c>
      <c r="B272" t="s">
        <v>279</v>
      </c>
    </row>
    <row r="273" spans="1:2" x14ac:dyDescent="0.2">
      <c r="A273">
        <v>272</v>
      </c>
      <c r="B273" t="s">
        <v>280</v>
      </c>
    </row>
    <row r="274" spans="1:2" x14ac:dyDescent="0.2">
      <c r="A274">
        <v>273</v>
      </c>
      <c r="B274" t="s">
        <v>281</v>
      </c>
    </row>
    <row r="275" spans="1:2" x14ac:dyDescent="0.2">
      <c r="A275">
        <v>274</v>
      </c>
      <c r="B275" t="s">
        <v>282</v>
      </c>
    </row>
    <row r="276" spans="1:2" x14ac:dyDescent="0.2">
      <c r="A276">
        <v>275</v>
      </c>
      <c r="B276" t="s">
        <v>283</v>
      </c>
    </row>
    <row r="277" spans="1:2" x14ac:dyDescent="0.2">
      <c r="A277">
        <v>276</v>
      </c>
      <c r="B277" t="s">
        <v>284</v>
      </c>
    </row>
    <row r="278" spans="1:2" x14ac:dyDescent="0.2">
      <c r="A278">
        <v>277</v>
      </c>
      <c r="B278" t="s">
        <v>285</v>
      </c>
    </row>
    <row r="279" spans="1:2" x14ac:dyDescent="0.2">
      <c r="A279">
        <v>278</v>
      </c>
      <c r="B279" t="s">
        <v>286</v>
      </c>
    </row>
    <row r="280" spans="1:2" x14ac:dyDescent="0.2">
      <c r="A280">
        <v>279</v>
      </c>
      <c r="B280" t="s">
        <v>287</v>
      </c>
    </row>
    <row r="281" spans="1:2" x14ac:dyDescent="0.2">
      <c r="A281">
        <v>280</v>
      </c>
      <c r="B281" t="s">
        <v>288</v>
      </c>
    </row>
    <row r="282" spans="1:2" x14ac:dyDescent="0.2">
      <c r="A282">
        <v>281</v>
      </c>
      <c r="B282" t="s">
        <v>289</v>
      </c>
    </row>
    <row r="283" spans="1:2" x14ac:dyDescent="0.2">
      <c r="A283">
        <v>282</v>
      </c>
      <c r="B283" t="s">
        <v>290</v>
      </c>
    </row>
    <row r="284" spans="1:2" x14ac:dyDescent="0.2">
      <c r="A284">
        <v>283</v>
      </c>
      <c r="B284" t="s">
        <v>291</v>
      </c>
    </row>
    <row r="285" spans="1:2" x14ac:dyDescent="0.2">
      <c r="A285">
        <v>284</v>
      </c>
      <c r="B285" t="s">
        <v>292</v>
      </c>
    </row>
    <row r="286" spans="1:2" x14ac:dyDescent="0.2">
      <c r="A286">
        <v>285</v>
      </c>
      <c r="B286" t="s">
        <v>293</v>
      </c>
    </row>
    <row r="287" spans="1:2" x14ac:dyDescent="0.2">
      <c r="A287">
        <v>286</v>
      </c>
      <c r="B287" t="s">
        <v>294</v>
      </c>
    </row>
    <row r="288" spans="1:2" x14ac:dyDescent="0.2">
      <c r="A288">
        <v>287</v>
      </c>
      <c r="B288" t="s">
        <v>295</v>
      </c>
    </row>
    <row r="289" spans="1:2" x14ac:dyDescent="0.2">
      <c r="A289">
        <v>288</v>
      </c>
      <c r="B289" t="s">
        <v>296</v>
      </c>
    </row>
    <row r="290" spans="1:2" x14ac:dyDescent="0.2">
      <c r="A290">
        <v>289</v>
      </c>
      <c r="B290" t="s">
        <v>297</v>
      </c>
    </row>
    <row r="291" spans="1:2" x14ac:dyDescent="0.2">
      <c r="A291">
        <v>290</v>
      </c>
      <c r="B291" t="s">
        <v>298</v>
      </c>
    </row>
    <row r="292" spans="1:2" x14ac:dyDescent="0.2">
      <c r="A292">
        <v>291</v>
      </c>
      <c r="B292" t="s">
        <v>299</v>
      </c>
    </row>
    <row r="293" spans="1:2" x14ac:dyDescent="0.2">
      <c r="A293">
        <v>292</v>
      </c>
      <c r="B293" t="s">
        <v>300</v>
      </c>
    </row>
    <row r="294" spans="1:2" x14ac:dyDescent="0.2">
      <c r="A294">
        <v>293</v>
      </c>
      <c r="B294" t="s">
        <v>301</v>
      </c>
    </row>
    <row r="295" spans="1:2" x14ac:dyDescent="0.2">
      <c r="A295">
        <v>294</v>
      </c>
      <c r="B295" t="s">
        <v>302</v>
      </c>
    </row>
    <row r="296" spans="1:2" x14ac:dyDescent="0.2">
      <c r="A296">
        <v>295</v>
      </c>
      <c r="B296" t="s">
        <v>303</v>
      </c>
    </row>
    <row r="297" spans="1:2" x14ac:dyDescent="0.2">
      <c r="A297">
        <v>296</v>
      </c>
      <c r="B297" t="s">
        <v>304</v>
      </c>
    </row>
    <row r="298" spans="1:2" x14ac:dyDescent="0.2">
      <c r="A298">
        <v>297</v>
      </c>
      <c r="B298" t="s">
        <v>305</v>
      </c>
    </row>
    <row r="299" spans="1:2" x14ac:dyDescent="0.2">
      <c r="A299">
        <v>298</v>
      </c>
      <c r="B299" t="s">
        <v>306</v>
      </c>
    </row>
    <row r="300" spans="1:2" x14ac:dyDescent="0.2">
      <c r="A300">
        <v>299</v>
      </c>
      <c r="B300" t="s">
        <v>307</v>
      </c>
    </row>
    <row r="301" spans="1:2" x14ac:dyDescent="0.2">
      <c r="A301">
        <v>300</v>
      </c>
      <c r="B301" t="s">
        <v>308</v>
      </c>
    </row>
    <row r="302" spans="1:2" x14ac:dyDescent="0.2">
      <c r="A302">
        <v>301</v>
      </c>
      <c r="B302" t="s">
        <v>309</v>
      </c>
    </row>
    <row r="303" spans="1:2" x14ac:dyDescent="0.2">
      <c r="A303">
        <v>302</v>
      </c>
      <c r="B303" t="s">
        <v>310</v>
      </c>
    </row>
    <row r="304" spans="1:2" x14ac:dyDescent="0.2">
      <c r="A304">
        <v>303</v>
      </c>
      <c r="B304" t="s">
        <v>311</v>
      </c>
    </row>
    <row r="305" spans="1:2" x14ac:dyDescent="0.2">
      <c r="A305">
        <v>304</v>
      </c>
      <c r="B305" t="s">
        <v>312</v>
      </c>
    </row>
    <row r="306" spans="1:2" x14ac:dyDescent="0.2">
      <c r="A306">
        <v>305</v>
      </c>
      <c r="B306" t="s">
        <v>313</v>
      </c>
    </row>
    <row r="307" spans="1:2" x14ac:dyDescent="0.2">
      <c r="A307">
        <v>306</v>
      </c>
      <c r="B307" t="s">
        <v>314</v>
      </c>
    </row>
    <row r="308" spans="1:2" x14ac:dyDescent="0.2">
      <c r="A308">
        <v>307</v>
      </c>
      <c r="B308" t="s">
        <v>315</v>
      </c>
    </row>
    <row r="309" spans="1:2" x14ac:dyDescent="0.2">
      <c r="A309">
        <v>308</v>
      </c>
      <c r="B309" t="s">
        <v>316</v>
      </c>
    </row>
    <row r="310" spans="1:2" x14ac:dyDescent="0.2">
      <c r="A310">
        <v>309</v>
      </c>
      <c r="B310" t="s">
        <v>317</v>
      </c>
    </row>
    <row r="311" spans="1:2" x14ac:dyDescent="0.2">
      <c r="A311">
        <v>310</v>
      </c>
      <c r="B311" t="s">
        <v>318</v>
      </c>
    </row>
    <row r="312" spans="1:2" x14ac:dyDescent="0.2">
      <c r="A312">
        <v>311</v>
      </c>
      <c r="B312" t="s">
        <v>319</v>
      </c>
    </row>
    <row r="313" spans="1:2" x14ac:dyDescent="0.2">
      <c r="A313">
        <v>312</v>
      </c>
      <c r="B313" t="s">
        <v>320</v>
      </c>
    </row>
    <row r="314" spans="1:2" x14ac:dyDescent="0.2">
      <c r="A314">
        <v>313</v>
      </c>
      <c r="B314" t="s">
        <v>321</v>
      </c>
    </row>
    <row r="315" spans="1:2" x14ac:dyDescent="0.2">
      <c r="A315">
        <v>314</v>
      </c>
      <c r="B315" t="s">
        <v>322</v>
      </c>
    </row>
    <row r="316" spans="1:2" x14ac:dyDescent="0.2">
      <c r="A316">
        <v>315</v>
      </c>
      <c r="B316" t="s">
        <v>323</v>
      </c>
    </row>
    <row r="317" spans="1:2" x14ac:dyDescent="0.2">
      <c r="A317">
        <v>316</v>
      </c>
      <c r="B317" t="s">
        <v>324</v>
      </c>
    </row>
    <row r="318" spans="1:2" x14ac:dyDescent="0.2">
      <c r="A318">
        <v>317</v>
      </c>
      <c r="B318" t="s">
        <v>325</v>
      </c>
    </row>
    <row r="319" spans="1:2" x14ac:dyDescent="0.2">
      <c r="A319">
        <v>318</v>
      </c>
      <c r="B319" t="s">
        <v>326</v>
      </c>
    </row>
    <row r="320" spans="1:2" x14ac:dyDescent="0.2">
      <c r="A320">
        <v>319</v>
      </c>
      <c r="B320" t="s">
        <v>327</v>
      </c>
    </row>
    <row r="321" spans="1:2" x14ac:dyDescent="0.2">
      <c r="A321">
        <v>320</v>
      </c>
      <c r="B321" t="s">
        <v>328</v>
      </c>
    </row>
    <row r="322" spans="1:2" x14ac:dyDescent="0.2">
      <c r="A322">
        <v>321</v>
      </c>
      <c r="B322" t="s">
        <v>329</v>
      </c>
    </row>
    <row r="323" spans="1:2" x14ac:dyDescent="0.2">
      <c r="A323">
        <v>322</v>
      </c>
      <c r="B323" t="s">
        <v>330</v>
      </c>
    </row>
    <row r="324" spans="1:2" x14ac:dyDescent="0.2">
      <c r="A324">
        <v>323</v>
      </c>
      <c r="B324" t="s">
        <v>331</v>
      </c>
    </row>
    <row r="325" spans="1:2" x14ac:dyDescent="0.2">
      <c r="A325">
        <v>324</v>
      </c>
      <c r="B325" t="s">
        <v>332</v>
      </c>
    </row>
    <row r="326" spans="1:2" x14ac:dyDescent="0.2">
      <c r="A326">
        <v>325</v>
      </c>
      <c r="B326" t="s">
        <v>333</v>
      </c>
    </row>
    <row r="327" spans="1:2" x14ac:dyDescent="0.2">
      <c r="A327">
        <v>326</v>
      </c>
      <c r="B327" t="s">
        <v>334</v>
      </c>
    </row>
    <row r="328" spans="1:2" x14ac:dyDescent="0.2">
      <c r="A328">
        <v>327</v>
      </c>
      <c r="B328" t="s">
        <v>335</v>
      </c>
    </row>
    <row r="329" spans="1:2" x14ac:dyDescent="0.2">
      <c r="A329">
        <v>328</v>
      </c>
      <c r="B329" t="s">
        <v>336</v>
      </c>
    </row>
    <row r="330" spans="1:2" x14ac:dyDescent="0.2">
      <c r="A330">
        <v>329</v>
      </c>
      <c r="B330" t="s">
        <v>337</v>
      </c>
    </row>
    <row r="331" spans="1:2" x14ac:dyDescent="0.2">
      <c r="A331">
        <v>330</v>
      </c>
      <c r="B331" t="s">
        <v>338</v>
      </c>
    </row>
    <row r="332" spans="1:2" x14ac:dyDescent="0.2">
      <c r="A332">
        <v>331</v>
      </c>
      <c r="B332" t="s">
        <v>339</v>
      </c>
    </row>
    <row r="333" spans="1:2" x14ac:dyDescent="0.2">
      <c r="A333">
        <v>332</v>
      </c>
      <c r="B333" t="s">
        <v>340</v>
      </c>
    </row>
    <row r="334" spans="1:2" x14ac:dyDescent="0.2">
      <c r="A334">
        <v>333</v>
      </c>
      <c r="B334" t="s">
        <v>341</v>
      </c>
    </row>
    <row r="335" spans="1:2" x14ac:dyDescent="0.2">
      <c r="A335">
        <v>334</v>
      </c>
      <c r="B335" t="s">
        <v>342</v>
      </c>
    </row>
    <row r="336" spans="1:2" x14ac:dyDescent="0.2">
      <c r="A336">
        <v>335</v>
      </c>
      <c r="B336" t="s">
        <v>343</v>
      </c>
    </row>
    <row r="337" spans="1:2" x14ac:dyDescent="0.2">
      <c r="A337">
        <v>336</v>
      </c>
      <c r="B337" t="s">
        <v>344</v>
      </c>
    </row>
    <row r="338" spans="1:2" x14ac:dyDescent="0.2">
      <c r="A338">
        <v>337</v>
      </c>
      <c r="B338" t="s">
        <v>345</v>
      </c>
    </row>
    <row r="339" spans="1:2" x14ac:dyDescent="0.2">
      <c r="A339">
        <v>338</v>
      </c>
      <c r="B339" t="s">
        <v>346</v>
      </c>
    </row>
    <row r="340" spans="1:2" x14ac:dyDescent="0.2">
      <c r="A340">
        <v>339</v>
      </c>
      <c r="B340" t="s">
        <v>347</v>
      </c>
    </row>
    <row r="341" spans="1:2" x14ac:dyDescent="0.2">
      <c r="A341">
        <v>340</v>
      </c>
      <c r="B341" t="s">
        <v>348</v>
      </c>
    </row>
    <row r="342" spans="1:2" x14ac:dyDescent="0.2">
      <c r="A342">
        <v>341</v>
      </c>
      <c r="B342" t="s">
        <v>349</v>
      </c>
    </row>
    <row r="343" spans="1:2" x14ac:dyDescent="0.2">
      <c r="A343">
        <v>342</v>
      </c>
      <c r="B343" t="s">
        <v>350</v>
      </c>
    </row>
    <row r="344" spans="1:2" x14ac:dyDescent="0.2">
      <c r="A344">
        <v>343</v>
      </c>
      <c r="B344" t="s">
        <v>351</v>
      </c>
    </row>
    <row r="345" spans="1:2" x14ac:dyDescent="0.2">
      <c r="A345">
        <v>344</v>
      </c>
      <c r="B345" t="s">
        <v>352</v>
      </c>
    </row>
    <row r="346" spans="1:2" x14ac:dyDescent="0.2">
      <c r="A346">
        <v>345</v>
      </c>
      <c r="B346" t="s">
        <v>353</v>
      </c>
    </row>
    <row r="347" spans="1:2" x14ac:dyDescent="0.2">
      <c r="A347">
        <v>346</v>
      </c>
      <c r="B347" t="s">
        <v>354</v>
      </c>
    </row>
    <row r="348" spans="1:2" x14ac:dyDescent="0.2">
      <c r="A348">
        <v>347</v>
      </c>
      <c r="B348" t="s">
        <v>355</v>
      </c>
    </row>
    <row r="349" spans="1:2" x14ac:dyDescent="0.2">
      <c r="A349">
        <v>348</v>
      </c>
      <c r="B349" t="s">
        <v>356</v>
      </c>
    </row>
    <row r="350" spans="1:2" x14ac:dyDescent="0.2">
      <c r="A350">
        <v>349</v>
      </c>
      <c r="B350" t="s">
        <v>357</v>
      </c>
    </row>
    <row r="351" spans="1:2" x14ac:dyDescent="0.2">
      <c r="A351">
        <v>350</v>
      </c>
      <c r="B351" t="s">
        <v>358</v>
      </c>
    </row>
    <row r="352" spans="1:2" x14ac:dyDescent="0.2">
      <c r="A352">
        <v>351</v>
      </c>
      <c r="B352" t="s">
        <v>359</v>
      </c>
    </row>
    <row r="353" spans="1:2" x14ac:dyDescent="0.2">
      <c r="A353">
        <v>352</v>
      </c>
      <c r="B353" t="s">
        <v>360</v>
      </c>
    </row>
    <row r="354" spans="1:2" x14ac:dyDescent="0.2">
      <c r="A354">
        <v>353</v>
      </c>
      <c r="B354" t="s">
        <v>361</v>
      </c>
    </row>
    <row r="355" spans="1:2" x14ac:dyDescent="0.2">
      <c r="A355">
        <v>354</v>
      </c>
      <c r="B355" t="s">
        <v>362</v>
      </c>
    </row>
    <row r="356" spans="1:2" x14ac:dyDescent="0.2">
      <c r="A356">
        <v>355</v>
      </c>
      <c r="B356" t="s">
        <v>363</v>
      </c>
    </row>
    <row r="357" spans="1:2" x14ac:dyDescent="0.2">
      <c r="A357">
        <v>356</v>
      </c>
      <c r="B357" t="s">
        <v>364</v>
      </c>
    </row>
    <row r="358" spans="1:2" x14ac:dyDescent="0.2">
      <c r="A358">
        <v>357</v>
      </c>
      <c r="B358" t="s">
        <v>365</v>
      </c>
    </row>
    <row r="359" spans="1:2" x14ac:dyDescent="0.2">
      <c r="A359">
        <v>358</v>
      </c>
      <c r="B359" t="s">
        <v>366</v>
      </c>
    </row>
    <row r="360" spans="1:2" x14ac:dyDescent="0.2">
      <c r="A360">
        <v>359</v>
      </c>
      <c r="B360" t="s">
        <v>367</v>
      </c>
    </row>
    <row r="361" spans="1:2" x14ac:dyDescent="0.2">
      <c r="A361">
        <v>360</v>
      </c>
      <c r="B361" t="s">
        <v>368</v>
      </c>
    </row>
    <row r="362" spans="1:2" x14ac:dyDescent="0.2">
      <c r="A362">
        <v>361</v>
      </c>
      <c r="B362" t="s">
        <v>369</v>
      </c>
    </row>
    <row r="363" spans="1:2" x14ac:dyDescent="0.2">
      <c r="A363">
        <v>362</v>
      </c>
      <c r="B363" t="s">
        <v>370</v>
      </c>
    </row>
    <row r="364" spans="1:2" x14ac:dyDescent="0.2">
      <c r="A364">
        <v>363</v>
      </c>
      <c r="B364" t="s">
        <v>371</v>
      </c>
    </row>
    <row r="365" spans="1:2" x14ac:dyDescent="0.2">
      <c r="A365">
        <v>364</v>
      </c>
      <c r="B365" t="s">
        <v>372</v>
      </c>
    </row>
    <row r="366" spans="1:2" x14ac:dyDescent="0.2">
      <c r="A366">
        <v>365</v>
      </c>
      <c r="B366" t="s">
        <v>373</v>
      </c>
    </row>
    <row r="367" spans="1:2" x14ac:dyDescent="0.2">
      <c r="A367">
        <v>366</v>
      </c>
      <c r="B367" t="s">
        <v>374</v>
      </c>
    </row>
    <row r="368" spans="1:2" x14ac:dyDescent="0.2">
      <c r="A368">
        <v>367</v>
      </c>
      <c r="B368" t="s">
        <v>375</v>
      </c>
    </row>
    <row r="369" spans="1:2" x14ac:dyDescent="0.2">
      <c r="A369">
        <v>368</v>
      </c>
      <c r="B369" t="s">
        <v>376</v>
      </c>
    </row>
    <row r="370" spans="1:2" x14ac:dyDescent="0.2">
      <c r="A370">
        <v>369</v>
      </c>
      <c r="B370" t="s">
        <v>377</v>
      </c>
    </row>
    <row r="371" spans="1:2" x14ac:dyDescent="0.2">
      <c r="A371">
        <v>370</v>
      </c>
      <c r="B371" t="s">
        <v>378</v>
      </c>
    </row>
    <row r="372" spans="1:2" x14ac:dyDescent="0.2">
      <c r="A372">
        <v>371</v>
      </c>
      <c r="B372" t="s">
        <v>379</v>
      </c>
    </row>
    <row r="373" spans="1:2" x14ac:dyDescent="0.2">
      <c r="A373">
        <v>372</v>
      </c>
      <c r="B373" t="s">
        <v>380</v>
      </c>
    </row>
    <row r="374" spans="1:2" x14ac:dyDescent="0.2">
      <c r="A374">
        <v>373</v>
      </c>
      <c r="B374" t="s">
        <v>381</v>
      </c>
    </row>
    <row r="375" spans="1:2" x14ac:dyDescent="0.2">
      <c r="A375">
        <v>374</v>
      </c>
      <c r="B375" t="s">
        <v>382</v>
      </c>
    </row>
    <row r="376" spans="1:2" x14ac:dyDescent="0.2">
      <c r="A376">
        <v>375</v>
      </c>
      <c r="B376" t="s">
        <v>383</v>
      </c>
    </row>
    <row r="377" spans="1:2" x14ac:dyDescent="0.2">
      <c r="A377">
        <v>376</v>
      </c>
      <c r="B377" t="s">
        <v>384</v>
      </c>
    </row>
    <row r="378" spans="1:2" x14ac:dyDescent="0.2">
      <c r="A378">
        <v>377</v>
      </c>
      <c r="B378" t="s">
        <v>385</v>
      </c>
    </row>
    <row r="379" spans="1:2" x14ac:dyDescent="0.2">
      <c r="A379">
        <v>378</v>
      </c>
      <c r="B379" t="s">
        <v>386</v>
      </c>
    </row>
    <row r="380" spans="1:2" x14ac:dyDescent="0.2">
      <c r="A380">
        <v>379</v>
      </c>
      <c r="B380" t="s">
        <v>387</v>
      </c>
    </row>
    <row r="381" spans="1:2" x14ac:dyDescent="0.2">
      <c r="A381">
        <v>380</v>
      </c>
      <c r="B381" t="s">
        <v>388</v>
      </c>
    </row>
    <row r="382" spans="1:2" x14ac:dyDescent="0.2">
      <c r="A382">
        <v>381</v>
      </c>
      <c r="B382" t="s">
        <v>389</v>
      </c>
    </row>
    <row r="383" spans="1:2" x14ac:dyDescent="0.2">
      <c r="A383">
        <v>382</v>
      </c>
      <c r="B383" t="s">
        <v>390</v>
      </c>
    </row>
    <row r="384" spans="1:2" x14ac:dyDescent="0.2">
      <c r="A384">
        <v>383</v>
      </c>
      <c r="B384" t="s">
        <v>391</v>
      </c>
    </row>
    <row r="385" spans="1:2" x14ac:dyDescent="0.2">
      <c r="A385">
        <v>384</v>
      </c>
      <c r="B385" t="s">
        <v>392</v>
      </c>
    </row>
    <row r="386" spans="1:2" x14ac:dyDescent="0.2">
      <c r="A386">
        <v>385</v>
      </c>
      <c r="B386" t="s">
        <v>393</v>
      </c>
    </row>
    <row r="387" spans="1:2" x14ac:dyDescent="0.2">
      <c r="A387">
        <v>386</v>
      </c>
      <c r="B387" t="s">
        <v>394</v>
      </c>
    </row>
    <row r="388" spans="1:2" x14ac:dyDescent="0.2">
      <c r="A388">
        <v>387</v>
      </c>
      <c r="B388" t="s">
        <v>395</v>
      </c>
    </row>
    <row r="389" spans="1:2" x14ac:dyDescent="0.2">
      <c r="A389">
        <v>388</v>
      </c>
      <c r="B389" t="s">
        <v>396</v>
      </c>
    </row>
    <row r="390" spans="1:2" x14ac:dyDescent="0.2">
      <c r="A390">
        <v>389</v>
      </c>
      <c r="B390" t="s">
        <v>397</v>
      </c>
    </row>
    <row r="391" spans="1:2" x14ac:dyDescent="0.2">
      <c r="A391">
        <v>390</v>
      </c>
      <c r="B391" t="s">
        <v>398</v>
      </c>
    </row>
    <row r="392" spans="1:2" x14ac:dyDescent="0.2">
      <c r="A392">
        <v>391</v>
      </c>
      <c r="B392" t="s">
        <v>399</v>
      </c>
    </row>
    <row r="393" spans="1:2" x14ac:dyDescent="0.2">
      <c r="A393">
        <v>392</v>
      </c>
      <c r="B393" t="s">
        <v>400</v>
      </c>
    </row>
    <row r="394" spans="1:2" x14ac:dyDescent="0.2">
      <c r="A394">
        <v>393</v>
      </c>
      <c r="B394" t="s">
        <v>401</v>
      </c>
    </row>
    <row r="395" spans="1:2" x14ac:dyDescent="0.2">
      <c r="A395">
        <v>394</v>
      </c>
      <c r="B395" t="s">
        <v>402</v>
      </c>
    </row>
    <row r="396" spans="1:2" x14ac:dyDescent="0.2">
      <c r="A396">
        <v>395</v>
      </c>
      <c r="B396" t="s">
        <v>403</v>
      </c>
    </row>
    <row r="397" spans="1:2" x14ac:dyDescent="0.2">
      <c r="A397">
        <v>396</v>
      </c>
      <c r="B397" t="s">
        <v>404</v>
      </c>
    </row>
    <row r="398" spans="1:2" x14ac:dyDescent="0.2">
      <c r="A398">
        <v>397</v>
      </c>
      <c r="B398" t="s">
        <v>405</v>
      </c>
    </row>
    <row r="399" spans="1:2" x14ac:dyDescent="0.2">
      <c r="A399">
        <v>398</v>
      </c>
      <c r="B399" t="s">
        <v>406</v>
      </c>
    </row>
    <row r="400" spans="1:2" x14ac:dyDescent="0.2">
      <c r="A400">
        <v>399</v>
      </c>
      <c r="B400" t="s">
        <v>407</v>
      </c>
    </row>
    <row r="401" spans="1:2" x14ac:dyDescent="0.2">
      <c r="A401">
        <v>400</v>
      </c>
      <c r="B401" t="s">
        <v>408</v>
      </c>
    </row>
    <row r="402" spans="1:2" x14ac:dyDescent="0.2">
      <c r="A402">
        <v>401</v>
      </c>
      <c r="B402" t="s">
        <v>409</v>
      </c>
    </row>
    <row r="403" spans="1:2" x14ac:dyDescent="0.2">
      <c r="A403">
        <v>402</v>
      </c>
      <c r="B403" t="s">
        <v>410</v>
      </c>
    </row>
    <row r="404" spans="1:2" x14ac:dyDescent="0.2">
      <c r="A404">
        <v>403</v>
      </c>
      <c r="B404" t="s">
        <v>411</v>
      </c>
    </row>
    <row r="405" spans="1:2" x14ac:dyDescent="0.2">
      <c r="A405">
        <v>404</v>
      </c>
      <c r="B405" t="s">
        <v>412</v>
      </c>
    </row>
    <row r="406" spans="1:2" x14ac:dyDescent="0.2">
      <c r="A406">
        <v>405</v>
      </c>
      <c r="B406" t="s">
        <v>413</v>
      </c>
    </row>
    <row r="407" spans="1:2" x14ac:dyDescent="0.2">
      <c r="A407">
        <v>406</v>
      </c>
      <c r="B407" t="s">
        <v>414</v>
      </c>
    </row>
    <row r="408" spans="1:2" x14ac:dyDescent="0.2">
      <c r="A408">
        <v>407</v>
      </c>
      <c r="B408" t="s">
        <v>415</v>
      </c>
    </row>
    <row r="409" spans="1:2" x14ac:dyDescent="0.2">
      <c r="A409">
        <v>408</v>
      </c>
      <c r="B409" t="s">
        <v>416</v>
      </c>
    </row>
    <row r="410" spans="1:2" x14ac:dyDescent="0.2">
      <c r="A410">
        <v>409</v>
      </c>
      <c r="B410" t="s">
        <v>417</v>
      </c>
    </row>
    <row r="411" spans="1:2" x14ac:dyDescent="0.2">
      <c r="A411">
        <v>410</v>
      </c>
      <c r="B411" t="s">
        <v>418</v>
      </c>
    </row>
    <row r="412" spans="1:2" x14ac:dyDescent="0.2">
      <c r="A412">
        <v>411</v>
      </c>
      <c r="B412" t="s">
        <v>419</v>
      </c>
    </row>
    <row r="413" spans="1:2" x14ac:dyDescent="0.2">
      <c r="A413">
        <v>412</v>
      </c>
      <c r="B413" t="s">
        <v>420</v>
      </c>
    </row>
    <row r="414" spans="1:2" x14ac:dyDescent="0.2">
      <c r="A414">
        <v>413</v>
      </c>
      <c r="B414" t="s">
        <v>421</v>
      </c>
    </row>
    <row r="415" spans="1:2" x14ac:dyDescent="0.2">
      <c r="A415">
        <v>414</v>
      </c>
      <c r="B415" t="s">
        <v>422</v>
      </c>
    </row>
    <row r="416" spans="1:2" x14ac:dyDescent="0.2">
      <c r="A416">
        <v>415</v>
      </c>
      <c r="B416" t="s">
        <v>423</v>
      </c>
    </row>
    <row r="417" spans="1:2" x14ac:dyDescent="0.2">
      <c r="A417">
        <v>416</v>
      </c>
      <c r="B417" t="s">
        <v>424</v>
      </c>
    </row>
    <row r="418" spans="1:2" x14ac:dyDescent="0.2">
      <c r="A418">
        <v>417</v>
      </c>
      <c r="B418" t="s">
        <v>425</v>
      </c>
    </row>
    <row r="419" spans="1:2" x14ac:dyDescent="0.2">
      <c r="A419">
        <v>418</v>
      </c>
      <c r="B419" t="s">
        <v>426</v>
      </c>
    </row>
    <row r="420" spans="1:2" x14ac:dyDescent="0.2">
      <c r="A420">
        <v>419</v>
      </c>
      <c r="B420" t="s">
        <v>427</v>
      </c>
    </row>
    <row r="421" spans="1:2" x14ac:dyDescent="0.2">
      <c r="A421">
        <v>420</v>
      </c>
      <c r="B421" t="s">
        <v>428</v>
      </c>
    </row>
    <row r="422" spans="1:2" x14ac:dyDescent="0.2">
      <c r="A422">
        <v>421</v>
      </c>
      <c r="B422" t="s">
        <v>429</v>
      </c>
    </row>
    <row r="423" spans="1:2" x14ac:dyDescent="0.2">
      <c r="A423">
        <v>422</v>
      </c>
      <c r="B423" t="s">
        <v>430</v>
      </c>
    </row>
    <row r="424" spans="1:2" x14ac:dyDescent="0.2">
      <c r="A424">
        <v>423</v>
      </c>
      <c r="B424" t="s">
        <v>431</v>
      </c>
    </row>
    <row r="425" spans="1:2" x14ac:dyDescent="0.2">
      <c r="A425">
        <v>424</v>
      </c>
      <c r="B425" t="s">
        <v>432</v>
      </c>
    </row>
    <row r="426" spans="1:2" x14ac:dyDescent="0.2">
      <c r="A426">
        <v>425</v>
      </c>
      <c r="B426" t="s">
        <v>433</v>
      </c>
    </row>
    <row r="427" spans="1:2" x14ac:dyDescent="0.2">
      <c r="A427">
        <v>426</v>
      </c>
      <c r="B427" t="s">
        <v>434</v>
      </c>
    </row>
    <row r="428" spans="1:2" x14ac:dyDescent="0.2">
      <c r="A428">
        <v>427</v>
      </c>
      <c r="B428" t="s">
        <v>435</v>
      </c>
    </row>
    <row r="429" spans="1:2" x14ac:dyDescent="0.2">
      <c r="A429">
        <v>428</v>
      </c>
      <c r="B429" t="s">
        <v>436</v>
      </c>
    </row>
    <row r="430" spans="1:2" x14ac:dyDescent="0.2">
      <c r="A430">
        <v>429</v>
      </c>
      <c r="B430" t="s">
        <v>437</v>
      </c>
    </row>
    <row r="431" spans="1:2" x14ac:dyDescent="0.2">
      <c r="A431">
        <v>430</v>
      </c>
      <c r="B431" t="s">
        <v>438</v>
      </c>
    </row>
    <row r="432" spans="1:2" x14ac:dyDescent="0.2">
      <c r="A432">
        <v>431</v>
      </c>
      <c r="B432" t="s">
        <v>439</v>
      </c>
    </row>
    <row r="433" spans="1:2" x14ac:dyDescent="0.2">
      <c r="A433">
        <v>432</v>
      </c>
      <c r="B433" t="s">
        <v>440</v>
      </c>
    </row>
    <row r="434" spans="1:2" x14ac:dyDescent="0.2">
      <c r="A434">
        <v>433</v>
      </c>
      <c r="B434" t="s">
        <v>441</v>
      </c>
    </row>
    <row r="435" spans="1:2" x14ac:dyDescent="0.2">
      <c r="A435">
        <v>434</v>
      </c>
      <c r="B435" t="s">
        <v>442</v>
      </c>
    </row>
    <row r="436" spans="1:2" x14ac:dyDescent="0.2">
      <c r="A436">
        <v>435</v>
      </c>
      <c r="B436" t="s">
        <v>443</v>
      </c>
    </row>
    <row r="437" spans="1:2" x14ac:dyDescent="0.2">
      <c r="A437">
        <v>436</v>
      </c>
      <c r="B437" t="s">
        <v>444</v>
      </c>
    </row>
    <row r="438" spans="1:2" x14ac:dyDescent="0.2">
      <c r="A438">
        <v>437</v>
      </c>
      <c r="B438" t="s">
        <v>445</v>
      </c>
    </row>
    <row r="439" spans="1:2" x14ac:dyDescent="0.2">
      <c r="A439">
        <v>438</v>
      </c>
      <c r="B439" t="s">
        <v>446</v>
      </c>
    </row>
    <row r="440" spans="1:2" x14ac:dyDescent="0.2">
      <c r="A440">
        <v>439</v>
      </c>
      <c r="B440" t="s">
        <v>447</v>
      </c>
    </row>
    <row r="441" spans="1:2" x14ac:dyDescent="0.2">
      <c r="A441">
        <v>440</v>
      </c>
      <c r="B441" t="s">
        <v>448</v>
      </c>
    </row>
    <row r="442" spans="1:2" x14ac:dyDescent="0.2">
      <c r="A442">
        <v>441</v>
      </c>
      <c r="B442" t="s">
        <v>449</v>
      </c>
    </row>
    <row r="443" spans="1:2" x14ac:dyDescent="0.2">
      <c r="A443">
        <v>442</v>
      </c>
      <c r="B443" t="s">
        <v>450</v>
      </c>
    </row>
    <row r="444" spans="1:2" x14ac:dyDescent="0.2">
      <c r="A444">
        <v>443</v>
      </c>
      <c r="B444" t="s">
        <v>451</v>
      </c>
    </row>
    <row r="445" spans="1:2" x14ac:dyDescent="0.2">
      <c r="A445">
        <v>444</v>
      </c>
      <c r="B445" t="s">
        <v>452</v>
      </c>
    </row>
    <row r="446" spans="1:2" x14ac:dyDescent="0.2">
      <c r="A446">
        <v>445</v>
      </c>
      <c r="B446" t="s">
        <v>453</v>
      </c>
    </row>
    <row r="447" spans="1:2" x14ac:dyDescent="0.2">
      <c r="A447">
        <v>446</v>
      </c>
      <c r="B447" t="s">
        <v>454</v>
      </c>
    </row>
    <row r="448" spans="1:2" x14ac:dyDescent="0.2">
      <c r="A448">
        <v>447</v>
      </c>
      <c r="B448" t="s">
        <v>455</v>
      </c>
    </row>
    <row r="449" spans="1:2" x14ac:dyDescent="0.2">
      <c r="A449">
        <v>448</v>
      </c>
      <c r="B449" t="s">
        <v>456</v>
      </c>
    </row>
    <row r="450" spans="1:2" x14ac:dyDescent="0.2">
      <c r="A450">
        <v>449</v>
      </c>
      <c r="B450" t="s">
        <v>457</v>
      </c>
    </row>
    <row r="451" spans="1:2" x14ac:dyDescent="0.2">
      <c r="A451">
        <v>450</v>
      </c>
      <c r="B451" t="s">
        <v>458</v>
      </c>
    </row>
    <row r="452" spans="1:2" x14ac:dyDescent="0.2">
      <c r="A452">
        <v>451</v>
      </c>
      <c r="B452" t="s">
        <v>459</v>
      </c>
    </row>
    <row r="453" spans="1:2" x14ac:dyDescent="0.2">
      <c r="A453">
        <v>452</v>
      </c>
      <c r="B453" t="s">
        <v>460</v>
      </c>
    </row>
    <row r="454" spans="1:2" x14ac:dyDescent="0.2">
      <c r="A454">
        <v>453</v>
      </c>
      <c r="B454" t="s">
        <v>461</v>
      </c>
    </row>
    <row r="455" spans="1:2" x14ac:dyDescent="0.2">
      <c r="A455">
        <v>454</v>
      </c>
      <c r="B455" t="s">
        <v>462</v>
      </c>
    </row>
    <row r="456" spans="1:2" x14ac:dyDescent="0.2">
      <c r="A456">
        <v>455</v>
      </c>
      <c r="B456" t="s">
        <v>463</v>
      </c>
    </row>
    <row r="457" spans="1:2" x14ac:dyDescent="0.2">
      <c r="A457">
        <v>456</v>
      </c>
      <c r="B457" t="s">
        <v>464</v>
      </c>
    </row>
    <row r="458" spans="1:2" x14ac:dyDescent="0.2">
      <c r="A458">
        <v>457</v>
      </c>
      <c r="B458" t="s">
        <v>465</v>
      </c>
    </row>
    <row r="459" spans="1:2" x14ac:dyDescent="0.2">
      <c r="A459">
        <v>458</v>
      </c>
      <c r="B459" t="s">
        <v>466</v>
      </c>
    </row>
    <row r="460" spans="1:2" x14ac:dyDescent="0.2">
      <c r="A460">
        <v>459</v>
      </c>
      <c r="B460" t="s">
        <v>467</v>
      </c>
    </row>
    <row r="461" spans="1:2" x14ac:dyDescent="0.2">
      <c r="A461">
        <v>460</v>
      </c>
      <c r="B461" t="s">
        <v>468</v>
      </c>
    </row>
    <row r="462" spans="1:2" x14ac:dyDescent="0.2">
      <c r="A462">
        <v>461</v>
      </c>
      <c r="B462" t="s">
        <v>469</v>
      </c>
    </row>
    <row r="463" spans="1:2" x14ac:dyDescent="0.2">
      <c r="A463">
        <v>462</v>
      </c>
      <c r="B463" t="s">
        <v>470</v>
      </c>
    </row>
    <row r="464" spans="1:2" x14ac:dyDescent="0.2">
      <c r="A464">
        <v>463</v>
      </c>
      <c r="B464" t="s">
        <v>471</v>
      </c>
    </row>
    <row r="465" spans="1:2" x14ac:dyDescent="0.2">
      <c r="A465">
        <v>464</v>
      </c>
      <c r="B465" t="s">
        <v>472</v>
      </c>
    </row>
    <row r="466" spans="1:2" x14ac:dyDescent="0.2">
      <c r="A466">
        <v>465</v>
      </c>
      <c r="B466" t="s">
        <v>473</v>
      </c>
    </row>
    <row r="467" spans="1:2" x14ac:dyDescent="0.2">
      <c r="A467">
        <v>466</v>
      </c>
      <c r="B467" t="s">
        <v>474</v>
      </c>
    </row>
    <row r="468" spans="1:2" x14ac:dyDescent="0.2">
      <c r="A468">
        <v>467</v>
      </c>
      <c r="B468" t="s">
        <v>475</v>
      </c>
    </row>
    <row r="469" spans="1:2" x14ac:dyDescent="0.2">
      <c r="A469">
        <v>468</v>
      </c>
      <c r="B469" t="s">
        <v>476</v>
      </c>
    </row>
    <row r="470" spans="1:2" x14ac:dyDescent="0.2">
      <c r="A470">
        <v>469</v>
      </c>
      <c r="B470" t="s">
        <v>477</v>
      </c>
    </row>
    <row r="471" spans="1:2" x14ac:dyDescent="0.2">
      <c r="A471">
        <v>470</v>
      </c>
      <c r="B471" t="s">
        <v>478</v>
      </c>
    </row>
    <row r="472" spans="1:2" x14ac:dyDescent="0.2">
      <c r="A472">
        <v>471</v>
      </c>
      <c r="B472" t="s">
        <v>479</v>
      </c>
    </row>
    <row r="473" spans="1:2" x14ac:dyDescent="0.2">
      <c r="A473">
        <v>472</v>
      </c>
      <c r="B473" t="s">
        <v>480</v>
      </c>
    </row>
    <row r="474" spans="1:2" x14ac:dyDescent="0.2">
      <c r="A474">
        <v>473</v>
      </c>
      <c r="B474" t="s">
        <v>481</v>
      </c>
    </row>
    <row r="475" spans="1:2" x14ac:dyDescent="0.2">
      <c r="A475">
        <v>474</v>
      </c>
      <c r="B475" t="s">
        <v>482</v>
      </c>
    </row>
    <row r="476" spans="1:2" x14ac:dyDescent="0.2">
      <c r="A476">
        <v>475</v>
      </c>
      <c r="B476" t="s">
        <v>483</v>
      </c>
    </row>
    <row r="477" spans="1:2" x14ac:dyDescent="0.2">
      <c r="A477">
        <v>476</v>
      </c>
      <c r="B477" t="s">
        <v>484</v>
      </c>
    </row>
    <row r="478" spans="1:2" x14ac:dyDescent="0.2">
      <c r="A478">
        <v>477</v>
      </c>
      <c r="B478" t="s">
        <v>485</v>
      </c>
    </row>
    <row r="479" spans="1:2" x14ac:dyDescent="0.2">
      <c r="A479">
        <v>478</v>
      </c>
      <c r="B479" t="s">
        <v>486</v>
      </c>
    </row>
    <row r="480" spans="1:2" x14ac:dyDescent="0.2">
      <c r="A480">
        <v>479</v>
      </c>
      <c r="B480" t="s">
        <v>487</v>
      </c>
    </row>
    <row r="481" spans="1:2" x14ac:dyDescent="0.2">
      <c r="A481">
        <v>480</v>
      </c>
      <c r="B481" t="s">
        <v>488</v>
      </c>
    </row>
    <row r="482" spans="1:2" x14ac:dyDescent="0.2">
      <c r="A482">
        <v>481</v>
      </c>
      <c r="B482" t="s">
        <v>489</v>
      </c>
    </row>
    <row r="483" spans="1:2" x14ac:dyDescent="0.2">
      <c r="A483">
        <v>482</v>
      </c>
      <c r="B483" t="s">
        <v>490</v>
      </c>
    </row>
    <row r="484" spans="1:2" x14ac:dyDescent="0.2">
      <c r="A484">
        <v>483</v>
      </c>
      <c r="B484" t="s">
        <v>491</v>
      </c>
    </row>
    <row r="485" spans="1:2" x14ac:dyDescent="0.2">
      <c r="A485">
        <v>484</v>
      </c>
      <c r="B485" t="s">
        <v>492</v>
      </c>
    </row>
    <row r="486" spans="1:2" x14ac:dyDescent="0.2">
      <c r="A486">
        <v>485</v>
      </c>
      <c r="B486" t="s">
        <v>493</v>
      </c>
    </row>
    <row r="487" spans="1:2" x14ac:dyDescent="0.2">
      <c r="A487">
        <v>486</v>
      </c>
      <c r="B487" t="s">
        <v>494</v>
      </c>
    </row>
    <row r="488" spans="1:2" x14ac:dyDescent="0.2">
      <c r="A488">
        <v>487</v>
      </c>
      <c r="B488" t="s">
        <v>495</v>
      </c>
    </row>
    <row r="489" spans="1:2" x14ac:dyDescent="0.2">
      <c r="A489">
        <v>488</v>
      </c>
      <c r="B489" t="s">
        <v>496</v>
      </c>
    </row>
    <row r="490" spans="1:2" x14ac:dyDescent="0.2">
      <c r="A490">
        <v>489</v>
      </c>
      <c r="B490" t="s">
        <v>497</v>
      </c>
    </row>
    <row r="491" spans="1:2" x14ac:dyDescent="0.2">
      <c r="A491">
        <v>490</v>
      </c>
      <c r="B491" t="s">
        <v>498</v>
      </c>
    </row>
    <row r="492" spans="1:2" x14ac:dyDescent="0.2">
      <c r="A492">
        <v>491</v>
      </c>
      <c r="B492" t="s">
        <v>499</v>
      </c>
    </row>
    <row r="493" spans="1:2" x14ac:dyDescent="0.2">
      <c r="A493">
        <v>492</v>
      </c>
      <c r="B493" t="s">
        <v>500</v>
      </c>
    </row>
    <row r="494" spans="1:2" x14ac:dyDescent="0.2">
      <c r="A494">
        <v>493</v>
      </c>
      <c r="B494" t="s">
        <v>501</v>
      </c>
    </row>
    <row r="495" spans="1:2" x14ac:dyDescent="0.2">
      <c r="A495">
        <v>494</v>
      </c>
      <c r="B495" t="s">
        <v>502</v>
      </c>
    </row>
    <row r="496" spans="1:2" x14ac:dyDescent="0.2">
      <c r="A496">
        <v>495</v>
      </c>
      <c r="B496" t="s">
        <v>503</v>
      </c>
    </row>
    <row r="497" spans="1:2" x14ac:dyDescent="0.2">
      <c r="A497">
        <v>496</v>
      </c>
      <c r="B497" t="s">
        <v>504</v>
      </c>
    </row>
    <row r="498" spans="1:2" x14ac:dyDescent="0.2">
      <c r="A498">
        <v>497</v>
      </c>
      <c r="B498" t="s">
        <v>505</v>
      </c>
    </row>
    <row r="499" spans="1:2" x14ac:dyDescent="0.2">
      <c r="A499">
        <v>498</v>
      </c>
      <c r="B499" t="s">
        <v>506</v>
      </c>
    </row>
    <row r="500" spans="1:2" x14ac:dyDescent="0.2">
      <c r="A500">
        <v>499</v>
      </c>
      <c r="B500" t="s">
        <v>507</v>
      </c>
    </row>
    <row r="501" spans="1:2" x14ac:dyDescent="0.2">
      <c r="A501">
        <v>500</v>
      </c>
      <c r="B501" t="s">
        <v>508</v>
      </c>
    </row>
    <row r="502" spans="1:2" x14ac:dyDescent="0.2">
      <c r="A502">
        <v>501</v>
      </c>
      <c r="B502" t="s">
        <v>509</v>
      </c>
    </row>
    <row r="503" spans="1:2" x14ac:dyDescent="0.2">
      <c r="A503">
        <v>502</v>
      </c>
      <c r="B503" t="s">
        <v>510</v>
      </c>
    </row>
    <row r="504" spans="1:2" x14ac:dyDescent="0.2">
      <c r="A504">
        <v>503</v>
      </c>
      <c r="B504" t="s">
        <v>511</v>
      </c>
    </row>
    <row r="505" spans="1:2" x14ac:dyDescent="0.2">
      <c r="A505">
        <v>504</v>
      </c>
      <c r="B505" t="s">
        <v>512</v>
      </c>
    </row>
    <row r="506" spans="1:2" x14ac:dyDescent="0.2">
      <c r="A506">
        <v>505</v>
      </c>
      <c r="B506" t="s">
        <v>513</v>
      </c>
    </row>
    <row r="507" spans="1:2" x14ac:dyDescent="0.2">
      <c r="A507">
        <v>506</v>
      </c>
      <c r="B507" t="s">
        <v>514</v>
      </c>
    </row>
    <row r="508" spans="1:2" x14ac:dyDescent="0.2">
      <c r="A508">
        <v>507</v>
      </c>
      <c r="B508" t="s">
        <v>515</v>
      </c>
    </row>
    <row r="509" spans="1:2" x14ac:dyDescent="0.2">
      <c r="A509">
        <v>508</v>
      </c>
      <c r="B509" t="s">
        <v>516</v>
      </c>
    </row>
    <row r="510" spans="1:2" x14ac:dyDescent="0.2">
      <c r="A510">
        <v>509</v>
      </c>
      <c r="B510" t="s">
        <v>517</v>
      </c>
    </row>
    <row r="511" spans="1:2" x14ac:dyDescent="0.2">
      <c r="A511">
        <v>510</v>
      </c>
      <c r="B511" t="s">
        <v>518</v>
      </c>
    </row>
    <row r="512" spans="1:2" x14ac:dyDescent="0.2">
      <c r="A512">
        <v>511</v>
      </c>
      <c r="B512" t="s">
        <v>519</v>
      </c>
    </row>
    <row r="513" spans="1:2" x14ac:dyDescent="0.2">
      <c r="A513">
        <v>512</v>
      </c>
      <c r="B513" t="s">
        <v>520</v>
      </c>
    </row>
    <row r="514" spans="1:2" x14ac:dyDescent="0.2">
      <c r="A514">
        <v>513</v>
      </c>
      <c r="B514" t="s">
        <v>521</v>
      </c>
    </row>
    <row r="515" spans="1:2" x14ac:dyDescent="0.2">
      <c r="A515">
        <v>514</v>
      </c>
      <c r="B515" t="s">
        <v>522</v>
      </c>
    </row>
    <row r="516" spans="1:2" x14ac:dyDescent="0.2">
      <c r="A516">
        <v>515</v>
      </c>
      <c r="B516" t="s">
        <v>523</v>
      </c>
    </row>
    <row r="517" spans="1:2" x14ac:dyDescent="0.2">
      <c r="A517">
        <v>516</v>
      </c>
      <c r="B517" t="s">
        <v>524</v>
      </c>
    </row>
    <row r="518" spans="1:2" x14ac:dyDescent="0.2">
      <c r="A518">
        <v>517</v>
      </c>
      <c r="B518" t="s">
        <v>525</v>
      </c>
    </row>
    <row r="519" spans="1:2" x14ac:dyDescent="0.2">
      <c r="A519">
        <v>518</v>
      </c>
      <c r="B519" t="s">
        <v>526</v>
      </c>
    </row>
    <row r="520" spans="1:2" x14ac:dyDescent="0.2">
      <c r="A520">
        <v>519</v>
      </c>
      <c r="B520" t="s">
        <v>527</v>
      </c>
    </row>
    <row r="521" spans="1:2" x14ac:dyDescent="0.2">
      <c r="A521">
        <v>520</v>
      </c>
      <c r="B521" t="s">
        <v>528</v>
      </c>
    </row>
    <row r="522" spans="1:2" x14ac:dyDescent="0.2">
      <c r="A522">
        <v>521</v>
      </c>
      <c r="B522" t="s">
        <v>529</v>
      </c>
    </row>
    <row r="523" spans="1:2" x14ac:dyDescent="0.2">
      <c r="A523">
        <v>522</v>
      </c>
      <c r="B523" t="s">
        <v>530</v>
      </c>
    </row>
    <row r="524" spans="1:2" x14ac:dyDescent="0.2">
      <c r="A524">
        <v>523</v>
      </c>
      <c r="B524" t="s">
        <v>531</v>
      </c>
    </row>
    <row r="525" spans="1:2" x14ac:dyDescent="0.2">
      <c r="A525">
        <v>524</v>
      </c>
      <c r="B525" t="s">
        <v>532</v>
      </c>
    </row>
    <row r="526" spans="1:2" x14ac:dyDescent="0.2">
      <c r="A526">
        <v>525</v>
      </c>
      <c r="B526" t="s">
        <v>533</v>
      </c>
    </row>
    <row r="527" spans="1:2" x14ac:dyDescent="0.2">
      <c r="A527">
        <v>526</v>
      </c>
      <c r="B527" t="s">
        <v>534</v>
      </c>
    </row>
    <row r="528" spans="1:2" x14ac:dyDescent="0.2">
      <c r="A528">
        <v>527</v>
      </c>
      <c r="B528" t="s">
        <v>535</v>
      </c>
    </row>
    <row r="529" spans="1:2" x14ac:dyDescent="0.2">
      <c r="A529">
        <v>528</v>
      </c>
      <c r="B529" t="s">
        <v>536</v>
      </c>
    </row>
    <row r="530" spans="1:2" x14ac:dyDescent="0.2">
      <c r="A530">
        <v>529</v>
      </c>
      <c r="B530" t="s">
        <v>537</v>
      </c>
    </row>
    <row r="531" spans="1:2" x14ac:dyDescent="0.2">
      <c r="A531">
        <v>530</v>
      </c>
      <c r="B531" t="s">
        <v>538</v>
      </c>
    </row>
    <row r="532" spans="1:2" x14ac:dyDescent="0.2">
      <c r="A532">
        <v>531</v>
      </c>
      <c r="B532" t="s">
        <v>539</v>
      </c>
    </row>
    <row r="533" spans="1:2" x14ac:dyDescent="0.2">
      <c r="A533">
        <v>532</v>
      </c>
      <c r="B533" t="s">
        <v>540</v>
      </c>
    </row>
    <row r="534" spans="1:2" x14ac:dyDescent="0.2">
      <c r="A534">
        <v>533</v>
      </c>
      <c r="B534" t="s">
        <v>541</v>
      </c>
    </row>
    <row r="535" spans="1:2" x14ac:dyDescent="0.2">
      <c r="A535">
        <v>534</v>
      </c>
      <c r="B535" t="s">
        <v>542</v>
      </c>
    </row>
    <row r="536" spans="1:2" x14ac:dyDescent="0.2">
      <c r="A536">
        <v>535</v>
      </c>
      <c r="B536" t="s">
        <v>543</v>
      </c>
    </row>
    <row r="537" spans="1:2" x14ac:dyDescent="0.2">
      <c r="A537">
        <v>536</v>
      </c>
      <c r="B537" t="s">
        <v>544</v>
      </c>
    </row>
    <row r="538" spans="1:2" x14ac:dyDescent="0.2">
      <c r="A538">
        <v>537</v>
      </c>
      <c r="B538" t="s">
        <v>545</v>
      </c>
    </row>
    <row r="539" spans="1:2" x14ac:dyDescent="0.2">
      <c r="A539">
        <v>538</v>
      </c>
      <c r="B539" t="s">
        <v>546</v>
      </c>
    </row>
    <row r="540" spans="1:2" x14ac:dyDescent="0.2">
      <c r="A540">
        <v>539</v>
      </c>
      <c r="B540" t="s">
        <v>547</v>
      </c>
    </row>
    <row r="541" spans="1:2" x14ac:dyDescent="0.2">
      <c r="A541">
        <v>540</v>
      </c>
      <c r="B541" t="s">
        <v>548</v>
      </c>
    </row>
    <row r="542" spans="1:2" x14ac:dyDescent="0.2">
      <c r="A542">
        <v>541</v>
      </c>
      <c r="B542" t="s">
        <v>549</v>
      </c>
    </row>
    <row r="543" spans="1:2" x14ac:dyDescent="0.2">
      <c r="A543">
        <v>542</v>
      </c>
      <c r="B543" t="s">
        <v>550</v>
      </c>
    </row>
    <row r="544" spans="1:2" x14ac:dyDescent="0.2">
      <c r="A544">
        <v>543</v>
      </c>
      <c r="B544" t="s">
        <v>551</v>
      </c>
    </row>
    <row r="545" spans="1:2" x14ac:dyDescent="0.2">
      <c r="A545">
        <v>544</v>
      </c>
      <c r="B545" t="s">
        <v>552</v>
      </c>
    </row>
    <row r="546" spans="1:2" x14ac:dyDescent="0.2">
      <c r="A546">
        <v>545</v>
      </c>
      <c r="B546" t="s">
        <v>553</v>
      </c>
    </row>
    <row r="547" spans="1:2" x14ac:dyDescent="0.2">
      <c r="A547">
        <v>546</v>
      </c>
      <c r="B547" t="s">
        <v>554</v>
      </c>
    </row>
    <row r="548" spans="1:2" x14ac:dyDescent="0.2">
      <c r="A548">
        <v>547</v>
      </c>
      <c r="B548" t="s">
        <v>555</v>
      </c>
    </row>
    <row r="549" spans="1:2" x14ac:dyDescent="0.2">
      <c r="A549">
        <v>548</v>
      </c>
      <c r="B549" t="s">
        <v>556</v>
      </c>
    </row>
    <row r="550" spans="1:2" x14ac:dyDescent="0.2">
      <c r="A550">
        <v>549</v>
      </c>
      <c r="B550" t="s">
        <v>557</v>
      </c>
    </row>
    <row r="551" spans="1:2" x14ac:dyDescent="0.2">
      <c r="A551">
        <v>550</v>
      </c>
      <c r="B551" t="s">
        <v>558</v>
      </c>
    </row>
    <row r="552" spans="1:2" x14ac:dyDescent="0.2">
      <c r="A552">
        <v>551</v>
      </c>
      <c r="B552" t="s">
        <v>559</v>
      </c>
    </row>
    <row r="553" spans="1:2" x14ac:dyDescent="0.2">
      <c r="A553">
        <v>552</v>
      </c>
      <c r="B553" t="s">
        <v>560</v>
      </c>
    </row>
    <row r="554" spans="1:2" x14ac:dyDescent="0.2">
      <c r="A554">
        <v>553</v>
      </c>
      <c r="B554" t="s">
        <v>561</v>
      </c>
    </row>
    <row r="555" spans="1:2" x14ac:dyDescent="0.2">
      <c r="A555">
        <v>554</v>
      </c>
      <c r="B555" t="s">
        <v>562</v>
      </c>
    </row>
    <row r="556" spans="1:2" x14ac:dyDescent="0.2">
      <c r="A556">
        <v>555</v>
      </c>
      <c r="B556" t="s">
        <v>563</v>
      </c>
    </row>
    <row r="557" spans="1:2" x14ac:dyDescent="0.2">
      <c r="A557">
        <v>556</v>
      </c>
      <c r="B557" t="s">
        <v>564</v>
      </c>
    </row>
    <row r="558" spans="1:2" x14ac:dyDescent="0.2">
      <c r="A558">
        <v>557</v>
      </c>
      <c r="B558" t="s">
        <v>565</v>
      </c>
    </row>
    <row r="559" spans="1:2" x14ac:dyDescent="0.2">
      <c r="A559">
        <v>558</v>
      </c>
      <c r="B559" t="s">
        <v>566</v>
      </c>
    </row>
    <row r="560" spans="1:2" x14ac:dyDescent="0.2">
      <c r="A560">
        <v>559</v>
      </c>
      <c r="B560" t="s">
        <v>567</v>
      </c>
    </row>
    <row r="561" spans="1:2" x14ac:dyDescent="0.2">
      <c r="A561">
        <v>560</v>
      </c>
      <c r="B561" t="s">
        <v>568</v>
      </c>
    </row>
    <row r="562" spans="1:2" x14ac:dyDescent="0.2">
      <c r="A562">
        <v>561</v>
      </c>
      <c r="B562" t="s">
        <v>569</v>
      </c>
    </row>
    <row r="563" spans="1:2" x14ac:dyDescent="0.2">
      <c r="A563">
        <v>562</v>
      </c>
      <c r="B563" t="s">
        <v>570</v>
      </c>
    </row>
    <row r="564" spans="1:2" x14ac:dyDescent="0.2">
      <c r="A564">
        <v>563</v>
      </c>
      <c r="B564" t="s">
        <v>571</v>
      </c>
    </row>
    <row r="565" spans="1:2" x14ac:dyDescent="0.2">
      <c r="A565">
        <v>564</v>
      </c>
      <c r="B565" t="s">
        <v>572</v>
      </c>
    </row>
    <row r="566" spans="1:2" x14ac:dyDescent="0.2">
      <c r="A566">
        <v>565</v>
      </c>
      <c r="B566" t="s">
        <v>573</v>
      </c>
    </row>
    <row r="567" spans="1:2" x14ac:dyDescent="0.2">
      <c r="A567">
        <v>566</v>
      </c>
      <c r="B567" t="s">
        <v>574</v>
      </c>
    </row>
    <row r="568" spans="1:2" x14ac:dyDescent="0.2">
      <c r="A568">
        <v>567</v>
      </c>
      <c r="B568" t="s">
        <v>575</v>
      </c>
    </row>
    <row r="569" spans="1:2" x14ac:dyDescent="0.2">
      <c r="A569">
        <v>568</v>
      </c>
      <c r="B569" t="s">
        <v>576</v>
      </c>
    </row>
    <row r="570" spans="1:2" x14ac:dyDescent="0.2">
      <c r="A570">
        <v>569</v>
      </c>
      <c r="B570" t="s">
        <v>577</v>
      </c>
    </row>
    <row r="571" spans="1:2" x14ac:dyDescent="0.2">
      <c r="A571">
        <v>570</v>
      </c>
      <c r="B571" t="s">
        <v>578</v>
      </c>
    </row>
    <row r="572" spans="1:2" x14ac:dyDescent="0.2">
      <c r="A572">
        <v>571</v>
      </c>
      <c r="B572" t="s">
        <v>579</v>
      </c>
    </row>
    <row r="573" spans="1:2" x14ac:dyDescent="0.2">
      <c r="A573">
        <v>572</v>
      </c>
      <c r="B573" t="s">
        <v>580</v>
      </c>
    </row>
    <row r="574" spans="1:2" x14ac:dyDescent="0.2">
      <c r="A574">
        <v>573</v>
      </c>
      <c r="B574" t="s">
        <v>581</v>
      </c>
    </row>
    <row r="575" spans="1:2" x14ac:dyDescent="0.2">
      <c r="A575">
        <v>574</v>
      </c>
      <c r="B575" t="s">
        <v>582</v>
      </c>
    </row>
    <row r="576" spans="1:2" x14ac:dyDescent="0.2">
      <c r="A576">
        <v>575</v>
      </c>
      <c r="B576" t="s">
        <v>583</v>
      </c>
    </row>
    <row r="577" spans="1:2" x14ac:dyDescent="0.2">
      <c r="A577">
        <v>576</v>
      </c>
      <c r="B577" t="s">
        <v>584</v>
      </c>
    </row>
    <row r="578" spans="1:2" x14ac:dyDescent="0.2">
      <c r="A578">
        <v>577</v>
      </c>
      <c r="B578" t="s">
        <v>585</v>
      </c>
    </row>
    <row r="579" spans="1:2" x14ac:dyDescent="0.2">
      <c r="A579">
        <v>578</v>
      </c>
      <c r="B579" t="s">
        <v>586</v>
      </c>
    </row>
    <row r="580" spans="1:2" x14ac:dyDescent="0.2">
      <c r="A580">
        <v>579</v>
      </c>
      <c r="B580" t="s">
        <v>587</v>
      </c>
    </row>
    <row r="581" spans="1:2" x14ac:dyDescent="0.2">
      <c r="A581">
        <v>580</v>
      </c>
      <c r="B581" t="s">
        <v>588</v>
      </c>
    </row>
    <row r="582" spans="1:2" x14ac:dyDescent="0.2">
      <c r="A582">
        <v>581</v>
      </c>
      <c r="B582" t="s">
        <v>589</v>
      </c>
    </row>
    <row r="583" spans="1:2" x14ac:dyDescent="0.2">
      <c r="A583">
        <v>582</v>
      </c>
      <c r="B583" t="s">
        <v>590</v>
      </c>
    </row>
    <row r="584" spans="1:2" x14ac:dyDescent="0.2">
      <c r="A584">
        <v>583</v>
      </c>
      <c r="B584" t="s">
        <v>591</v>
      </c>
    </row>
    <row r="585" spans="1:2" x14ac:dyDescent="0.2">
      <c r="A585">
        <v>584</v>
      </c>
      <c r="B585" t="s">
        <v>592</v>
      </c>
    </row>
    <row r="586" spans="1:2" x14ac:dyDescent="0.2">
      <c r="A586">
        <v>585</v>
      </c>
      <c r="B586" t="s">
        <v>593</v>
      </c>
    </row>
    <row r="587" spans="1:2" x14ac:dyDescent="0.2">
      <c r="A587">
        <v>586</v>
      </c>
      <c r="B587" t="s">
        <v>594</v>
      </c>
    </row>
    <row r="588" spans="1:2" x14ac:dyDescent="0.2">
      <c r="A588">
        <v>587</v>
      </c>
      <c r="B588" t="s">
        <v>595</v>
      </c>
    </row>
    <row r="589" spans="1:2" x14ac:dyDescent="0.2">
      <c r="A589">
        <v>588</v>
      </c>
      <c r="B589" t="s">
        <v>596</v>
      </c>
    </row>
    <row r="590" spans="1:2" x14ac:dyDescent="0.2">
      <c r="A590">
        <v>589</v>
      </c>
      <c r="B590" t="s">
        <v>597</v>
      </c>
    </row>
    <row r="591" spans="1:2" x14ac:dyDescent="0.2">
      <c r="A591">
        <v>590</v>
      </c>
      <c r="B591" t="s">
        <v>598</v>
      </c>
    </row>
    <row r="592" spans="1:2" x14ac:dyDescent="0.2">
      <c r="A592">
        <v>591</v>
      </c>
      <c r="B592" t="s">
        <v>599</v>
      </c>
    </row>
    <row r="593" spans="1:2" x14ac:dyDescent="0.2">
      <c r="A593">
        <v>592</v>
      </c>
      <c r="B593" t="s">
        <v>600</v>
      </c>
    </row>
    <row r="594" spans="1:2" x14ac:dyDescent="0.2">
      <c r="A594">
        <v>593</v>
      </c>
      <c r="B594" t="s">
        <v>601</v>
      </c>
    </row>
    <row r="595" spans="1:2" x14ac:dyDescent="0.2">
      <c r="A595">
        <v>594</v>
      </c>
      <c r="B595" t="s">
        <v>602</v>
      </c>
    </row>
    <row r="596" spans="1:2" x14ac:dyDescent="0.2">
      <c r="A596">
        <v>595</v>
      </c>
      <c r="B596" t="s">
        <v>603</v>
      </c>
    </row>
    <row r="597" spans="1:2" x14ac:dyDescent="0.2">
      <c r="A597">
        <v>596</v>
      </c>
      <c r="B597" t="s">
        <v>604</v>
      </c>
    </row>
    <row r="598" spans="1:2" x14ac:dyDescent="0.2">
      <c r="A598">
        <v>597</v>
      </c>
      <c r="B598" t="s">
        <v>605</v>
      </c>
    </row>
    <row r="599" spans="1:2" x14ac:dyDescent="0.2">
      <c r="A599">
        <v>598</v>
      </c>
      <c r="B599" t="s">
        <v>606</v>
      </c>
    </row>
    <row r="600" spans="1:2" x14ac:dyDescent="0.2">
      <c r="A600">
        <v>599</v>
      </c>
      <c r="B600" t="s">
        <v>607</v>
      </c>
    </row>
    <row r="601" spans="1:2" x14ac:dyDescent="0.2">
      <c r="A601">
        <v>600</v>
      </c>
      <c r="B601" t="s">
        <v>608</v>
      </c>
    </row>
    <row r="602" spans="1:2" x14ac:dyDescent="0.2">
      <c r="A602">
        <v>601</v>
      </c>
      <c r="B602" t="s">
        <v>609</v>
      </c>
    </row>
    <row r="603" spans="1:2" x14ac:dyDescent="0.2">
      <c r="A603">
        <v>602</v>
      </c>
      <c r="B603" t="s">
        <v>610</v>
      </c>
    </row>
    <row r="604" spans="1:2" x14ac:dyDescent="0.2">
      <c r="A604">
        <v>603</v>
      </c>
      <c r="B604" t="s">
        <v>611</v>
      </c>
    </row>
    <row r="605" spans="1:2" x14ac:dyDescent="0.2">
      <c r="A605">
        <v>604</v>
      </c>
      <c r="B605" t="s">
        <v>612</v>
      </c>
    </row>
    <row r="606" spans="1:2" x14ac:dyDescent="0.2">
      <c r="A606">
        <v>605</v>
      </c>
      <c r="B606" t="s">
        <v>613</v>
      </c>
    </row>
    <row r="607" spans="1:2" x14ac:dyDescent="0.2">
      <c r="A607">
        <v>606</v>
      </c>
      <c r="B607" t="s">
        <v>614</v>
      </c>
    </row>
    <row r="608" spans="1:2" x14ac:dyDescent="0.2">
      <c r="A608">
        <v>607</v>
      </c>
      <c r="B608" t="s">
        <v>615</v>
      </c>
    </row>
    <row r="609" spans="1:2" x14ac:dyDescent="0.2">
      <c r="A609">
        <v>608</v>
      </c>
      <c r="B609" t="s">
        <v>616</v>
      </c>
    </row>
    <row r="610" spans="1:2" x14ac:dyDescent="0.2">
      <c r="A610">
        <v>609</v>
      </c>
      <c r="B610" t="s">
        <v>617</v>
      </c>
    </row>
    <row r="611" spans="1:2" x14ac:dyDescent="0.2">
      <c r="A611">
        <v>610</v>
      </c>
      <c r="B611" t="s">
        <v>618</v>
      </c>
    </row>
    <row r="612" spans="1:2" x14ac:dyDescent="0.2">
      <c r="A612">
        <v>611</v>
      </c>
      <c r="B612" t="s">
        <v>619</v>
      </c>
    </row>
    <row r="613" spans="1:2" x14ac:dyDescent="0.2">
      <c r="A613">
        <v>612</v>
      </c>
      <c r="B613" t="s">
        <v>620</v>
      </c>
    </row>
    <row r="614" spans="1:2" x14ac:dyDescent="0.2">
      <c r="A614">
        <v>613</v>
      </c>
      <c r="B614" t="s">
        <v>621</v>
      </c>
    </row>
    <row r="615" spans="1:2" x14ac:dyDescent="0.2">
      <c r="A615">
        <v>614</v>
      </c>
      <c r="B615" t="s">
        <v>622</v>
      </c>
    </row>
    <row r="616" spans="1:2" x14ac:dyDescent="0.2">
      <c r="A616">
        <v>615</v>
      </c>
      <c r="B616" t="s">
        <v>623</v>
      </c>
    </row>
    <row r="617" spans="1:2" x14ac:dyDescent="0.2">
      <c r="A617">
        <v>616</v>
      </c>
      <c r="B617" t="s">
        <v>624</v>
      </c>
    </row>
    <row r="618" spans="1:2" x14ac:dyDescent="0.2">
      <c r="A618">
        <v>617</v>
      </c>
      <c r="B618" t="s">
        <v>625</v>
      </c>
    </row>
    <row r="619" spans="1:2" x14ac:dyDescent="0.2">
      <c r="A619">
        <v>618</v>
      </c>
      <c r="B619" t="s">
        <v>626</v>
      </c>
    </row>
    <row r="620" spans="1:2" x14ac:dyDescent="0.2">
      <c r="A620">
        <v>619</v>
      </c>
      <c r="B620" t="s">
        <v>627</v>
      </c>
    </row>
    <row r="621" spans="1:2" x14ac:dyDescent="0.2">
      <c r="A621">
        <v>620</v>
      </c>
      <c r="B621" t="s">
        <v>628</v>
      </c>
    </row>
    <row r="622" spans="1:2" x14ac:dyDescent="0.2">
      <c r="A622">
        <v>621</v>
      </c>
      <c r="B622" t="s">
        <v>629</v>
      </c>
    </row>
    <row r="623" spans="1:2" x14ac:dyDescent="0.2">
      <c r="A623">
        <v>622</v>
      </c>
      <c r="B623" t="s">
        <v>630</v>
      </c>
    </row>
    <row r="624" spans="1:2" x14ac:dyDescent="0.2">
      <c r="A624">
        <v>623</v>
      </c>
      <c r="B624" t="s">
        <v>631</v>
      </c>
    </row>
    <row r="625" spans="1:2" x14ac:dyDescent="0.2">
      <c r="A625">
        <v>624</v>
      </c>
      <c r="B625" t="s">
        <v>632</v>
      </c>
    </row>
    <row r="626" spans="1:2" x14ac:dyDescent="0.2">
      <c r="A626">
        <v>625</v>
      </c>
      <c r="B626" t="s">
        <v>633</v>
      </c>
    </row>
    <row r="627" spans="1:2" x14ac:dyDescent="0.2">
      <c r="A627">
        <v>626</v>
      </c>
      <c r="B627" t="s">
        <v>634</v>
      </c>
    </row>
    <row r="628" spans="1:2" x14ac:dyDescent="0.2">
      <c r="A628">
        <v>627</v>
      </c>
      <c r="B628" t="s">
        <v>635</v>
      </c>
    </row>
    <row r="629" spans="1:2" x14ac:dyDescent="0.2">
      <c r="A629">
        <v>628</v>
      </c>
      <c r="B629" t="s">
        <v>636</v>
      </c>
    </row>
    <row r="630" spans="1:2" x14ac:dyDescent="0.2">
      <c r="A630">
        <v>629</v>
      </c>
      <c r="B630" t="s">
        <v>637</v>
      </c>
    </row>
    <row r="631" spans="1:2" x14ac:dyDescent="0.2">
      <c r="A631">
        <v>630</v>
      </c>
      <c r="B631" t="s">
        <v>638</v>
      </c>
    </row>
    <row r="632" spans="1:2" x14ac:dyDescent="0.2">
      <c r="A632">
        <v>631</v>
      </c>
      <c r="B632" t="s">
        <v>639</v>
      </c>
    </row>
    <row r="633" spans="1:2" x14ac:dyDescent="0.2">
      <c r="A633">
        <v>632</v>
      </c>
      <c r="B633" t="s">
        <v>640</v>
      </c>
    </row>
    <row r="634" spans="1:2" x14ac:dyDescent="0.2">
      <c r="A634">
        <v>633</v>
      </c>
      <c r="B634" t="s">
        <v>641</v>
      </c>
    </row>
    <row r="635" spans="1:2" x14ac:dyDescent="0.2">
      <c r="A635">
        <v>634</v>
      </c>
      <c r="B635" t="s">
        <v>642</v>
      </c>
    </row>
    <row r="636" spans="1:2" x14ac:dyDescent="0.2">
      <c r="A636">
        <v>635</v>
      </c>
      <c r="B636" t="s">
        <v>643</v>
      </c>
    </row>
    <row r="637" spans="1:2" x14ac:dyDescent="0.2">
      <c r="A637">
        <v>636</v>
      </c>
      <c r="B637" t="s">
        <v>644</v>
      </c>
    </row>
    <row r="638" spans="1:2" x14ac:dyDescent="0.2">
      <c r="A638">
        <v>637</v>
      </c>
      <c r="B638" t="s">
        <v>645</v>
      </c>
    </row>
    <row r="639" spans="1:2" x14ac:dyDescent="0.2">
      <c r="A639">
        <v>638</v>
      </c>
      <c r="B639" t="s">
        <v>646</v>
      </c>
    </row>
    <row r="640" spans="1:2" x14ac:dyDescent="0.2">
      <c r="A640">
        <v>639</v>
      </c>
      <c r="B640" t="s">
        <v>647</v>
      </c>
    </row>
    <row r="641" spans="1:2" x14ac:dyDescent="0.2">
      <c r="A641">
        <v>640</v>
      </c>
      <c r="B641" t="s">
        <v>648</v>
      </c>
    </row>
    <row r="642" spans="1:2" x14ac:dyDescent="0.2">
      <c r="A642">
        <v>641</v>
      </c>
      <c r="B642" t="s">
        <v>649</v>
      </c>
    </row>
    <row r="643" spans="1:2" x14ac:dyDescent="0.2">
      <c r="A643">
        <v>642</v>
      </c>
      <c r="B643" t="s">
        <v>650</v>
      </c>
    </row>
    <row r="644" spans="1:2" x14ac:dyDescent="0.2">
      <c r="A644">
        <v>643</v>
      </c>
      <c r="B644" t="s">
        <v>651</v>
      </c>
    </row>
    <row r="645" spans="1:2" x14ac:dyDescent="0.2">
      <c r="A645">
        <v>644</v>
      </c>
      <c r="B645" t="s">
        <v>652</v>
      </c>
    </row>
    <row r="646" spans="1:2" x14ac:dyDescent="0.2">
      <c r="A646">
        <v>645</v>
      </c>
      <c r="B646" t="s">
        <v>653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13"/>
  <sheetViews>
    <sheetView workbookViewId="0">
      <selection activeCell="G4" sqref="G4"/>
    </sheetView>
  </sheetViews>
  <sheetFormatPr baseColWidth="10" defaultRowHeight="16" x14ac:dyDescent="0.2"/>
  <cols>
    <col min="1" max="1" width="13.6640625" style="2" bestFit="1" customWidth="1"/>
    <col min="2" max="2" width="16" style="2" bestFit="1" customWidth="1"/>
    <col min="3" max="3" width="14" customWidth="1"/>
    <col min="4" max="4" width="13.6640625" bestFit="1" customWidth="1"/>
    <col min="5" max="5" width="14.33203125" bestFit="1" customWidth="1"/>
    <col min="7" max="7" width="19" customWidth="1"/>
    <col min="11" max="11" width="20.83203125" style="3" customWidth="1"/>
    <col min="12" max="12" width="11.6640625" customWidth="1"/>
  </cols>
  <sheetData>
    <row r="1" spans="1:12" x14ac:dyDescent="0.2">
      <c r="A1" s="2" t="s">
        <v>657</v>
      </c>
      <c r="B1" s="2" t="s">
        <v>658</v>
      </c>
      <c r="C1" t="s">
        <v>670</v>
      </c>
      <c r="D1" t="s">
        <v>669</v>
      </c>
      <c r="E1" t="s">
        <v>667</v>
      </c>
      <c r="J1" t="s">
        <v>659</v>
      </c>
      <c r="K1" s="3">
        <v>6.6260755000000001E-27</v>
      </c>
      <c r="L1" t="s">
        <v>674</v>
      </c>
    </row>
    <row r="2" spans="1:12" x14ac:dyDescent="0.2">
      <c r="A2" s="2">
        <v>0.56998800000000005</v>
      </c>
      <c r="B2" s="2">
        <v>0.82779999999999998</v>
      </c>
      <c r="C2" s="2">
        <f>A2*0.000000000021798741/$K$1</f>
        <v>1875170421029461.5</v>
      </c>
      <c r="D2" s="1">
        <f>C2^2*EXP(-$K$1*C2/$K$3)*B2*(0.000000000000000001)*2.2253001E-21</f>
        <v>5.3394987296160303E-48</v>
      </c>
      <c r="E2">
        <v>0</v>
      </c>
      <c r="J2" t="s">
        <v>661</v>
      </c>
      <c r="K2" s="3">
        <v>1.3806500000000001E-16</v>
      </c>
      <c r="L2" t="s">
        <v>672</v>
      </c>
    </row>
    <row r="3" spans="1:12" x14ac:dyDescent="0.2">
      <c r="A3" s="2">
        <v>0.57018259999999998</v>
      </c>
      <c r="B3" s="2">
        <v>0.77710000000000001</v>
      </c>
      <c r="C3" s="2">
        <f>A3*0.000000000021798741/$K$1</f>
        <v>1875810624268709.2</v>
      </c>
      <c r="D3" s="1">
        <f t="shared" ref="D3:D66" si="0">C3^2*EXP(-$K$1*C3/$K$3)*B3*(0.000000000000000001)*2.2253001E-21</f>
        <v>4.8641259239425317E-48</v>
      </c>
      <c r="E3" s="2">
        <f>E2+((C3-C2)*(D2+D3)/2)</f>
        <v>3.2661967776381961E-36</v>
      </c>
      <c r="G3" s="2">
        <f>E2913</f>
        <v>6.0865568512466969E-34</v>
      </c>
      <c r="J3" t="s">
        <v>660</v>
      </c>
      <c r="K3" s="3">
        <f>K2*K6</f>
        <v>1.38065E-13</v>
      </c>
      <c r="L3" t="s">
        <v>673</v>
      </c>
    </row>
    <row r="4" spans="1:12" x14ac:dyDescent="0.2">
      <c r="A4" s="2">
        <v>0.57037409999999999</v>
      </c>
      <c r="B4" s="2">
        <v>0.72909999999999997</v>
      </c>
      <c r="C4" s="2">
        <f>A4*0.000000000021798741/$K$1</f>
        <v>1876440628997979.2</v>
      </c>
      <c r="D4" s="1">
        <f t="shared" si="0"/>
        <v>4.4307329813537306E-48</v>
      </c>
      <c r="E4" s="2">
        <f t="shared" ref="E4:E67" si="1">E3+((C4-C3)*(D3+D4)/2)</f>
        <v>6.1940993117552065E-36</v>
      </c>
      <c r="G4" s="3">
        <f>4*PI()*$K$4*G3</f>
        <v>5.0645318035666384E-14</v>
      </c>
      <c r="J4" t="s">
        <v>662</v>
      </c>
      <c r="K4" s="3">
        <f>25/30*K8*(1000^-1.5)*EXP(K7/K3)</f>
        <v>6.6215209245818665E+18</v>
      </c>
    </row>
    <row r="5" spans="1:12" x14ac:dyDescent="0.2">
      <c r="A5" s="2">
        <v>0.57056260000000003</v>
      </c>
      <c r="B5" s="2">
        <v>0.68310000000000004</v>
      </c>
      <c r="C5" s="2">
        <f>A5*0.000000000021798741/$K$1</f>
        <v>1877060764201464.5</v>
      </c>
      <c r="D5" s="1">
        <f t="shared" si="0"/>
        <v>4.0321287248913161E-48</v>
      </c>
      <c r="E5" s="2">
        <f t="shared" si="1"/>
        <v>8.8181585448901077E-36</v>
      </c>
      <c r="J5" t="s">
        <v>663</v>
      </c>
      <c r="K5" s="3">
        <v>9.1093897000000003E-28</v>
      </c>
      <c r="L5" t="s">
        <v>671</v>
      </c>
    </row>
    <row r="6" spans="1:12" x14ac:dyDescent="0.2">
      <c r="A6" s="2">
        <v>0.57074800000000003</v>
      </c>
      <c r="B6" s="2">
        <v>0.63859999999999995</v>
      </c>
      <c r="C6" s="2">
        <f>A6*0.000000000021798741/$K$1</f>
        <v>1877670700894971.5</v>
      </c>
      <c r="D6" s="1">
        <f t="shared" si="0"/>
        <v>3.6630967893764242E-48</v>
      </c>
      <c r="E6" s="2">
        <f t="shared" si="1"/>
        <v>1.1164958747871692E-35</v>
      </c>
      <c r="J6" t="s">
        <v>664</v>
      </c>
      <c r="K6" s="3">
        <v>1000</v>
      </c>
      <c r="L6" t="s">
        <v>666</v>
      </c>
    </row>
    <row r="7" spans="1:12" x14ac:dyDescent="0.2">
      <c r="A7" s="2">
        <v>0.57093059999999995</v>
      </c>
      <c r="B7" s="2">
        <v>0.59509999999999996</v>
      </c>
      <c r="C7" s="2">
        <f t="shared" ref="C7:C70" si="2">A7*0.000000000021798741/$K$1</f>
        <v>1878271426031079.5</v>
      </c>
      <c r="D7" s="1">
        <f t="shared" si="0"/>
        <v>3.3186881961462786E-48</v>
      </c>
      <c r="E7" s="2">
        <f t="shared" si="1"/>
        <v>1.3262025615724148E-35</v>
      </c>
      <c r="J7" t="s">
        <v>665</v>
      </c>
      <c r="K7" s="3">
        <f>0.56999*13.605698066*0.0000000000016021772</f>
        <v>1.2425063374522383E-11</v>
      </c>
      <c r="L7" t="s">
        <v>673</v>
      </c>
    </row>
    <row r="8" spans="1:12" x14ac:dyDescent="0.2">
      <c r="A8" s="2">
        <v>0.57111040000000002</v>
      </c>
      <c r="B8" s="2">
        <v>0.55230000000000001</v>
      </c>
      <c r="C8" s="2">
        <f t="shared" si="2"/>
        <v>1878862939609788.5</v>
      </c>
      <c r="D8" s="1">
        <f t="shared" si="0"/>
        <v>2.9956854626293112E-48</v>
      </c>
      <c r="E8" s="2">
        <f t="shared" si="1"/>
        <v>1.5129544495828245E-35</v>
      </c>
      <c r="J8" t="s">
        <v>668</v>
      </c>
      <c r="K8" s="3">
        <f>0.5*(K1^2/(2*PI()*K5*K2))^1.5</f>
        <v>2.0706658631199249E-16</v>
      </c>
    </row>
    <row r="9" spans="1:12" x14ac:dyDescent="0.2">
      <c r="A9" s="2">
        <v>0.57128730000000005</v>
      </c>
      <c r="B9" s="2">
        <v>0.50960000000000005</v>
      </c>
      <c r="C9" s="2">
        <f t="shared" si="2"/>
        <v>1879444912646905.2</v>
      </c>
      <c r="D9" s="1">
        <f t="shared" si="0"/>
        <v>2.6896118721028619E-48</v>
      </c>
      <c r="E9" s="2">
        <f t="shared" si="1"/>
        <v>1.6783889374231169E-35</v>
      </c>
    </row>
    <row r="10" spans="1:12" x14ac:dyDescent="0.2">
      <c r="A10" s="2">
        <v>0.57146149999999996</v>
      </c>
      <c r="B10" s="2">
        <v>0.46639999999999998</v>
      </c>
      <c r="C10" s="2">
        <f t="shared" si="2"/>
        <v>1880018003110815.2</v>
      </c>
      <c r="D10" s="1">
        <f t="shared" si="0"/>
        <v>2.396286337659668E-48</v>
      </c>
      <c r="E10" s="2">
        <f t="shared" si="1"/>
        <v>1.8241229256447094E-35</v>
      </c>
    </row>
    <row r="11" spans="1:12" x14ac:dyDescent="0.2">
      <c r="A11" s="2">
        <v>0.57163310000000001</v>
      </c>
      <c r="B11" s="2">
        <v>0.42209999999999998</v>
      </c>
      <c r="C11" s="2">
        <f t="shared" si="2"/>
        <v>1880582539985712.5</v>
      </c>
      <c r="D11" s="1">
        <f t="shared" si="0"/>
        <v>2.1119797411182629E-48</v>
      </c>
      <c r="E11" s="2">
        <f t="shared" si="1"/>
        <v>1.951377047810638E-35</v>
      </c>
    </row>
    <row r="12" spans="1:12" x14ac:dyDescent="0.2">
      <c r="A12" s="2">
        <v>0.57180200000000003</v>
      </c>
      <c r="B12" s="2">
        <v>0.37519999999999998</v>
      </c>
      <c r="C12" s="2">
        <f t="shared" si="2"/>
        <v>1881138194287402.8</v>
      </c>
      <c r="D12" s="1">
        <f t="shared" si="0"/>
        <v>1.8289945438460043E-48</v>
      </c>
      <c r="E12" s="2">
        <f t="shared" si="1"/>
        <v>2.0608680135251907E-35</v>
      </c>
    </row>
    <row r="13" spans="1:12" x14ac:dyDescent="0.2">
      <c r="A13" s="2">
        <v>0.57196829999999999</v>
      </c>
      <c r="B13" s="2">
        <v>0.3236</v>
      </c>
      <c r="C13" s="2">
        <f t="shared" si="2"/>
        <v>1881685295000079.5</v>
      </c>
      <c r="D13" s="1">
        <f t="shared" si="0"/>
        <v>1.5374731304131052E-48</v>
      </c>
      <c r="E13" s="2">
        <f t="shared" si="1"/>
        <v>2.1529578567147108E-35</v>
      </c>
    </row>
    <row r="14" spans="1:12" x14ac:dyDescent="0.2">
      <c r="A14" s="2">
        <v>0.57213219999999998</v>
      </c>
      <c r="B14" s="2">
        <v>0.26240000000000002</v>
      </c>
      <c r="C14" s="2">
        <f t="shared" si="2"/>
        <v>1882224500092128.2</v>
      </c>
      <c r="D14" s="1">
        <f t="shared" si="0"/>
        <v>1.2155508854295139E-48</v>
      </c>
      <c r="E14" s="2">
        <f t="shared" si="1"/>
        <v>2.2271800851084526E-35</v>
      </c>
    </row>
    <row r="15" spans="1:12" x14ac:dyDescent="0.2">
      <c r="A15" s="2">
        <v>0.57229350000000001</v>
      </c>
      <c r="B15" s="2">
        <v>0.18</v>
      </c>
      <c r="C15" s="2">
        <f t="shared" si="2"/>
        <v>1882755151595163.8</v>
      </c>
      <c r="D15" s="1">
        <f t="shared" si="0"/>
        <v>8.133292174484844E-49</v>
      </c>
      <c r="E15" s="2">
        <f t="shared" si="1"/>
        <v>2.281011498912004E-35</v>
      </c>
    </row>
    <row r="16" spans="1:12" x14ac:dyDescent="0.2">
      <c r="A16" s="2">
        <v>0.57245250000000003</v>
      </c>
      <c r="B16" s="2">
        <v>6.4610000000000001E-2</v>
      </c>
      <c r="C16" s="2">
        <f t="shared" si="2"/>
        <v>1883278236461763.8</v>
      </c>
      <c r="D16" s="1">
        <f t="shared" si="0"/>
        <v>2.8486055539682201E-49</v>
      </c>
      <c r="E16" s="2">
        <f t="shared" si="1"/>
        <v>2.3097338214535176E-35</v>
      </c>
      <c r="F16" s="1"/>
    </row>
    <row r="17" spans="1:5" x14ac:dyDescent="0.2">
      <c r="A17" s="2">
        <v>0.57260909999999998</v>
      </c>
      <c r="B17" s="2">
        <v>7.5270000000000001</v>
      </c>
      <c r="C17" s="2">
        <f t="shared" si="2"/>
        <v>1883793425707735.8</v>
      </c>
      <c r="D17" s="1">
        <f t="shared" si="0"/>
        <v>3.2393215355319366E-47</v>
      </c>
      <c r="E17" s="2">
        <f t="shared" si="1"/>
        <v>3.1515034858664004E-35</v>
      </c>
    </row>
    <row r="18" spans="1:5" x14ac:dyDescent="0.2">
      <c r="A18" s="2">
        <v>0.57276329999999998</v>
      </c>
      <c r="B18" s="2">
        <v>0.75109999999999999</v>
      </c>
      <c r="C18" s="2">
        <f t="shared" si="2"/>
        <v>1884300719333080</v>
      </c>
      <c r="D18" s="1">
        <f t="shared" si="0"/>
        <v>3.156387635972719E-48</v>
      </c>
      <c r="E18" s="2">
        <f t="shared" si="1"/>
        <v>4.0532078349164683E-35</v>
      </c>
    </row>
    <row r="19" spans="1:5" x14ac:dyDescent="0.2">
      <c r="A19" s="2">
        <v>0.57291530000000002</v>
      </c>
      <c r="B19" s="2">
        <v>0.45979999999999999</v>
      </c>
      <c r="C19" s="2">
        <f t="shared" si="2"/>
        <v>1884800775306182.2</v>
      </c>
      <c r="D19" s="1">
        <f t="shared" si="0"/>
        <v>1.8874237809408498E-48</v>
      </c>
      <c r="E19" s="2">
        <f t="shared" si="1"/>
        <v>4.179317236227916E-35</v>
      </c>
    </row>
    <row r="20" spans="1:5" x14ac:dyDescent="0.2">
      <c r="A20" s="2">
        <v>0.57306509999999999</v>
      </c>
      <c r="B20" s="2">
        <v>0.35120000000000001</v>
      </c>
      <c r="C20" s="2">
        <f t="shared" si="2"/>
        <v>1885293593627042</v>
      </c>
      <c r="D20" s="1">
        <f t="shared" si="0"/>
        <v>1.408673370885182E-48</v>
      </c>
      <c r="E20" s="2">
        <f t="shared" si="1"/>
        <v>4.2605360894155914E-35</v>
      </c>
    </row>
    <row r="21" spans="1:5" x14ac:dyDescent="0.2">
      <c r="A21" s="2">
        <v>0.57321259999999996</v>
      </c>
      <c r="B21" s="2">
        <v>0.2853</v>
      </c>
      <c r="C21" s="2">
        <f t="shared" si="2"/>
        <v>1885778845311466.5</v>
      </c>
      <c r="D21" s="1">
        <f t="shared" si="0"/>
        <v>1.118580069553265E-48</v>
      </c>
      <c r="E21" s="2">
        <f t="shared" si="1"/>
        <v>4.3218537888626101E-35</v>
      </c>
    </row>
    <row r="22" spans="1:5" x14ac:dyDescent="0.2">
      <c r="A22" s="2">
        <v>0.57335809999999998</v>
      </c>
      <c r="B22" s="2">
        <v>0.2366</v>
      </c>
      <c r="C22" s="2">
        <f t="shared" si="2"/>
        <v>1886257517312034.5</v>
      </c>
      <c r="D22" s="1">
        <f t="shared" si="0"/>
        <v>9.070340802659735E-49</v>
      </c>
      <c r="E22" s="2">
        <f t="shared" si="1"/>
        <v>4.3703340277362511E-35</v>
      </c>
    </row>
    <row r="23" spans="1:5" x14ac:dyDescent="0.2">
      <c r="A23" s="2">
        <v>0.57350140000000005</v>
      </c>
      <c r="B23" s="2">
        <v>0.1968</v>
      </c>
      <c r="C23" s="2">
        <f t="shared" si="2"/>
        <v>1886728951660360.5</v>
      </c>
      <c r="D23" s="1">
        <f t="shared" si="0"/>
        <v>7.3794668148654666E-49</v>
      </c>
      <c r="E23" s="2">
        <f t="shared" si="1"/>
        <v>4.4091090494075312E-35</v>
      </c>
    </row>
    <row r="24" spans="1:5" x14ac:dyDescent="0.2">
      <c r="A24" s="2">
        <v>0.5736426</v>
      </c>
      <c r="B24" s="2">
        <v>0.16289999999999999</v>
      </c>
      <c r="C24" s="2">
        <f t="shared" si="2"/>
        <v>1887193477340636.8</v>
      </c>
      <c r="D24" s="1">
        <f t="shared" si="0"/>
        <v>5.9765803375264749E-49</v>
      </c>
      <c r="E24" s="2">
        <f t="shared" si="1"/>
        <v>4.4401301838538639E-35</v>
      </c>
    </row>
    <row r="25" spans="1:5" x14ac:dyDescent="0.2">
      <c r="A25" s="2">
        <v>0.57378189999999996</v>
      </c>
      <c r="B25" s="2">
        <v>0.1333</v>
      </c>
      <c r="C25" s="2">
        <f t="shared" si="2"/>
        <v>1887651752321249.2</v>
      </c>
      <c r="D25" s="1">
        <f t="shared" si="0"/>
        <v>4.7865320115370673E-49</v>
      </c>
      <c r="E25" s="2">
        <f t="shared" si="1"/>
        <v>4.4647925093693504E-35</v>
      </c>
    </row>
    <row r="26" spans="1:5" x14ac:dyDescent="0.2">
      <c r="A26" s="2">
        <v>0.57391910000000002</v>
      </c>
      <c r="B26" s="2">
        <v>0.10730000000000001</v>
      </c>
      <c r="C26" s="2">
        <f t="shared" si="2"/>
        <v>1888103118633812.8</v>
      </c>
      <c r="D26" s="1">
        <f t="shared" si="0"/>
        <v>3.7721629764593025E-49</v>
      </c>
      <c r="E26" s="2">
        <f t="shared" si="1"/>
        <v>4.4841080423547884E-35</v>
      </c>
    </row>
    <row r="27" spans="1:5" x14ac:dyDescent="0.2">
      <c r="A27" s="2">
        <v>0.57405439999999996</v>
      </c>
      <c r="B27" s="2">
        <v>8.4750000000000006E-2</v>
      </c>
      <c r="C27" s="2">
        <f t="shared" si="2"/>
        <v>1888548234246712</v>
      </c>
      <c r="D27" s="1">
        <f t="shared" si="0"/>
        <v>2.9178146391489887E-49</v>
      </c>
      <c r="E27" s="2">
        <f t="shared" si="1"/>
        <v>4.498997109788057E-35</v>
      </c>
    </row>
    <row r="28" spans="1:5" x14ac:dyDescent="0.2">
      <c r="A28" s="2">
        <v>0.57418780000000003</v>
      </c>
      <c r="B28" s="2">
        <v>6.5720000000000001E-2</v>
      </c>
      <c r="C28" s="2">
        <f t="shared" si="2"/>
        <v>1888987099159947.8</v>
      </c>
      <c r="D28" s="1">
        <f t="shared" si="0"/>
        <v>2.2165124371648407E-49</v>
      </c>
      <c r="E28" s="2">
        <f t="shared" si="1"/>
        <v>4.510263489822409E-35</v>
      </c>
    </row>
    <row r="29" spans="1:5" x14ac:dyDescent="0.2">
      <c r="A29" s="2">
        <v>0.57431929999999998</v>
      </c>
      <c r="B29" s="2">
        <v>5.0500000000000003E-2</v>
      </c>
      <c r="C29" s="2">
        <f t="shared" si="2"/>
        <v>1889419713373519.2</v>
      </c>
      <c r="D29" s="1">
        <f t="shared" si="0"/>
        <v>1.6689602135827553E-49</v>
      </c>
      <c r="E29" s="2">
        <f t="shared" si="1"/>
        <v>4.5186680432981927E-35</v>
      </c>
    </row>
    <row r="30" spans="1:5" x14ac:dyDescent="0.2">
      <c r="A30" s="2">
        <v>0.57444899999999999</v>
      </c>
      <c r="B30" s="2">
        <v>3.9570000000000001E-2</v>
      </c>
      <c r="C30" s="2">
        <f t="shared" si="2"/>
        <v>1889846405871620.2</v>
      </c>
      <c r="D30" s="1">
        <f t="shared" si="0"/>
        <v>1.2818089562503582E-49</v>
      </c>
      <c r="E30" s="2">
        <f t="shared" si="1"/>
        <v>4.52496339864017E-35</v>
      </c>
    </row>
    <row r="31" spans="1:5" x14ac:dyDescent="0.2">
      <c r="A31" s="2">
        <v>0.5745768</v>
      </c>
      <c r="B31" s="2">
        <v>3.372E-2</v>
      </c>
      <c r="C31" s="2">
        <f t="shared" si="2"/>
        <v>1890266847670057.2</v>
      </c>
      <c r="D31" s="1">
        <f t="shared" si="0"/>
        <v>1.0709638936011375E-49</v>
      </c>
      <c r="E31" s="2">
        <f t="shared" si="1"/>
        <v>4.5299094188816963E-35</v>
      </c>
    </row>
    <row r="32" spans="1:5" x14ac:dyDescent="0.2">
      <c r="A32" s="2">
        <v>0.57470290000000002</v>
      </c>
      <c r="B32" s="2">
        <v>3.4009999999999999E-2</v>
      </c>
      <c r="C32" s="2">
        <f t="shared" si="2"/>
        <v>1890681696737216.2</v>
      </c>
      <c r="D32" s="1">
        <f t="shared" si="0"/>
        <v>1.0593460786321762E-49</v>
      </c>
      <c r="E32" s="2">
        <f t="shared" si="1"/>
        <v>4.5343282044053989E-35</v>
      </c>
    </row>
    <row r="33" spans="1:5" x14ac:dyDescent="0.2">
      <c r="A33" s="2">
        <v>0.57482730000000004</v>
      </c>
      <c r="B33" s="2">
        <v>4.2009999999999999E-2</v>
      </c>
      <c r="C33" s="2">
        <f t="shared" si="2"/>
        <v>1891090953073097.2</v>
      </c>
      <c r="D33" s="1">
        <f t="shared" si="0"/>
        <v>1.283635853019153E-49</v>
      </c>
      <c r="E33" s="2">
        <f t="shared" si="1"/>
        <v>4.5391226054073138E-35</v>
      </c>
    </row>
    <row r="34" spans="1:5" x14ac:dyDescent="0.2">
      <c r="A34" s="2">
        <v>0.57494990000000001</v>
      </c>
      <c r="B34" s="2">
        <v>6.003E-2</v>
      </c>
      <c r="C34" s="2">
        <f t="shared" si="2"/>
        <v>1891494287693507</v>
      </c>
      <c r="D34" s="1">
        <f t="shared" si="0"/>
        <v>1.7998490864665838E-49</v>
      </c>
      <c r="E34" s="2">
        <f t="shared" si="1"/>
        <v>4.5453409865453473E-35</v>
      </c>
    </row>
    <row r="35" spans="1:5" x14ac:dyDescent="0.2">
      <c r="A35" s="2">
        <v>0.57507090000000005</v>
      </c>
      <c r="B35" s="2">
        <v>9.1679999999999998E-2</v>
      </c>
      <c r="C35" s="2">
        <f t="shared" si="2"/>
        <v>1891892358566832</v>
      </c>
      <c r="D35" s="1">
        <f t="shared" si="0"/>
        <v>2.6979146096622815E-49</v>
      </c>
      <c r="E35" s="2">
        <f t="shared" si="1"/>
        <v>4.5542931301579851E-35</v>
      </c>
    </row>
    <row r="36" spans="1:5" x14ac:dyDescent="0.2">
      <c r="A36" s="2">
        <v>0.57519019999999998</v>
      </c>
      <c r="B36" s="2">
        <v>0.14319999999999999</v>
      </c>
      <c r="C36" s="2">
        <f t="shared" si="2"/>
        <v>1892284836708878.2</v>
      </c>
      <c r="D36" s="1">
        <f t="shared" si="0"/>
        <v>4.1371038507168069E-49</v>
      </c>
      <c r="E36" s="2">
        <f t="shared" si="1"/>
        <v>4.5677061068888918E-35</v>
      </c>
    </row>
    <row r="37" spans="1:5" x14ac:dyDescent="0.2">
      <c r="A37" s="2">
        <v>0.57530789999999998</v>
      </c>
      <c r="B37" s="2">
        <v>0.22670000000000001</v>
      </c>
      <c r="C37" s="2">
        <f t="shared" si="2"/>
        <v>1892672051103839.5</v>
      </c>
      <c r="D37" s="1">
        <f t="shared" si="0"/>
        <v>6.4314958388725855E-49</v>
      </c>
      <c r="E37" s="2">
        <f t="shared" si="1"/>
        <v>4.5881676765608517E-35</v>
      </c>
    </row>
    <row r="38" spans="1:5" x14ac:dyDescent="0.2">
      <c r="A38" s="2">
        <v>0.57542400000000005</v>
      </c>
      <c r="B38" s="2">
        <v>0.37290000000000001</v>
      </c>
      <c r="C38" s="2">
        <f t="shared" si="2"/>
        <v>1893054001751715.5</v>
      </c>
      <c r="D38" s="1">
        <f t="shared" si="0"/>
        <v>1.0391235421711102E-48</v>
      </c>
      <c r="E38" s="2">
        <f t="shared" si="1"/>
        <v>4.6202949420809708E-35</v>
      </c>
    </row>
    <row r="39" spans="1:5" x14ac:dyDescent="0.2">
      <c r="A39" s="2">
        <v>0.57553849999999995</v>
      </c>
      <c r="B39" s="2">
        <v>0.74350000000000005</v>
      </c>
      <c r="C39" s="2">
        <f t="shared" si="2"/>
        <v>1893430688652506</v>
      </c>
      <c r="D39" s="1">
        <f t="shared" si="0"/>
        <v>2.0355293236430348E-48</v>
      </c>
      <c r="E39" s="2">
        <f t="shared" si="1"/>
        <v>4.6782040150324789E-35</v>
      </c>
    </row>
    <row r="40" spans="1:5" x14ac:dyDescent="0.2">
      <c r="A40" s="2">
        <v>0.57565160000000004</v>
      </c>
      <c r="B40" s="2">
        <v>1.349</v>
      </c>
      <c r="C40" s="2">
        <f t="shared" si="2"/>
        <v>1893802769774597.2</v>
      </c>
      <c r="D40" s="1">
        <f t="shared" si="0"/>
        <v>3.6293076168789726E-48</v>
      </c>
      <c r="E40" s="2">
        <f t="shared" si="1"/>
        <v>4.7835929592971485E-35</v>
      </c>
    </row>
    <row r="41" spans="1:5" x14ac:dyDescent="0.2">
      <c r="A41" s="2">
        <v>0.57576309999999997</v>
      </c>
      <c r="B41" s="2">
        <v>6.3479999999999999</v>
      </c>
      <c r="C41" s="2">
        <f t="shared" si="2"/>
        <v>1894169587149602.8</v>
      </c>
      <c r="D41" s="1">
        <f t="shared" si="0"/>
        <v>1.6786936707856299E-47</v>
      </c>
      <c r="E41" s="2">
        <f t="shared" si="1"/>
        <v>5.1580446168306654E-35</v>
      </c>
    </row>
    <row r="42" spans="1:5" x14ac:dyDescent="0.2">
      <c r="A42" s="2">
        <v>0.57587310000000003</v>
      </c>
      <c r="B42" s="2">
        <v>2.153</v>
      </c>
      <c r="C42" s="2">
        <f t="shared" si="2"/>
        <v>1894531469761716.5</v>
      </c>
      <c r="D42" s="1">
        <f t="shared" si="0"/>
        <v>5.5975995844160079E-48</v>
      </c>
      <c r="E42" s="2">
        <f t="shared" si="1"/>
        <v>5.5630733400507925E-35</v>
      </c>
    </row>
    <row r="43" spans="1:5" x14ac:dyDescent="0.2">
      <c r="A43" s="2">
        <v>0.57598170000000004</v>
      </c>
      <c r="B43" s="2">
        <v>3.7909999999999999</v>
      </c>
      <c r="C43" s="2">
        <f t="shared" si="2"/>
        <v>1894888746595130</v>
      </c>
      <c r="D43" s="1">
        <f t="shared" si="0"/>
        <v>9.6923413695630546E-48</v>
      </c>
      <c r="E43" s="2">
        <f t="shared" si="1"/>
        <v>5.8362104244066438E-35</v>
      </c>
    </row>
    <row r="44" spans="1:5" x14ac:dyDescent="0.2">
      <c r="A44" s="2">
        <v>0.57608890000000001</v>
      </c>
      <c r="B44" s="2">
        <v>1.272</v>
      </c>
      <c r="C44" s="2">
        <f t="shared" si="2"/>
        <v>1895241417649844</v>
      </c>
      <c r="D44" s="1">
        <f t="shared" si="0"/>
        <v>3.1986962641844032E-48</v>
      </c>
      <c r="E44" s="2">
        <f t="shared" si="1"/>
        <v>6.0635252163392233E-35</v>
      </c>
    </row>
    <row r="45" spans="1:5" x14ac:dyDescent="0.2">
      <c r="A45" s="2">
        <v>0.5761946</v>
      </c>
      <c r="B45" s="2">
        <v>1.177</v>
      </c>
      <c r="C45" s="2">
        <f t="shared" si="2"/>
        <v>1895589153941665.8</v>
      </c>
      <c r="D45" s="1">
        <f t="shared" si="0"/>
        <v>2.9118828079816662E-48</v>
      </c>
      <c r="E45" s="2">
        <f t="shared" si="1"/>
        <v>6.1697687217111542E-35</v>
      </c>
    </row>
    <row r="46" spans="1:5" x14ac:dyDescent="0.2">
      <c r="A46" s="2">
        <v>0.57629900000000001</v>
      </c>
      <c r="B46" s="2">
        <v>1.42</v>
      </c>
      <c r="C46" s="2">
        <f t="shared" si="2"/>
        <v>1895932613438980.2</v>
      </c>
      <c r="D46" s="1">
        <f t="shared" si="0"/>
        <v>3.4568812701635793E-48</v>
      </c>
      <c r="E46" s="2">
        <f t="shared" si="1"/>
        <v>6.2791393471508746E-35</v>
      </c>
    </row>
    <row r="47" spans="1:5" x14ac:dyDescent="0.2">
      <c r="A47" s="2">
        <v>0.57640199999999997</v>
      </c>
      <c r="B47" s="2">
        <v>1.839</v>
      </c>
      <c r="C47" s="2">
        <f t="shared" si="2"/>
        <v>1896271467157595.5</v>
      </c>
      <c r="D47" s="1">
        <f t="shared" si="0"/>
        <v>4.4062628153552617E-48</v>
      </c>
      <c r="E47" s="2">
        <f t="shared" si="1"/>
        <v>6.4123621278201533E-35</v>
      </c>
    </row>
    <row r="48" spans="1:5" x14ac:dyDescent="0.2">
      <c r="A48" s="2">
        <v>0.57650369999999995</v>
      </c>
      <c r="B48" s="2">
        <v>2.4319999999999999</v>
      </c>
      <c r="C48" s="2">
        <f t="shared" si="2"/>
        <v>1896606044081703.8</v>
      </c>
      <c r="D48" s="1">
        <f t="shared" si="0"/>
        <v>5.7363011342004928E-48</v>
      </c>
      <c r="E48" s="2">
        <f t="shared" si="1"/>
        <v>6.5820355202608329E-35</v>
      </c>
    </row>
    <row r="49" spans="1:5" x14ac:dyDescent="0.2">
      <c r="A49" s="2">
        <v>0.57660409999999995</v>
      </c>
      <c r="B49" s="2">
        <v>3.2469999999999999</v>
      </c>
      <c r="C49" s="2">
        <f t="shared" si="2"/>
        <v>1896936344211305.5</v>
      </c>
      <c r="D49" s="1">
        <f t="shared" si="0"/>
        <v>7.5408016704933421E-48</v>
      </c>
      <c r="E49" s="2">
        <f t="shared" si="1"/>
        <v>6.8013069591171397E-35</v>
      </c>
    </row>
    <row r="50" spans="1:5" x14ac:dyDescent="0.2">
      <c r="A50" s="2">
        <v>0.57670319999999997</v>
      </c>
      <c r="B50" s="2">
        <v>4.3620000000000001</v>
      </c>
      <c r="C50" s="2">
        <f t="shared" si="2"/>
        <v>1897262367546400.2</v>
      </c>
      <c r="D50" s="1">
        <f t="shared" si="0"/>
        <v>9.9764241740630417E-48</v>
      </c>
      <c r="E50" s="2">
        <f t="shared" si="1"/>
        <v>7.0868581786896507E-35</v>
      </c>
    </row>
    <row r="51" spans="1:5" x14ac:dyDescent="0.2">
      <c r="A51" s="2">
        <v>0.57680100000000001</v>
      </c>
      <c r="B51" s="2">
        <v>5.9059999999999997</v>
      </c>
      <c r="C51" s="2">
        <f t="shared" si="2"/>
        <v>1897584114086988.5</v>
      </c>
      <c r="D51" s="1">
        <f t="shared" si="0"/>
        <v>1.330527513296792E-47</v>
      </c>
      <c r="E51" s="2">
        <f t="shared" si="1"/>
        <v>7.4613984892423043E-35</v>
      </c>
    </row>
    <row r="52" spans="1:5" x14ac:dyDescent="0.2">
      <c r="A52" s="2">
        <v>0.57689760000000001</v>
      </c>
      <c r="B52" s="2">
        <v>8.0640000000000001</v>
      </c>
      <c r="C52" s="2">
        <f t="shared" si="2"/>
        <v>1897901912817262.5</v>
      </c>
      <c r="D52" s="1">
        <f t="shared" si="0"/>
        <v>1.7897919895725722E-47</v>
      </c>
      <c r="E52" s="2">
        <f t="shared" si="1"/>
        <v>7.957215277272846E-35</v>
      </c>
    </row>
    <row r="53" spans="1:5" x14ac:dyDescent="0.2">
      <c r="A53" s="2">
        <v>0.57699299999999998</v>
      </c>
      <c r="B53" s="2">
        <v>11.11</v>
      </c>
      <c r="C53" s="2">
        <f t="shared" si="2"/>
        <v>1898215763737222.5</v>
      </c>
      <c r="D53" s="1">
        <f t="shared" si="0"/>
        <v>2.4297868463485077E-47</v>
      </c>
      <c r="E53" s="2">
        <f t="shared" si="1"/>
        <v>8.6193746270216344E-35</v>
      </c>
    </row>
    <row r="54" spans="1:5" x14ac:dyDescent="0.2">
      <c r="A54" s="2">
        <v>0.57708720000000002</v>
      </c>
      <c r="B54" s="2">
        <v>15.42</v>
      </c>
      <c r="C54" s="2">
        <f t="shared" si="2"/>
        <v>1898525666846868.8</v>
      </c>
      <c r="D54" s="1">
        <f t="shared" si="0"/>
        <v>3.3236939151041555E-47</v>
      </c>
      <c r="E54" s="2">
        <f t="shared" si="1"/>
        <v>9.5108854166536613E-35</v>
      </c>
    </row>
    <row r="55" spans="1:5" x14ac:dyDescent="0.2">
      <c r="A55" s="2">
        <v>0.57718020000000003</v>
      </c>
      <c r="B55" s="2">
        <v>21.4</v>
      </c>
      <c r="C55" s="2">
        <f t="shared" si="2"/>
        <v>1898831622146201</v>
      </c>
      <c r="D55" s="1">
        <f t="shared" si="0"/>
        <v>4.5468791019317466E-47</v>
      </c>
      <c r="E55" s="2">
        <f t="shared" si="1"/>
        <v>1.0714907178325435E-34</v>
      </c>
    </row>
    <row r="56" spans="1:5" x14ac:dyDescent="0.2">
      <c r="A56" s="2">
        <v>0.57727200000000001</v>
      </c>
      <c r="B56" s="2">
        <v>29.21</v>
      </c>
      <c r="C56" s="2">
        <f t="shared" si="2"/>
        <v>1899133629635219</v>
      </c>
      <c r="D56" s="1">
        <f t="shared" si="0"/>
        <v>6.1189179697221665E-47</v>
      </c>
      <c r="E56" s="2">
        <f t="shared" si="1"/>
        <v>1.2325482474318304E-34</v>
      </c>
    </row>
    <row r="57" spans="1:5" x14ac:dyDescent="0.2">
      <c r="A57" s="2">
        <v>0.57736270000000001</v>
      </c>
      <c r="B57" s="2">
        <v>38.11</v>
      </c>
      <c r="C57" s="2">
        <f t="shared" si="2"/>
        <v>1899432018298116.2</v>
      </c>
      <c r="D57" s="1">
        <f t="shared" si="0"/>
        <v>7.8722560866443669E-47</v>
      </c>
      <c r="E57" s="2">
        <f t="shared" si="1"/>
        <v>1.4412886333839257E-34</v>
      </c>
    </row>
    <row r="58" spans="1:5" x14ac:dyDescent="0.2">
      <c r="A58" s="2">
        <v>0.57745230000000003</v>
      </c>
      <c r="B58" s="2">
        <v>45.37</v>
      </c>
      <c r="C58" s="2">
        <f t="shared" si="2"/>
        <v>1899726788134892</v>
      </c>
      <c r="D58" s="1">
        <f t="shared" si="0"/>
        <v>9.2431496606466738E-47</v>
      </c>
      <c r="E58" s="2">
        <f t="shared" si="1"/>
        <v>1.6935439013079114E-34</v>
      </c>
    </row>
    <row r="59" spans="1:5" x14ac:dyDescent="0.2">
      <c r="A59" s="2">
        <v>0.57754070000000002</v>
      </c>
      <c r="B59" s="2">
        <v>46.85</v>
      </c>
      <c r="C59" s="2">
        <f t="shared" si="2"/>
        <v>1900017610161354</v>
      </c>
      <c r="D59" s="1">
        <f t="shared" si="0"/>
        <v>9.415257454387208E-47</v>
      </c>
      <c r="E59" s="2">
        <f t="shared" si="1"/>
        <v>1.9648576896952689E-34</v>
      </c>
    </row>
    <row r="60" spans="1:5" x14ac:dyDescent="0.2">
      <c r="A60" s="2">
        <v>0.57762809999999998</v>
      </c>
      <c r="B60" s="2">
        <v>42.22</v>
      </c>
      <c r="C60" s="2">
        <f t="shared" si="2"/>
        <v>1900305142345887.8</v>
      </c>
      <c r="D60" s="1">
        <f t="shared" si="0"/>
        <v>8.3710373270269206E-47</v>
      </c>
      <c r="E60" s="2">
        <f t="shared" si="1"/>
        <v>2.220564299358331E-34</v>
      </c>
    </row>
    <row r="61" spans="1:5" x14ac:dyDescent="0.2">
      <c r="A61" s="2">
        <v>0.57771439999999996</v>
      </c>
      <c r="B61" s="2">
        <v>221.3</v>
      </c>
      <c r="C61" s="2">
        <f t="shared" si="2"/>
        <v>1900589055704300</v>
      </c>
      <c r="D61" s="1">
        <f t="shared" si="0"/>
        <v>4.3296686504328005E-46</v>
      </c>
      <c r="E61" s="2">
        <f t="shared" si="1"/>
        <v>2.9540221490821621E-34</v>
      </c>
    </row>
    <row r="62" spans="1:5" x14ac:dyDescent="0.2">
      <c r="A62" s="2">
        <v>0.57779970000000003</v>
      </c>
      <c r="B62" s="2">
        <v>24.91</v>
      </c>
      <c r="C62" s="2">
        <f t="shared" si="2"/>
        <v>1900869679220784.5</v>
      </c>
      <c r="D62" s="1">
        <f t="shared" si="0"/>
        <v>4.8097911546139362E-47</v>
      </c>
      <c r="E62" s="2">
        <f t="shared" si="1"/>
        <v>3.6290125953989282E-34</v>
      </c>
    </row>
    <row r="63" spans="1:5" x14ac:dyDescent="0.2">
      <c r="A63" s="2">
        <v>0.57788390000000001</v>
      </c>
      <c r="B63" s="2">
        <v>16.97</v>
      </c>
      <c r="C63" s="2">
        <f t="shared" si="2"/>
        <v>1901146683911147.5</v>
      </c>
      <c r="D63" s="1">
        <f t="shared" si="0"/>
        <v>3.2343523722895492E-47</v>
      </c>
      <c r="E63" s="2">
        <f t="shared" si="1"/>
        <v>3.7404258697441996E-34</v>
      </c>
    </row>
    <row r="64" spans="1:5" x14ac:dyDescent="0.2">
      <c r="A64" s="2">
        <v>0.57796709999999996</v>
      </c>
      <c r="B64" s="2">
        <v>11.42</v>
      </c>
      <c r="C64" s="2">
        <f t="shared" si="2"/>
        <v>1901420398759582.2</v>
      </c>
      <c r="D64" s="1">
        <f t="shared" si="0"/>
        <v>2.148778461521606E-47</v>
      </c>
      <c r="E64" s="2">
        <f t="shared" si="1"/>
        <v>3.8140980117582521E-34</v>
      </c>
    </row>
    <row r="65" spans="1:5" x14ac:dyDescent="0.2">
      <c r="A65" s="2">
        <v>0.57804929999999999</v>
      </c>
      <c r="B65" s="2">
        <v>6.8440000000000003</v>
      </c>
      <c r="C65" s="2">
        <f t="shared" si="2"/>
        <v>1901690823766088.8</v>
      </c>
      <c r="D65" s="1">
        <f t="shared" si="0"/>
        <v>1.2715183602443859E-47</v>
      </c>
      <c r="E65" s="2">
        <f t="shared" si="1"/>
        <v>3.8603447012722637E-34</v>
      </c>
    </row>
    <row r="66" spans="1:5" x14ac:dyDescent="0.2">
      <c r="A66" s="2">
        <v>0.57813060000000005</v>
      </c>
      <c r="B66" s="2">
        <v>2.4990000000000001</v>
      </c>
      <c r="C66" s="2">
        <f t="shared" si="2"/>
        <v>1901958287914860</v>
      </c>
      <c r="D66" s="1">
        <f t="shared" si="0"/>
        <v>4.5848626543531088E-48</v>
      </c>
      <c r="E66" s="2">
        <f t="shared" si="1"/>
        <v>3.8834804120011507E-34</v>
      </c>
    </row>
    <row r="67" spans="1:5" x14ac:dyDescent="0.2">
      <c r="A67" s="2">
        <v>0.57821080000000002</v>
      </c>
      <c r="B67" s="2">
        <v>2.37</v>
      </c>
      <c r="C67" s="2">
        <f t="shared" si="2"/>
        <v>1902222133237509.8</v>
      </c>
      <c r="D67" s="1">
        <f t="shared" ref="D67:D130" si="3">C67^2*EXP(-$K$1*C67/$K$3)*B67*(0.000000000000000001)*2.2253001E-21</f>
        <v>4.2946682025160819E-48</v>
      </c>
      <c r="E67" s="2">
        <f t="shared" si="1"/>
        <v>3.8951945254206958E-34</v>
      </c>
    </row>
    <row r="68" spans="1:5" x14ac:dyDescent="0.2">
      <c r="A68" s="2">
        <v>0.57821599999999995</v>
      </c>
      <c r="B68" s="2">
        <v>2.879</v>
      </c>
      <c r="C68" s="2">
        <f t="shared" si="2"/>
        <v>1902239240415536.8</v>
      </c>
      <c r="D68" s="1">
        <f t="shared" si="3"/>
        <v>5.2128374738601882E-48</v>
      </c>
      <c r="E68" s="2">
        <f t="shared" ref="E68:E131" si="4">E67+((C68-C67)*(D67+D68)/2)</f>
        <v>3.8960077583816878E-34</v>
      </c>
    </row>
    <row r="69" spans="1:5" x14ac:dyDescent="0.2">
      <c r="A69" s="2">
        <v>0.57945780000000002</v>
      </c>
      <c r="B69" s="2">
        <v>7.6340000000000003</v>
      </c>
      <c r="C69" s="2">
        <f t="shared" si="2"/>
        <v>1906324566122103.2</v>
      </c>
      <c r="D69" s="1">
        <f t="shared" si="3"/>
        <v>1.1410331518163467E-47</v>
      </c>
      <c r="E69" s="2">
        <f t="shared" si="4"/>
        <v>4.235563056420255E-34</v>
      </c>
    </row>
    <row r="70" spans="1:5" x14ac:dyDescent="0.2">
      <c r="A70" s="2">
        <v>0.5806637</v>
      </c>
      <c r="B70" s="2">
        <v>6.6509999999999998</v>
      </c>
      <c r="C70" s="2">
        <f t="shared" si="2"/>
        <v>1910291786503443.5</v>
      </c>
      <c r="D70" s="1">
        <f t="shared" si="3"/>
        <v>8.2518363228335431E-48</v>
      </c>
      <c r="E70" s="2">
        <f t="shared" si="4"/>
        <v>4.6255838214209358E-34</v>
      </c>
    </row>
    <row r="71" spans="1:5" x14ac:dyDescent="0.2">
      <c r="A71" s="2">
        <v>0.58183510000000005</v>
      </c>
      <c r="B71" s="2">
        <v>7.8209999999999997</v>
      </c>
      <c r="C71" s="2">
        <f t="shared" ref="C71:C134" si="5">A71*0.000000000021798741/$K$1</f>
        <v>1914145507338257.8</v>
      </c>
      <c r="D71" s="1">
        <f t="shared" si="3"/>
        <v>8.0975548687988206E-48</v>
      </c>
      <c r="E71" s="2">
        <f t="shared" si="4"/>
        <v>4.9406137687795472E-34</v>
      </c>
    </row>
    <row r="72" spans="1:5" x14ac:dyDescent="0.2">
      <c r="A72" s="2">
        <v>0.58297330000000003</v>
      </c>
      <c r="B72" s="2">
        <v>8.2579999999999991</v>
      </c>
      <c r="C72" s="2">
        <f t="shared" si="5"/>
        <v>1917890005421052</v>
      </c>
      <c r="D72" s="1">
        <f t="shared" si="3"/>
        <v>7.1716316788755515E-48</v>
      </c>
      <c r="E72" s="2">
        <f t="shared" si="4"/>
        <v>5.2264909675475197E-34</v>
      </c>
    </row>
    <row r="73" spans="1:5" x14ac:dyDescent="0.2">
      <c r="A73" s="2">
        <v>0.58407940000000003</v>
      </c>
      <c r="B73" s="2">
        <v>7.0750000000000002</v>
      </c>
      <c r="C73" s="2">
        <f t="shared" si="5"/>
        <v>1921528899577947.8</v>
      </c>
      <c r="D73" s="1">
        <f t="shared" si="3"/>
        <v>5.1793000121452782E-48</v>
      </c>
      <c r="E73" s="2">
        <f t="shared" si="4"/>
        <v>5.4512096333608905E-34</v>
      </c>
    </row>
    <row r="74" spans="1:5" x14ac:dyDescent="0.2">
      <c r="A74" s="2">
        <v>0.58515479999999997</v>
      </c>
      <c r="B74" s="2">
        <v>5.7709999999999999</v>
      </c>
      <c r="C74" s="2">
        <f t="shared" si="5"/>
        <v>1925066795587644.5</v>
      </c>
      <c r="D74" s="1">
        <f t="shared" si="3"/>
        <v>3.5781095185447728E-48</v>
      </c>
      <c r="E74" s="2">
        <f t="shared" si="4"/>
        <v>5.6061236545304335E-34</v>
      </c>
    </row>
    <row r="75" spans="1:5" x14ac:dyDescent="0.2">
      <c r="A75" s="2">
        <v>0.58620050000000001</v>
      </c>
      <c r="B75" s="2">
        <v>4.8129999999999997</v>
      </c>
      <c r="C75" s="2">
        <f t="shared" si="5"/>
        <v>1928506983292070.8</v>
      </c>
      <c r="D75" s="1">
        <f t="shared" si="3"/>
        <v>2.5390188616724571E-48</v>
      </c>
      <c r="E75" s="2">
        <f t="shared" si="4"/>
        <v>5.711344003730534E-34</v>
      </c>
    </row>
    <row r="76" spans="1:5" x14ac:dyDescent="0.2">
      <c r="A76" s="2">
        <v>0.58721760000000001</v>
      </c>
      <c r="B76" s="2">
        <v>4.1369999999999996</v>
      </c>
      <c r="C76" s="2">
        <f t="shared" si="5"/>
        <v>1931853081517347.5</v>
      </c>
      <c r="D76" s="1">
        <f t="shared" si="3"/>
        <v>1.8650871192358088E-48</v>
      </c>
      <c r="E76" s="2">
        <f t="shared" si="4"/>
        <v>5.7850268597637732E-34</v>
      </c>
    </row>
    <row r="77" spans="1:5" x14ac:dyDescent="0.2">
      <c r="A77" s="2">
        <v>0.58820720000000004</v>
      </c>
      <c r="B77" s="2">
        <v>3.6429999999999998</v>
      </c>
      <c r="C77" s="2">
        <f t="shared" si="5"/>
        <v>1935108709089596</v>
      </c>
      <c r="D77" s="1">
        <f t="shared" si="3"/>
        <v>1.4095444060336603E-48</v>
      </c>
      <c r="E77" s="2">
        <f t="shared" si="4"/>
        <v>5.83833176317688E-34</v>
      </c>
    </row>
    <row r="78" spans="1:5" x14ac:dyDescent="0.2">
      <c r="A78" s="2">
        <v>0.58821599999999996</v>
      </c>
      <c r="B78" s="2">
        <v>3.6389999999999998</v>
      </c>
      <c r="C78" s="2">
        <f t="shared" si="5"/>
        <v>1935137659698564.8</v>
      </c>
      <c r="D78" s="1">
        <f t="shared" si="3"/>
        <v>1.4060838761632727E-48</v>
      </c>
      <c r="E78" s="2">
        <f t="shared" si="4"/>
        <v>5.8387393339438766E-34</v>
      </c>
    </row>
    <row r="79" spans="1:5" x14ac:dyDescent="0.2">
      <c r="A79" s="2">
        <v>0.58919429999999995</v>
      </c>
      <c r="B79" s="2">
        <v>3.2559999999999998</v>
      </c>
      <c r="C79" s="2">
        <f t="shared" si="5"/>
        <v>1938356112057023.5</v>
      </c>
      <c r="D79" s="1">
        <f t="shared" si="3"/>
        <v>1.0816213639944649E-48</v>
      </c>
      <c r="E79" s="2">
        <f t="shared" si="4"/>
        <v>5.8787721379305558E-34</v>
      </c>
    </row>
    <row r="80" spans="1:5" x14ac:dyDescent="0.2">
      <c r="A80" s="2">
        <v>0.59014619999999995</v>
      </c>
      <c r="B80" s="2">
        <v>2.95</v>
      </c>
      <c r="C80" s="2">
        <f t="shared" si="5"/>
        <v>1941487712588575</v>
      </c>
      <c r="D80" s="1">
        <f t="shared" si="3"/>
        <v>8.4594777857047312E-49</v>
      </c>
      <c r="E80" s="2">
        <f t="shared" si="4"/>
        <v>5.9089540206878493E-34</v>
      </c>
    </row>
    <row r="81" spans="1:5" x14ac:dyDescent="0.2">
      <c r="A81" s="2">
        <v>0.5910725</v>
      </c>
      <c r="B81" s="2">
        <v>2.6960000000000002</v>
      </c>
      <c r="C81" s="2">
        <f t="shared" si="5"/>
        <v>1944535093166761.8</v>
      </c>
      <c r="D81" s="1">
        <f t="shared" si="3"/>
        <v>6.7001975731138083E-49</v>
      </c>
      <c r="E81" s="2">
        <f t="shared" si="4"/>
        <v>5.9320526708178896E-34</v>
      </c>
    </row>
    <row r="82" spans="1:5" x14ac:dyDescent="0.2">
      <c r="A82" s="2">
        <v>0.59197429999999995</v>
      </c>
      <c r="B82" s="2">
        <v>2.4780000000000002</v>
      </c>
      <c r="C82" s="2">
        <f t="shared" si="5"/>
        <v>1947501872617705.2</v>
      </c>
      <c r="D82" s="1">
        <f t="shared" si="3"/>
        <v>5.3574371251039971E-49</v>
      </c>
      <c r="E82" s="2">
        <f t="shared" si="4"/>
        <v>5.9499388422427177E-34</v>
      </c>
    </row>
    <row r="83" spans="1:5" x14ac:dyDescent="0.2">
      <c r="A83" s="2">
        <v>0.5928523</v>
      </c>
      <c r="B83" s="2">
        <v>2.2839999999999998</v>
      </c>
      <c r="C83" s="2">
        <f t="shared" si="5"/>
        <v>1950390353830755.2</v>
      </c>
      <c r="D83" s="1">
        <f t="shared" si="3"/>
        <v>4.3115657547864331E-49</v>
      </c>
      <c r="E83" s="2">
        <f t="shared" si="4"/>
        <v>5.9639032088264628E-34</v>
      </c>
    </row>
    <row r="84" spans="1:5" x14ac:dyDescent="0.2">
      <c r="A84" s="2">
        <v>0.5937074</v>
      </c>
      <c r="B84" s="2">
        <v>2.1070000000000002</v>
      </c>
      <c r="C84" s="2">
        <f t="shared" si="5"/>
        <v>1953203497663647</v>
      </c>
      <c r="D84" s="1">
        <f t="shared" si="3"/>
        <v>3.4851495768214835E-49</v>
      </c>
      <c r="E84" s="2">
        <f t="shared" si="4"/>
        <v>5.9748698496524259E-34</v>
      </c>
    </row>
    <row r="85" spans="1:5" x14ac:dyDescent="0.2">
      <c r="A85" s="2">
        <v>0.59454039999999997</v>
      </c>
      <c r="B85" s="2">
        <v>1.9379999999999999</v>
      </c>
      <c r="C85" s="2">
        <f t="shared" si="5"/>
        <v>1955943935989923.2</v>
      </c>
      <c r="D85" s="1">
        <f t="shared" si="3"/>
        <v>2.8184473944670175E-49</v>
      </c>
      <c r="E85" s="2">
        <f t="shared" si="4"/>
        <v>5.9835071590191845E-34</v>
      </c>
    </row>
    <row r="86" spans="1:5" x14ac:dyDescent="0.2">
      <c r="A86" s="2">
        <v>0.59535210000000005</v>
      </c>
      <c r="B86" s="2">
        <v>1.7729999999999999</v>
      </c>
      <c r="C86" s="2">
        <f t="shared" si="5"/>
        <v>1958614300683126.8</v>
      </c>
      <c r="D86" s="1">
        <f t="shared" si="3"/>
        <v>2.2745313351935459E-49</v>
      </c>
      <c r="E86" s="2">
        <f t="shared" si="4"/>
        <v>5.9903072143106458E-34</v>
      </c>
    </row>
    <row r="87" spans="1:5" x14ac:dyDescent="0.2">
      <c r="A87" s="2">
        <v>0.59614310000000004</v>
      </c>
      <c r="B87" s="2">
        <v>1.6040000000000001</v>
      </c>
      <c r="C87" s="2">
        <f t="shared" si="5"/>
        <v>1961216565648414.2</v>
      </c>
      <c r="D87" s="1">
        <f t="shared" si="3"/>
        <v>1.8209675176184235E-49</v>
      </c>
      <c r="E87" s="2">
        <f t="shared" si="4"/>
        <v>5.9956360009006692E-34</v>
      </c>
    </row>
    <row r="88" spans="1:5" x14ac:dyDescent="0.2">
      <c r="A88" s="2">
        <v>0.5969141</v>
      </c>
      <c r="B88" s="2">
        <v>1.423</v>
      </c>
      <c r="C88" s="2">
        <f t="shared" si="5"/>
        <v>1963753033775135.8</v>
      </c>
      <c r="D88" s="1">
        <f t="shared" si="3"/>
        <v>1.4340296919436318E-49</v>
      </c>
      <c r="E88" s="2">
        <f t="shared" si="4"/>
        <v>5.9997640992379799E-34</v>
      </c>
    </row>
    <row r="89" spans="1:5" x14ac:dyDescent="0.2">
      <c r="A89" s="2">
        <v>0.59766589999999997</v>
      </c>
      <c r="B89" s="2">
        <v>1.2170000000000001</v>
      </c>
      <c r="C89" s="2">
        <f t="shared" si="5"/>
        <v>1966226336936833.5</v>
      </c>
      <c r="D89" s="1">
        <f t="shared" si="3"/>
        <v>1.0919089256840137E-49</v>
      </c>
      <c r="E89" s="2">
        <f t="shared" si="4"/>
        <v>6.0028878052225965E-34</v>
      </c>
    </row>
    <row r="90" spans="1:5" x14ac:dyDescent="0.2">
      <c r="A90" s="2">
        <v>0.59839909999999996</v>
      </c>
      <c r="B90" s="2">
        <v>0.96530000000000005</v>
      </c>
      <c r="C90" s="2">
        <f t="shared" si="5"/>
        <v>1968638449038665.2</v>
      </c>
      <c r="D90" s="1">
        <f t="shared" si="3"/>
        <v>7.7329955848949675E-50</v>
      </c>
      <c r="E90" s="2">
        <f t="shared" si="4"/>
        <v>6.0051373512011537E-34</v>
      </c>
    </row>
    <row r="91" spans="1:5" x14ac:dyDescent="0.2">
      <c r="A91" s="2">
        <v>0.59911420000000004</v>
      </c>
      <c r="B91" s="2">
        <v>0.63200000000000001</v>
      </c>
      <c r="C91" s="2">
        <f t="shared" si="5"/>
        <v>1970991015001594.8</v>
      </c>
      <c r="D91" s="1">
        <f t="shared" si="3"/>
        <v>4.5332087556719776E-50</v>
      </c>
      <c r="E91" s="2">
        <f t="shared" si="4"/>
        <v>6.0065802039424512E-34</v>
      </c>
    </row>
    <row r="92" spans="1:5" x14ac:dyDescent="0.2">
      <c r="A92" s="2">
        <v>0.59981180000000001</v>
      </c>
      <c r="B92" s="2">
        <v>0.25569999999999998</v>
      </c>
      <c r="C92" s="2">
        <f t="shared" si="5"/>
        <v>1973286008730778.8</v>
      </c>
      <c r="D92" s="1">
        <f t="shared" si="3"/>
        <v>1.6466296975130802E-50</v>
      </c>
      <c r="E92" s="2">
        <f t="shared" si="4"/>
        <v>6.0072893384673227E-34</v>
      </c>
    </row>
    <row r="93" spans="1:5" x14ac:dyDescent="0.2">
      <c r="A93" s="2">
        <v>0.60049260000000004</v>
      </c>
      <c r="B93" s="2">
        <v>10.18</v>
      </c>
      <c r="C93" s="2">
        <f t="shared" si="5"/>
        <v>1975525733115567.2</v>
      </c>
      <c r="D93" s="1">
        <f t="shared" si="3"/>
        <v>5.9008702375481615E-49</v>
      </c>
      <c r="E93" s="2">
        <f t="shared" si="4"/>
        <v>6.0140818997828894E-34</v>
      </c>
    </row>
    <row r="94" spans="1:5" x14ac:dyDescent="0.2">
      <c r="A94" s="2">
        <v>0.6011571</v>
      </c>
      <c r="B94" s="2">
        <v>29.09</v>
      </c>
      <c r="C94" s="2">
        <f t="shared" si="5"/>
        <v>1977711833076924.5</v>
      </c>
      <c r="D94" s="1">
        <f t="shared" si="3"/>
        <v>1.5216266178067098E-48</v>
      </c>
      <c r="E94" s="2">
        <f t="shared" si="4"/>
        <v>6.0371639853339657E-34</v>
      </c>
    </row>
    <row r="95" spans="1:5" x14ac:dyDescent="0.2">
      <c r="A95" s="2">
        <v>0.6018057</v>
      </c>
      <c r="B95" s="2">
        <v>10.42</v>
      </c>
      <c r="C95" s="2">
        <f t="shared" si="5"/>
        <v>1979845624551621.5</v>
      </c>
      <c r="D95" s="1">
        <f t="shared" si="3"/>
        <v>4.930539381517388E-49</v>
      </c>
      <c r="E95" s="2">
        <f t="shared" si="4"/>
        <v>6.0586585263066753E-34</v>
      </c>
    </row>
    <row r="96" spans="1:5" x14ac:dyDescent="0.2">
      <c r="A96" s="2">
        <v>0.60243899999999995</v>
      </c>
      <c r="B96" s="2">
        <v>4.5410000000000004</v>
      </c>
      <c r="C96" s="2">
        <f t="shared" si="5"/>
        <v>1981929081444815.8</v>
      </c>
      <c r="D96" s="1">
        <f t="shared" si="3"/>
        <v>1.9483483161818133E-49</v>
      </c>
      <c r="E96" s="2">
        <f t="shared" si="4"/>
        <v>6.0658244593023152E-34</v>
      </c>
    </row>
    <row r="97" spans="1:5" x14ac:dyDescent="0.2">
      <c r="A97" s="2">
        <v>0.60305750000000002</v>
      </c>
      <c r="B97" s="2">
        <v>3.2989999999999999</v>
      </c>
      <c r="C97" s="2">
        <f t="shared" si="5"/>
        <v>1983963848677471</v>
      </c>
      <c r="D97" s="1">
        <f t="shared" si="3"/>
        <v>1.2864068822858125E-49</v>
      </c>
      <c r="E97" s="2">
        <f t="shared" si="4"/>
        <v>6.069115446244067E-34</v>
      </c>
    </row>
    <row r="98" spans="1:5" x14ac:dyDescent="0.2">
      <c r="A98" s="2">
        <v>0.60366149999999996</v>
      </c>
      <c r="B98" s="2">
        <v>2.7429999999999999</v>
      </c>
      <c r="C98" s="2">
        <f t="shared" si="5"/>
        <v>1985950913202166</v>
      </c>
      <c r="D98" s="1">
        <f t="shared" si="3"/>
        <v>9.7426089483014568E-50</v>
      </c>
      <c r="E98" s="2">
        <f t="shared" si="4"/>
        <v>6.0713614926150815E-34</v>
      </c>
    </row>
    <row r="99" spans="1:5" x14ac:dyDescent="0.2">
      <c r="A99" s="2">
        <v>0.60425169999999995</v>
      </c>
      <c r="B99" s="2">
        <v>2.415</v>
      </c>
      <c r="C99" s="2">
        <f t="shared" si="5"/>
        <v>1987892577908250.2</v>
      </c>
      <c r="D99" s="1">
        <f t="shared" si="3"/>
        <v>7.8297082178854413E-50</v>
      </c>
      <c r="E99" s="2">
        <f t="shared" si="4"/>
        <v>6.0730674700173663E-34</v>
      </c>
    </row>
    <row r="100" spans="1:5" x14ac:dyDescent="0.2">
      <c r="A100" s="2">
        <v>0.60482829999999999</v>
      </c>
      <c r="B100" s="2">
        <v>2.19</v>
      </c>
      <c r="C100" s="2">
        <f t="shared" si="5"/>
        <v>1989789500764109.8</v>
      </c>
      <c r="D100" s="1">
        <f t="shared" si="3"/>
        <v>6.4947692443207949E-50</v>
      </c>
      <c r="E100" s="2">
        <f t="shared" si="4"/>
        <v>6.0744260914521813E-34</v>
      </c>
    </row>
    <row r="101" spans="1:5" x14ac:dyDescent="0.2">
      <c r="A101" s="2">
        <v>0.60539180000000004</v>
      </c>
      <c r="B101" s="2">
        <v>2.0209999999999999</v>
      </c>
      <c r="C101" s="2">
        <f t="shared" si="5"/>
        <v>1991643326690708.5</v>
      </c>
      <c r="D101" s="1">
        <f t="shared" si="3"/>
        <v>5.4935840084518789E-50</v>
      </c>
      <c r="E101" s="2">
        <f t="shared" si="4"/>
        <v>6.0755373074560424E-34</v>
      </c>
    </row>
    <row r="102" spans="1:5" x14ac:dyDescent="0.2">
      <c r="A102" s="2">
        <v>0.6059426</v>
      </c>
      <c r="B102" s="2">
        <v>1.885</v>
      </c>
      <c r="C102" s="2">
        <f t="shared" si="5"/>
        <v>1993455371624817.5</v>
      </c>
      <c r="D102" s="1">
        <f t="shared" si="3"/>
        <v>4.705681565613907E-50</v>
      </c>
      <c r="E102" s="2">
        <f t="shared" si="4"/>
        <v>6.0764613838317984E-34</v>
      </c>
    </row>
    <row r="103" spans="1:5" x14ac:dyDescent="0.2">
      <c r="A103" s="2">
        <v>0.6064811</v>
      </c>
      <c r="B103" s="2">
        <v>1.7709999999999999</v>
      </c>
      <c r="C103" s="2">
        <f t="shared" si="5"/>
        <v>1995226951503208.5</v>
      </c>
      <c r="D103" s="1">
        <f t="shared" si="3"/>
        <v>4.0679587393195107E-50</v>
      </c>
      <c r="E103" s="2">
        <f t="shared" si="4"/>
        <v>6.0772385440630217E-34</v>
      </c>
    </row>
    <row r="104" spans="1:5" x14ac:dyDescent="0.2">
      <c r="A104" s="2">
        <v>0.60700759999999998</v>
      </c>
      <c r="B104" s="2">
        <v>1.6719999999999999</v>
      </c>
      <c r="C104" s="2">
        <f t="shared" si="5"/>
        <v>1996959053278460</v>
      </c>
      <c r="D104" s="1">
        <f t="shared" si="3"/>
        <v>3.5403486182802465E-50</v>
      </c>
      <c r="E104" s="2">
        <f t="shared" si="4"/>
        <v>6.0778974621970598E-34</v>
      </c>
    </row>
    <row r="105" spans="1:5" x14ac:dyDescent="0.2">
      <c r="A105" s="2">
        <v>0.60752240000000002</v>
      </c>
      <c r="B105" s="2">
        <v>1.583</v>
      </c>
      <c r="C105" s="2">
        <f t="shared" si="5"/>
        <v>1998652663903150.5</v>
      </c>
      <c r="D105" s="1">
        <f t="shared" si="3"/>
        <v>3.0954752290489535E-50</v>
      </c>
      <c r="E105" s="2">
        <f t="shared" si="4"/>
        <v>6.0784593872856307E-34</v>
      </c>
    </row>
    <row r="106" spans="1:5" x14ac:dyDescent="0.2">
      <c r="A106" s="2">
        <v>0.60802599999999996</v>
      </c>
      <c r="B106" s="2">
        <v>1.5009999999999999</v>
      </c>
      <c r="C106" s="2">
        <f t="shared" si="5"/>
        <v>2000309428298243.5</v>
      </c>
      <c r="D106" s="1">
        <f t="shared" si="3"/>
        <v>2.7152831824181839E-50</v>
      </c>
      <c r="E106" s="2">
        <f t="shared" si="4"/>
        <v>6.0789407401678612E-34</v>
      </c>
    </row>
    <row r="107" spans="1:5" x14ac:dyDescent="0.2">
      <c r="A107" s="2">
        <v>0.60851869999999997</v>
      </c>
      <c r="B107" s="2">
        <v>1.4239999999999999</v>
      </c>
      <c r="C107" s="2">
        <f t="shared" si="5"/>
        <v>2001930333416318.2</v>
      </c>
      <c r="D107" s="1">
        <f t="shared" si="3"/>
        <v>2.3870620123877733E-50</v>
      </c>
      <c r="E107" s="2">
        <f t="shared" si="4"/>
        <v>6.0793542610398836E-34</v>
      </c>
    </row>
    <row r="108" spans="1:5" x14ac:dyDescent="0.2">
      <c r="A108" s="2">
        <v>0.60900069999999995</v>
      </c>
      <c r="B108" s="2">
        <v>1.349</v>
      </c>
      <c r="C108" s="2">
        <f t="shared" si="5"/>
        <v>2003516037225760.2</v>
      </c>
      <c r="D108" s="1">
        <f t="shared" si="3"/>
        <v>2.0989534254137096E-50</v>
      </c>
      <c r="E108" s="2">
        <f t="shared" si="4"/>
        <v>6.0797099356283307E-34</v>
      </c>
    </row>
    <row r="109" spans="1:5" x14ac:dyDescent="0.2">
      <c r="A109" s="2">
        <v>0.60947240000000003</v>
      </c>
      <c r="B109" s="2">
        <v>1.276</v>
      </c>
      <c r="C109" s="2">
        <f t="shared" si="5"/>
        <v>2005067855663341</v>
      </c>
      <c r="D109" s="1">
        <f t="shared" si="3"/>
        <v>1.8457365460259033E-50</v>
      </c>
      <c r="E109" s="2">
        <f t="shared" si="4"/>
        <v>6.0800160077597419E-34</v>
      </c>
    </row>
    <row r="110" spans="1:5" x14ac:dyDescent="0.2">
      <c r="A110" s="2">
        <v>0.60993410000000003</v>
      </c>
      <c r="B110" s="2">
        <v>1.2010000000000001</v>
      </c>
      <c r="C110" s="2">
        <f t="shared" si="5"/>
        <v>2006586775681638.2</v>
      </c>
      <c r="D110" s="1">
        <f t="shared" si="3"/>
        <v>1.6175628541276837E-50</v>
      </c>
      <c r="E110" s="2">
        <f t="shared" si="4"/>
        <v>6.0802790314991547E-34</v>
      </c>
    </row>
    <row r="111" spans="1:5" x14ac:dyDescent="0.2">
      <c r="A111" s="2">
        <v>0.61038599999999998</v>
      </c>
      <c r="B111" s="2">
        <v>1.123</v>
      </c>
      <c r="C111" s="2">
        <f t="shared" si="5"/>
        <v>2008073455249038.2</v>
      </c>
      <c r="D111" s="1">
        <f t="shared" si="3"/>
        <v>1.4104398650681635E-50</v>
      </c>
      <c r="E111" s="2">
        <f t="shared" si="4"/>
        <v>6.080504114987788E-34</v>
      </c>
    </row>
    <row r="112" spans="1:5" x14ac:dyDescent="0.2">
      <c r="A112" s="2">
        <v>0.61082840000000005</v>
      </c>
      <c r="B112" s="2">
        <v>1.0389999999999999</v>
      </c>
      <c r="C112" s="2">
        <f t="shared" si="5"/>
        <v>2009528881318119.8</v>
      </c>
      <c r="D112" s="1">
        <f t="shared" si="3"/>
        <v>1.2186653225670443E-50</v>
      </c>
      <c r="E112" s="2">
        <f t="shared" si="4"/>
        <v>6.0806954383992097E-34</v>
      </c>
    </row>
    <row r="113" spans="1:5" x14ac:dyDescent="0.2">
      <c r="A113" s="2">
        <v>0.61126159999999996</v>
      </c>
      <c r="B113" s="2">
        <v>0.94469999999999998</v>
      </c>
      <c r="C113" s="2">
        <f t="shared" si="5"/>
        <v>2010954040841460</v>
      </c>
      <c r="D113" s="1">
        <f t="shared" si="3"/>
        <v>1.0362730917586671E-50</v>
      </c>
      <c r="E113" s="2">
        <f t="shared" si="4"/>
        <v>6.0808561207469961E-34</v>
      </c>
    </row>
    <row r="114" spans="1:5" x14ac:dyDescent="0.2">
      <c r="A114" s="2">
        <v>0.61168579999999995</v>
      </c>
      <c r="B114" s="2">
        <v>0.83309999999999995</v>
      </c>
      <c r="C114" s="2">
        <f t="shared" si="5"/>
        <v>2012349591787446</v>
      </c>
      <c r="D114" s="1">
        <f t="shared" si="3"/>
        <v>8.5584033690470723E-51</v>
      </c>
      <c r="E114" s="2">
        <f t="shared" si="4"/>
        <v>6.0809881477812601E-34</v>
      </c>
    </row>
    <row r="115" spans="1:5" x14ac:dyDescent="0.2">
      <c r="A115" s="2">
        <v>0.61210140000000002</v>
      </c>
      <c r="B115" s="2">
        <v>0.69240000000000002</v>
      </c>
      <c r="C115" s="2">
        <f t="shared" si="5"/>
        <v>2013716850092849</v>
      </c>
      <c r="D115" s="1">
        <f t="shared" si="3"/>
        <v>6.6702953676480955E-51</v>
      </c>
      <c r="E115" s="2">
        <f t="shared" si="4"/>
        <v>6.0810922556054012E-34</v>
      </c>
    </row>
    <row r="116" spans="1:5" x14ac:dyDescent="0.2">
      <c r="A116" s="2">
        <v>0.61250839999999995</v>
      </c>
      <c r="B116" s="2">
        <v>0.50160000000000005</v>
      </c>
      <c r="C116" s="2">
        <f t="shared" si="5"/>
        <v>2015055815757668</v>
      </c>
      <c r="D116" s="1">
        <f t="shared" si="3"/>
        <v>4.5374831623214114E-51</v>
      </c>
      <c r="E116" s="2">
        <f t="shared" si="4"/>
        <v>6.0811672897585542E-34</v>
      </c>
    </row>
    <row r="117" spans="1:5" x14ac:dyDescent="0.2">
      <c r="A117" s="2">
        <v>0.61290719999999999</v>
      </c>
      <c r="B117" s="2">
        <v>0.2475</v>
      </c>
      <c r="C117" s="2">
        <f t="shared" si="5"/>
        <v>2016367804718675.2</v>
      </c>
      <c r="D117" s="1">
        <f t="shared" si="3"/>
        <v>2.1050017519358734E-51</v>
      </c>
      <c r="E117" s="2">
        <f t="shared" si="4"/>
        <v>6.0812108640929602E-34</v>
      </c>
    </row>
    <row r="118" spans="1:5" x14ac:dyDescent="0.2">
      <c r="A118" s="2">
        <v>0.61329789999999995</v>
      </c>
      <c r="B118" s="2">
        <v>2.7170000000000001</v>
      </c>
      <c r="C118" s="2">
        <f t="shared" si="5"/>
        <v>2017653145960063</v>
      </c>
      <c r="D118" s="1">
        <f t="shared" si="3"/>
        <v>2.1753554566996389E-50</v>
      </c>
      <c r="E118" s="2">
        <f t="shared" si="4"/>
        <v>6.0813641960249435E-34</v>
      </c>
    </row>
    <row r="119" spans="1:5" x14ac:dyDescent="0.2">
      <c r="A119" s="2">
        <v>0.61368089999999997</v>
      </c>
      <c r="B119" s="2">
        <v>18.7</v>
      </c>
      <c r="C119" s="2">
        <f t="shared" si="5"/>
        <v>2018913155418603</v>
      </c>
      <c r="D119" s="1">
        <f t="shared" si="3"/>
        <v>1.4111145507424398E-49</v>
      </c>
      <c r="E119" s="2">
        <f t="shared" si="4"/>
        <v>6.0823902532880095E-34</v>
      </c>
    </row>
    <row r="120" spans="1:5" x14ac:dyDescent="0.2">
      <c r="A120" s="2">
        <v>0.61405620000000005</v>
      </c>
      <c r="B120" s="2">
        <v>9.4079999999999995</v>
      </c>
      <c r="C120" s="2">
        <f t="shared" si="5"/>
        <v>2020147833094295.2</v>
      </c>
      <c r="D120" s="1">
        <f t="shared" si="3"/>
        <v>6.6990743730466569E-50</v>
      </c>
      <c r="E120" s="2">
        <f t="shared" si="4"/>
        <v>6.0836749489836428E-34</v>
      </c>
    </row>
    <row r="121" spans="1:5" x14ac:dyDescent="0.2">
      <c r="A121" s="2">
        <v>0.61442419999999998</v>
      </c>
      <c r="B121" s="2">
        <v>3.17</v>
      </c>
      <c r="C121" s="2">
        <f t="shared" si="5"/>
        <v>2021358494923910.5</v>
      </c>
      <c r="D121" s="1">
        <f t="shared" si="3"/>
        <v>2.1323745688605885E-50</v>
      </c>
      <c r="E121" s="2">
        <f t="shared" si="4"/>
        <v>6.0842095438903508E-34</v>
      </c>
    </row>
    <row r="122" spans="1:5" x14ac:dyDescent="0.2">
      <c r="A122" s="2">
        <v>0.61478489999999997</v>
      </c>
      <c r="B122" s="2">
        <v>2.2570000000000001</v>
      </c>
      <c r="C122" s="2">
        <f t="shared" si="5"/>
        <v>2022545140907449.5</v>
      </c>
      <c r="D122" s="1">
        <f t="shared" si="3"/>
        <v>1.4358612203940078E-50</v>
      </c>
      <c r="E122" s="2">
        <f t="shared" si="4"/>
        <v>6.084421255523733E-34</v>
      </c>
    </row>
    <row r="123" spans="1:5" x14ac:dyDescent="0.2">
      <c r="A123" s="2">
        <v>0.61513850000000003</v>
      </c>
      <c r="B123" s="2">
        <v>1.8759999999999999</v>
      </c>
      <c r="C123" s="2">
        <f t="shared" si="5"/>
        <v>2023708429013297.5</v>
      </c>
      <c r="D123" s="1">
        <f t="shared" si="3"/>
        <v>1.1299700606680311E-50</v>
      </c>
      <c r="E123" s="2">
        <f t="shared" si="4"/>
        <v>6.0845704955742767E-34</v>
      </c>
    </row>
    <row r="124" spans="1:5" x14ac:dyDescent="0.2">
      <c r="A124" s="2">
        <v>0.61548539999999996</v>
      </c>
      <c r="B124" s="2">
        <v>1.657</v>
      </c>
      <c r="C124" s="2">
        <f t="shared" si="5"/>
        <v>2024849675178225.5</v>
      </c>
      <c r="D124" s="1">
        <f t="shared" si="3"/>
        <v>9.4593104978401617E-51</v>
      </c>
      <c r="E124" s="2">
        <f t="shared" si="4"/>
        <v>6.0846889512833299E-34</v>
      </c>
    </row>
    <row r="125" spans="1:5" x14ac:dyDescent="0.2">
      <c r="A125" s="2">
        <v>0.61582550000000003</v>
      </c>
      <c r="B125" s="2">
        <v>1.51</v>
      </c>
      <c r="C125" s="2">
        <f t="shared" si="5"/>
        <v>2025968550418041.5</v>
      </c>
      <c r="D125" s="1">
        <f t="shared" si="3"/>
        <v>8.1784913216500482E-51</v>
      </c>
      <c r="E125" s="2">
        <f t="shared" si="4"/>
        <v>6.0847876237820328E-34</v>
      </c>
    </row>
    <row r="126" spans="1:5" x14ac:dyDescent="0.2">
      <c r="A126" s="2">
        <v>0.61615920000000002</v>
      </c>
      <c r="B126" s="2">
        <v>1.4</v>
      </c>
      <c r="C126" s="2">
        <f t="shared" si="5"/>
        <v>2027066370669516</v>
      </c>
      <c r="D126" s="1">
        <f t="shared" si="3"/>
        <v>7.2013367799940386E-51</v>
      </c>
      <c r="E126" s="2">
        <f t="shared" si="4"/>
        <v>6.084872045215804E-34</v>
      </c>
    </row>
    <row r="127" spans="1:5" x14ac:dyDescent="0.2">
      <c r="A127" s="2">
        <v>0.61648650000000005</v>
      </c>
      <c r="B127" s="2">
        <v>1.3120000000000001</v>
      </c>
      <c r="C127" s="2">
        <f t="shared" si="5"/>
        <v>2028143135932649.8</v>
      </c>
      <c r="D127" s="1">
        <f t="shared" si="3"/>
        <v>6.4156007775643668E-51</v>
      </c>
      <c r="E127" s="2">
        <f t="shared" si="4"/>
        <v>6.0849453564425652E-34</v>
      </c>
    </row>
    <row r="128" spans="1:5" x14ac:dyDescent="0.2">
      <c r="A128" s="2">
        <v>0.61680769999999996</v>
      </c>
      <c r="B128" s="2">
        <v>1.2390000000000001</v>
      </c>
      <c r="C128" s="2">
        <f t="shared" si="5"/>
        <v>2029199833160020.2</v>
      </c>
      <c r="D128" s="1">
        <f t="shared" si="3"/>
        <v>5.7650443571529537E-51</v>
      </c>
      <c r="E128" s="2">
        <f t="shared" si="4"/>
        <v>6.0850097127122727E-34</v>
      </c>
    </row>
    <row r="129" spans="1:5" x14ac:dyDescent="0.2">
      <c r="A129" s="2">
        <v>0.61712279999999997</v>
      </c>
      <c r="B129" s="2">
        <v>1.175</v>
      </c>
      <c r="C129" s="2">
        <f t="shared" si="5"/>
        <v>2030236462351628.5</v>
      </c>
      <c r="D129" s="1">
        <f t="shared" si="3"/>
        <v>5.2072270887713029E-51</v>
      </c>
      <c r="E129" s="2">
        <f t="shared" si="4"/>
        <v>6.0850665835966679E-34</v>
      </c>
    </row>
    <row r="130" spans="1:5" x14ac:dyDescent="0.2">
      <c r="A130" s="2">
        <v>0.61743210000000004</v>
      </c>
      <c r="B130" s="2">
        <v>1.117</v>
      </c>
      <c r="C130" s="2">
        <f t="shared" si="5"/>
        <v>2031254010460052.8</v>
      </c>
      <c r="D130" s="1">
        <f t="shared" si="3"/>
        <v>4.7189833730527006E-51</v>
      </c>
      <c r="E130" s="2">
        <f t="shared" si="4"/>
        <v>6.0851170855800644E-34</v>
      </c>
    </row>
    <row r="131" spans="1:5" x14ac:dyDescent="0.2">
      <c r="A131" s="2">
        <v>0.61773560000000005</v>
      </c>
      <c r="B131" s="2">
        <v>1.0629999999999999</v>
      </c>
      <c r="C131" s="2">
        <f t="shared" si="5"/>
        <v>2032252477485292.8</v>
      </c>
      <c r="D131" s="1">
        <f t="shared" ref="D131:D194" si="6">C131^2*EXP(-$K$1*C131/$K$3)*B131*(0.000000000000000001)*2.2253001E-21</f>
        <v>4.2849375060162427E-51</v>
      </c>
      <c r="E131" s="2">
        <f t="shared" si="4"/>
        <v>6.0851620361705424E-34</v>
      </c>
    </row>
    <row r="132" spans="1:5" x14ac:dyDescent="0.2">
      <c r="A132" s="2">
        <v>0.61803359999999996</v>
      </c>
      <c r="B132" s="2">
        <v>1.012</v>
      </c>
      <c r="C132" s="2">
        <f t="shared" si="5"/>
        <v>2033232850379926.8</v>
      </c>
      <c r="D132" s="1">
        <f t="shared" si="6"/>
        <v>3.8956227007588982E-51</v>
      </c>
      <c r="E132" s="2">
        <f t="shared" ref="E132:E195" si="7">E131+((C132-C131)*(D131+D132)/2)</f>
        <v>6.0852021361679906E-34</v>
      </c>
    </row>
    <row r="133" spans="1:5" x14ac:dyDescent="0.2">
      <c r="A133" s="2">
        <v>0.61832609999999999</v>
      </c>
      <c r="B133" s="2">
        <v>0.96230000000000004</v>
      </c>
      <c r="C133" s="2">
        <f t="shared" si="5"/>
        <v>2034195129143955.5</v>
      </c>
      <c r="D133" s="1">
        <f t="shared" si="6"/>
        <v>3.540472407458739E-51</v>
      </c>
      <c r="E133" s="2">
        <f t="shared" si="7"/>
        <v>6.0852379141500404E-34</v>
      </c>
    </row>
    <row r="134" spans="1:5" x14ac:dyDescent="0.2">
      <c r="A134" s="2">
        <v>0.61861319999999997</v>
      </c>
      <c r="B134" s="2">
        <v>0.91300000000000003</v>
      </c>
      <c r="C134" s="2">
        <f t="shared" si="5"/>
        <v>2035139642761571</v>
      </c>
      <c r="D134" s="1">
        <f t="shared" si="6"/>
        <v>3.2132044410613686E-51</v>
      </c>
      <c r="E134" s="2">
        <f t="shared" si="7"/>
        <v>6.0852698088488022E-34</v>
      </c>
    </row>
    <row r="135" spans="1:5" x14ac:dyDescent="0.2">
      <c r="A135" s="2">
        <v>0.61889519999999998</v>
      </c>
      <c r="B135" s="2">
        <v>0.86270000000000002</v>
      </c>
      <c r="C135" s="2">
        <f t="shared" ref="C135:C198" si="8">A135*0.000000000021798741/$K$1</f>
        <v>2036067378185352.5</v>
      </c>
      <c r="D135" s="1">
        <f t="shared" si="6"/>
        <v>2.906608856245913E-51</v>
      </c>
      <c r="E135" s="2">
        <f t="shared" si="7"/>
        <v>6.0852981966867168E-34</v>
      </c>
    </row>
    <row r="136" spans="1:5" x14ac:dyDescent="0.2">
      <c r="A136" s="2">
        <v>0.6191721</v>
      </c>
      <c r="B136" s="2">
        <v>0.81020000000000003</v>
      </c>
      <c r="C136" s="2">
        <f t="shared" si="8"/>
        <v>2036978335415299.8</v>
      </c>
      <c r="D136" s="1">
        <f t="shared" si="6"/>
        <v>2.6152946019050999E-51</v>
      </c>
      <c r="E136" s="2">
        <f t="shared" si="7"/>
        <v>6.0853233477761082E-34</v>
      </c>
    </row>
    <row r="137" spans="1:5" x14ac:dyDescent="0.2">
      <c r="A137" s="2">
        <v>0.61944410000000005</v>
      </c>
      <c r="B137" s="2">
        <v>0.75349999999999995</v>
      </c>
      <c r="C137" s="2">
        <f t="shared" si="8"/>
        <v>2037873172419798</v>
      </c>
      <c r="D137" s="1">
        <f t="shared" si="6"/>
        <v>2.3320731363096633E-51</v>
      </c>
      <c r="E137" s="2">
        <f t="shared" si="7"/>
        <v>6.0853454832147437E-34</v>
      </c>
    </row>
    <row r="138" spans="1:5" x14ac:dyDescent="0.2">
      <c r="A138" s="2">
        <v>0.61971129999999996</v>
      </c>
      <c r="B138" s="2">
        <v>0.69010000000000005</v>
      </c>
      <c r="C138" s="2">
        <f t="shared" si="8"/>
        <v>2038752218183040.2</v>
      </c>
      <c r="D138" s="1">
        <f t="shared" si="6"/>
        <v>2.0493857276240097E-51</v>
      </c>
      <c r="E138" s="2">
        <f t="shared" si="7"/>
        <v>6.0853647407289998E-34</v>
      </c>
    </row>
    <row r="139" spans="1:5" x14ac:dyDescent="0.2">
      <c r="A139" s="2">
        <v>0.61997369999999996</v>
      </c>
      <c r="B139" s="2">
        <v>0.61580000000000001</v>
      </c>
      <c r="C139" s="2">
        <f t="shared" si="8"/>
        <v>2039615472705027</v>
      </c>
      <c r="D139" s="1">
        <f t="shared" si="6"/>
        <v>1.7560075670554834E-51</v>
      </c>
      <c r="E139" s="2">
        <f t="shared" si="7"/>
        <v>6.0853811658438478E-34</v>
      </c>
    </row>
    <row r="140" spans="1:5" x14ac:dyDescent="0.2">
      <c r="A140" s="2">
        <v>0.62023150000000005</v>
      </c>
      <c r="B140" s="2">
        <v>0.52359999999999995</v>
      </c>
      <c r="C140" s="2">
        <f t="shared" si="8"/>
        <v>2040463593954143.8</v>
      </c>
      <c r="D140" s="1">
        <f t="shared" si="6"/>
        <v>1.4347299948950731E-51</v>
      </c>
      <c r="E140" s="2">
        <f t="shared" si="7"/>
        <v>6.0853946965054812E-34</v>
      </c>
    </row>
    <row r="141" spans="1:5" x14ac:dyDescent="0.2">
      <c r="A141" s="2">
        <v>0.62048479999999995</v>
      </c>
      <c r="B141" s="2">
        <v>0.40110000000000001</v>
      </c>
      <c r="C141" s="2">
        <f t="shared" si="8"/>
        <v>2041296910914582.5</v>
      </c>
      <c r="D141" s="1">
        <f t="shared" si="6"/>
        <v>1.0568397938982137E-51</v>
      </c>
      <c r="E141" s="2">
        <f t="shared" si="7"/>
        <v>6.0854050778422968E-34</v>
      </c>
    </row>
    <row r="142" spans="1:5" x14ac:dyDescent="0.2">
      <c r="A142" s="2">
        <v>0.6207338</v>
      </c>
      <c r="B142" s="2">
        <v>0.23530000000000001</v>
      </c>
      <c r="C142" s="2">
        <f t="shared" si="8"/>
        <v>2042116081554730</v>
      </c>
      <c r="D142" s="1">
        <f t="shared" si="6"/>
        <v>5.9655853906484534E-52</v>
      </c>
      <c r="E142" s="2">
        <f t="shared" si="7"/>
        <v>6.0854118499191506E-34</v>
      </c>
    </row>
    <row r="143" spans="1:5" x14ac:dyDescent="0.2">
      <c r="A143" s="2">
        <v>0.62097840000000004</v>
      </c>
      <c r="B143" s="2">
        <v>0.68859999999999999</v>
      </c>
      <c r="C143" s="2">
        <f t="shared" si="8"/>
        <v>2042920776890393</v>
      </c>
      <c r="D143" s="1">
        <f t="shared" si="6"/>
        <v>1.6810019364522019E-51</v>
      </c>
      <c r="E143" s="2">
        <f t="shared" si="7"/>
        <v>6.085421013630607E-34</v>
      </c>
    </row>
    <row r="144" spans="1:5" x14ac:dyDescent="0.2">
      <c r="A144" s="2">
        <v>0.62121890000000002</v>
      </c>
      <c r="B144" s="2">
        <v>7.3109999999999999</v>
      </c>
      <c r="C144" s="2">
        <f t="shared" si="8"/>
        <v>2043711983874150</v>
      </c>
      <c r="D144" s="1">
        <f t="shared" si="6"/>
        <v>1.7195836359798336E-50</v>
      </c>
      <c r="E144" s="2">
        <f t="shared" si="7"/>
        <v>6.0854956910620633E-34</v>
      </c>
    </row>
    <row r="145" spans="1:5" x14ac:dyDescent="0.2">
      <c r="A145" s="2">
        <v>0.62145519999999999</v>
      </c>
      <c r="B145" s="2">
        <v>9.8859999999999992</v>
      </c>
      <c r="C145" s="2">
        <f t="shared" si="8"/>
        <v>2044489373521807.5</v>
      </c>
      <c r="D145" s="1">
        <f t="shared" si="6"/>
        <v>2.2417874958186173E-50</v>
      </c>
      <c r="E145" s="2">
        <f t="shared" si="7"/>
        <v>6.0856496675074829E-34</v>
      </c>
    </row>
    <row r="146" spans="1:5" x14ac:dyDescent="0.2">
      <c r="A146" s="2">
        <v>0.62168760000000001</v>
      </c>
      <c r="B146" s="2">
        <v>2.2949999999999999</v>
      </c>
      <c r="C146" s="2">
        <f t="shared" si="8"/>
        <v>2045253932785945.2</v>
      </c>
      <c r="D146" s="1">
        <f t="shared" si="6"/>
        <v>5.0204851881327786E-51</v>
      </c>
      <c r="E146" s="2">
        <f t="shared" si="7"/>
        <v>6.0857545587696961E-34</v>
      </c>
    </row>
    <row r="147" spans="1:5" x14ac:dyDescent="0.2">
      <c r="A147" s="2">
        <v>0.62191600000000002</v>
      </c>
      <c r="B147" s="2">
        <v>1.5780000000000001</v>
      </c>
      <c r="C147" s="2">
        <f t="shared" si="8"/>
        <v>2046005332682369.8</v>
      </c>
      <c r="D147" s="1">
        <f t="shared" si="6"/>
        <v>3.3321744795095533E-51</v>
      </c>
      <c r="E147" s="2">
        <f t="shared" si="7"/>
        <v>6.085785939707742E-34</v>
      </c>
    </row>
    <row r="148" spans="1:5" x14ac:dyDescent="0.2">
      <c r="A148" s="2">
        <v>0.62214060000000004</v>
      </c>
      <c r="B148" s="2">
        <v>1.292</v>
      </c>
      <c r="C148" s="2">
        <f t="shared" si="8"/>
        <v>2046744231179466.8</v>
      </c>
      <c r="D148" s="1">
        <f t="shared" si="6"/>
        <v>2.6350940828613871E-51</v>
      </c>
      <c r="E148" s="2">
        <f t="shared" si="7"/>
        <v>6.0858079857366042E-34</v>
      </c>
    </row>
    <row r="149" spans="1:5" x14ac:dyDescent="0.2">
      <c r="A149" s="2">
        <v>0.62236139999999995</v>
      </c>
      <c r="B149" s="2">
        <v>1.1299999999999999</v>
      </c>
      <c r="C149" s="2">
        <f t="shared" si="8"/>
        <v>2047470628277235.5</v>
      </c>
      <c r="D149" s="1">
        <f t="shared" si="6"/>
        <v>2.2273069945973753E-51</v>
      </c>
      <c r="E149" s="2">
        <f t="shared" si="7"/>
        <v>6.0858256459067586E-34</v>
      </c>
    </row>
    <row r="150" spans="1:5" x14ac:dyDescent="0.2">
      <c r="A150" s="2">
        <v>0.62257859999999998</v>
      </c>
      <c r="B150" s="2">
        <v>1.02</v>
      </c>
      <c r="C150" s="2">
        <f t="shared" si="8"/>
        <v>2048185181944063</v>
      </c>
      <c r="D150" s="1">
        <f t="shared" si="6"/>
        <v>1.9440684557639677E-51</v>
      </c>
      <c r="E150" s="2">
        <f t="shared" si="7"/>
        <v>6.0858405492648775E-34</v>
      </c>
    </row>
    <row r="151" spans="1:5" x14ac:dyDescent="0.2">
      <c r="A151" s="2">
        <v>0.62279229999999997</v>
      </c>
      <c r="B151" s="2">
        <v>0.93659999999999999</v>
      </c>
      <c r="C151" s="2">
        <f t="shared" si="8"/>
        <v>2048888221164141.5</v>
      </c>
      <c r="D151" s="1">
        <f t="shared" si="6"/>
        <v>1.7270713759481225E-51</v>
      </c>
      <c r="E151" s="2">
        <f t="shared" si="7"/>
        <v>6.0858534540412977E-34</v>
      </c>
    </row>
    <row r="152" spans="1:5" x14ac:dyDescent="0.2">
      <c r="A152" s="2">
        <v>0.62300239999999996</v>
      </c>
      <c r="B152" s="2">
        <v>0.86890000000000001</v>
      </c>
      <c r="C152" s="2">
        <f t="shared" si="8"/>
        <v>2049579416953277.8</v>
      </c>
      <c r="D152" s="1">
        <f t="shared" si="6"/>
        <v>1.5510021890075392E-51</v>
      </c>
      <c r="E152" s="2">
        <f t="shared" si="7"/>
        <v>6.0858647829945209E-34</v>
      </c>
    </row>
    <row r="153" spans="1:5" x14ac:dyDescent="0.2">
      <c r="A153" s="2">
        <v>0.62320909999999996</v>
      </c>
      <c r="B153" s="2">
        <v>0.81069999999999998</v>
      </c>
      <c r="C153" s="2">
        <f t="shared" si="8"/>
        <v>2050259427279857.8</v>
      </c>
      <c r="D153" s="1">
        <f t="shared" si="6"/>
        <v>1.4015789510383219E-51</v>
      </c>
      <c r="E153" s="2">
        <f t="shared" si="7"/>
        <v>6.0858748219228474E-34</v>
      </c>
    </row>
    <row r="154" spans="1:5" x14ac:dyDescent="0.2">
      <c r="A154" s="2">
        <v>0.62341239999999998</v>
      </c>
      <c r="B154" s="2">
        <v>0.75849999999999995</v>
      </c>
      <c r="C154" s="2">
        <f t="shared" si="8"/>
        <v>2050928252143882</v>
      </c>
      <c r="D154" s="1">
        <f t="shared" si="6"/>
        <v>1.2707381340522319E-51</v>
      </c>
      <c r="E154" s="2">
        <f t="shared" si="7"/>
        <v>6.0858837584834028E-34</v>
      </c>
    </row>
    <row r="155" spans="1:5" x14ac:dyDescent="0.2">
      <c r="A155" s="2">
        <v>0.62361239999999996</v>
      </c>
      <c r="B155" s="2">
        <v>0.71030000000000004</v>
      </c>
      <c r="C155" s="2">
        <f t="shared" si="8"/>
        <v>2051586220529542.5</v>
      </c>
      <c r="D155" s="1">
        <f t="shared" si="6"/>
        <v>1.1537373919740166E-51</v>
      </c>
      <c r="E155" s="2">
        <f t="shared" si="7"/>
        <v>6.0858917346246424E-34</v>
      </c>
    </row>
    <row r="156" spans="1:5" x14ac:dyDescent="0.2">
      <c r="A156" s="2">
        <v>0.62380930000000001</v>
      </c>
      <c r="B156" s="2">
        <v>0.66469999999999996</v>
      </c>
      <c r="C156" s="2">
        <f t="shared" si="8"/>
        <v>2052233990405225.2</v>
      </c>
      <c r="D156" s="1">
        <f t="shared" si="6"/>
        <v>1.0472820693313309E-51</v>
      </c>
      <c r="E156" s="2">
        <f t="shared" si="7"/>
        <v>6.0858988633951566E-34</v>
      </c>
    </row>
    <row r="157" spans="1:5" x14ac:dyDescent="0.2">
      <c r="A157" s="2">
        <v>0.62400299999999997</v>
      </c>
      <c r="B157" s="2">
        <v>0.62039999999999995</v>
      </c>
      <c r="C157" s="2">
        <f t="shared" si="8"/>
        <v>2052871232786737.5</v>
      </c>
      <c r="D157" s="1">
        <f t="shared" si="6"/>
        <v>9.4863140100135341E-52</v>
      </c>
      <c r="E157" s="2">
        <f t="shared" si="7"/>
        <v>6.0859052227984222E-34</v>
      </c>
    </row>
    <row r="158" spans="1:5" x14ac:dyDescent="0.2">
      <c r="A158" s="2">
        <v>0.62419360000000002</v>
      </c>
      <c r="B158" s="2">
        <v>0.57669999999999999</v>
      </c>
      <c r="C158" s="2">
        <f t="shared" si="8"/>
        <v>2053498276658272.2</v>
      </c>
      <c r="D158" s="1">
        <f t="shared" si="6"/>
        <v>8.5619274811850871E-52</v>
      </c>
      <c r="E158" s="2">
        <f t="shared" si="7"/>
        <v>6.0859108813180314E-34</v>
      </c>
    </row>
    <row r="159" spans="1:5" x14ac:dyDescent="0.2">
      <c r="A159" s="2">
        <v>0.62438119999999997</v>
      </c>
      <c r="B159" s="2">
        <v>0.53300000000000003</v>
      </c>
      <c r="C159" s="2">
        <f t="shared" si="8"/>
        <v>2054115451004021.8</v>
      </c>
      <c r="D159" s="1">
        <f t="shared" si="6"/>
        <v>7.6868099548404578E-52</v>
      </c>
      <c r="E159" s="2">
        <f t="shared" si="7"/>
        <v>6.0859158954699798E-34</v>
      </c>
    </row>
    <row r="160" spans="1:5" x14ac:dyDescent="0.2">
      <c r="A160" s="2">
        <v>0.62456590000000001</v>
      </c>
      <c r="B160" s="2">
        <v>0.48849999999999999</v>
      </c>
      <c r="C160" s="2">
        <f t="shared" si="8"/>
        <v>2054723084808179.2</v>
      </c>
      <c r="D160" s="1">
        <f t="shared" si="6"/>
        <v>6.8466099162783046E-52</v>
      </c>
      <c r="E160" s="2">
        <f t="shared" si="7"/>
        <v>6.0859203109685817E-34</v>
      </c>
    </row>
    <row r="161" spans="1:5" x14ac:dyDescent="0.2">
      <c r="A161" s="2">
        <v>0.62474770000000002</v>
      </c>
      <c r="B161" s="2">
        <v>0.44280000000000003</v>
      </c>
      <c r="C161" s="2">
        <f t="shared" si="8"/>
        <v>2055321178070744.8</v>
      </c>
      <c r="D161" s="1">
        <f t="shared" si="6"/>
        <v>6.0340020722262796E-52</v>
      </c>
      <c r="E161" s="2">
        <f t="shared" si="7"/>
        <v>6.085924162872206E-34</v>
      </c>
    </row>
    <row r="162" spans="1:5" x14ac:dyDescent="0.2">
      <c r="A162" s="2">
        <v>0.62492669999999995</v>
      </c>
      <c r="B162" s="2">
        <v>0.39510000000000001</v>
      </c>
      <c r="C162" s="2">
        <f t="shared" si="8"/>
        <v>2055910059775910.8</v>
      </c>
      <c r="D162" s="1">
        <f t="shared" si="6"/>
        <v>5.2369656867563797E-52</v>
      </c>
      <c r="E162" s="2">
        <f t="shared" si="7"/>
        <v>6.0859274815055622E-34</v>
      </c>
    </row>
    <row r="163" spans="1:5" x14ac:dyDescent="0.2">
      <c r="A163" s="2">
        <v>0.62510279999999996</v>
      </c>
      <c r="B163" s="2">
        <v>0.34470000000000001</v>
      </c>
      <c r="C163" s="2">
        <f t="shared" si="8"/>
        <v>2056489400939485</v>
      </c>
      <c r="D163" s="1">
        <f t="shared" si="6"/>
        <v>4.4461446640302389E-52</v>
      </c>
      <c r="E163" s="2">
        <f t="shared" si="7"/>
        <v>6.0859302864177713E-34</v>
      </c>
    </row>
    <row r="164" spans="1:5" x14ac:dyDescent="0.2">
      <c r="A164" s="2">
        <v>0.62527630000000001</v>
      </c>
      <c r="B164" s="2">
        <v>0.29120000000000001</v>
      </c>
      <c r="C164" s="2">
        <f t="shared" si="8"/>
        <v>2057060188514045.8</v>
      </c>
      <c r="D164" s="1">
        <f t="shared" si="6"/>
        <v>3.656603613378871E-52</v>
      </c>
      <c r="E164" s="2">
        <f t="shared" si="7"/>
        <v>6.0859325988917894E-34</v>
      </c>
    </row>
    <row r="165" spans="1:5" x14ac:dyDescent="0.2">
      <c r="A165" s="2">
        <v>0.62544719999999998</v>
      </c>
      <c r="B165" s="2">
        <v>0.2339</v>
      </c>
      <c r="C165" s="2">
        <f t="shared" si="8"/>
        <v>2057622422499592.5</v>
      </c>
      <c r="D165" s="1">
        <f t="shared" si="6"/>
        <v>2.8604578091804187E-52</v>
      </c>
      <c r="E165" s="2">
        <f t="shared" si="7"/>
        <v>6.0859344309484985E-34</v>
      </c>
    </row>
    <row r="166" spans="1:5" x14ac:dyDescent="0.2">
      <c r="A166" s="2">
        <v>0.62561540000000004</v>
      </c>
      <c r="B166" s="2">
        <v>0.17419999999999999</v>
      </c>
      <c r="C166" s="2">
        <f t="shared" si="8"/>
        <v>2058175773911933.2</v>
      </c>
      <c r="D166" s="1">
        <f t="shared" si="6"/>
        <v>2.0756475500240512E-52</v>
      </c>
      <c r="E166" s="2">
        <f t="shared" si="7"/>
        <v>6.0859357966489348E-34</v>
      </c>
    </row>
    <row r="167" spans="1:5" x14ac:dyDescent="0.2">
      <c r="A167" s="2">
        <v>0.62578109999999998</v>
      </c>
      <c r="B167" s="2">
        <v>0.1245</v>
      </c>
      <c r="C167" s="2">
        <f t="shared" si="8"/>
        <v>2058720900719452.8</v>
      </c>
      <c r="D167" s="1">
        <f t="shared" si="6"/>
        <v>1.4459152532958643E-52</v>
      </c>
      <c r="E167" s="2">
        <f t="shared" si="7"/>
        <v>6.0859367564980793E-34</v>
      </c>
    </row>
    <row r="168" spans="1:5" x14ac:dyDescent="0.2">
      <c r="A168" s="2">
        <v>0.62594419999999995</v>
      </c>
      <c r="B168" s="2">
        <v>0.2989</v>
      </c>
      <c r="C168" s="2">
        <f t="shared" si="8"/>
        <v>2059257473937959</v>
      </c>
      <c r="D168" s="1">
        <f t="shared" si="6"/>
        <v>3.3848703800628295E-52</v>
      </c>
      <c r="E168" s="2">
        <f t="shared" si="7"/>
        <v>6.0859380525331771E-34</v>
      </c>
    </row>
    <row r="169" spans="1:5" x14ac:dyDescent="0.2">
      <c r="A169" s="2">
        <v>0.62610500000000002</v>
      </c>
      <c r="B169" s="2">
        <v>2.4990000000000001</v>
      </c>
      <c r="C169" s="2">
        <f t="shared" si="8"/>
        <v>2059786480520030.2</v>
      </c>
      <c r="D169" s="1">
        <f t="shared" si="6"/>
        <v>2.7604474487742E-51</v>
      </c>
      <c r="E169" s="2">
        <f t="shared" si="7"/>
        <v>6.0859462493168816E-34</v>
      </c>
    </row>
    <row r="170" spans="1:5" x14ac:dyDescent="0.2">
      <c r="A170" s="2">
        <v>0.62626329999999997</v>
      </c>
      <c r="B170" s="2">
        <v>4.7039999999999997</v>
      </c>
      <c r="C170" s="2">
        <f t="shared" si="8"/>
        <v>2060307262497280.5</v>
      </c>
      <c r="D170" s="1">
        <f t="shared" si="6"/>
        <v>5.0704387457113391E-51</v>
      </c>
      <c r="E170" s="2">
        <f t="shared" si="7"/>
        <v>6.0859666402388613E-34</v>
      </c>
    </row>
    <row r="171" spans="1:5" x14ac:dyDescent="0.2">
      <c r="A171" s="2">
        <v>0.62641930000000001</v>
      </c>
      <c r="B171" s="2">
        <v>0.93840000000000001</v>
      </c>
      <c r="C171" s="2">
        <f t="shared" si="8"/>
        <v>2060820477838095.8</v>
      </c>
      <c r="D171" s="1">
        <f t="shared" si="6"/>
        <v>9.8738310535889328E-52</v>
      </c>
      <c r="E171" s="2">
        <f t="shared" si="7"/>
        <v>6.085982185074391E-34</v>
      </c>
    </row>
    <row r="172" spans="1:5" x14ac:dyDescent="0.2">
      <c r="A172" s="2">
        <v>0.62657289999999999</v>
      </c>
      <c r="B172" s="2">
        <v>0.70950000000000002</v>
      </c>
      <c r="C172" s="2">
        <f t="shared" si="8"/>
        <v>2061325797558283</v>
      </c>
      <c r="D172" s="1">
        <f t="shared" si="6"/>
        <v>7.2900539844476595E-52</v>
      </c>
      <c r="E172" s="2">
        <f t="shared" si="7"/>
        <v>6.0859865216991837E-34</v>
      </c>
    </row>
    <row r="173" spans="1:5" x14ac:dyDescent="0.2">
      <c r="A173" s="2">
        <v>0.62672439999999996</v>
      </c>
      <c r="B173" s="2">
        <v>0.98019999999999996</v>
      </c>
      <c r="C173" s="2">
        <f t="shared" si="8"/>
        <v>2061824208610420.8</v>
      </c>
      <c r="D173" s="1">
        <f t="shared" si="6"/>
        <v>9.8381791853217963E-52</v>
      </c>
      <c r="E173" s="2">
        <f t="shared" si="7"/>
        <v>6.0859907901495412E-34</v>
      </c>
    </row>
    <row r="174" spans="1:5" x14ac:dyDescent="0.2">
      <c r="A174" s="2">
        <v>0.62687360000000003</v>
      </c>
      <c r="B174" s="2">
        <v>1.7390000000000001</v>
      </c>
      <c r="C174" s="2">
        <f t="shared" si="8"/>
        <v>2062315053026123.8</v>
      </c>
      <c r="D174" s="1">
        <f t="shared" si="6"/>
        <v>1.7055944342929253E-51</v>
      </c>
      <c r="E174" s="2">
        <f t="shared" si="7"/>
        <v>6.0859973905647159E-34</v>
      </c>
    </row>
    <row r="175" spans="1:5" x14ac:dyDescent="0.2">
      <c r="A175" s="2">
        <v>0.62702060000000004</v>
      </c>
      <c r="B175" s="2">
        <v>2.7440000000000002</v>
      </c>
      <c r="C175" s="2">
        <f t="shared" si="8"/>
        <v>2062798659789584.5</v>
      </c>
      <c r="D175" s="1">
        <f t="shared" si="6"/>
        <v>2.6307780510527822E-51</v>
      </c>
      <c r="E175" s="2">
        <f t="shared" si="7"/>
        <v>6.0860078760600302E-34</v>
      </c>
    </row>
    <row r="176" spans="1:5" x14ac:dyDescent="0.2">
      <c r="A176" s="2">
        <v>0.62716550000000004</v>
      </c>
      <c r="B176" s="2">
        <v>3.173</v>
      </c>
      <c r="C176" s="2">
        <f t="shared" si="8"/>
        <v>2063275357884995.5</v>
      </c>
      <c r="D176" s="1">
        <f t="shared" si="6"/>
        <v>2.9746449050538284E-51</v>
      </c>
      <c r="E176" s="2">
        <f t="shared" si="7"/>
        <v>6.0860212365322656E-34</v>
      </c>
    </row>
    <row r="177" spans="1:5" x14ac:dyDescent="0.2">
      <c r="A177" s="2">
        <v>0.62730830000000004</v>
      </c>
      <c r="B177" s="2">
        <v>2.5030000000000001</v>
      </c>
      <c r="C177" s="2">
        <f t="shared" si="8"/>
        <v>2063745147312357.2</v>
      </c>
      <c r="D177" s="1">
        <f t="shared" si="6"/>
        <v>2.2952600852705585E-51</v>
      </c>
      <c r="E177" s="2">
        <f t="shared" si="7"/>
        <v>6.0860336152605041E-34</v>
      </c>
    </row>
    <row r="178" spans="1:5" x14ac:dyDescent="0.2">
      <c r="A178" s="2">
        <v>0.62744900000000003</v>
      </c>
      <c r="B178" s="2">
        <v>2.8220000000000001</v>
      </c>
      <c r="C178" s="2">
        <f t="shared" si="8"/>
        <v>2064208028071669.2</v>
      </c>
      <c r="D178" s="1">
        <f t="shared" si="6"/>
        <v>2.5320664887555005E-51</v>
      </c>
      <c r="E178" s="2">
        <f t="shared" si="7"/>
        <v>6.0860447876434546E-34</v>
      </c>
    </row>
    <row r="179" spans="1:5" x14ac:dyDescent="0.2">
      <c r="A179" s="2">
        <v>0.62758780000000003</v>
      </c>
      <c r="B179" s="2">
        <v>2.4430000000000001</v>
      </c>
      <c r="C179" s="2">
        <f t="shared" si="8"/>
        <v>2064664658131317.8</v>
      </c>
      <c r="D179" s="1">
        <f t="shared" si="6"/>
        <v>2.1454392099488654E-51</v>
      </c>
      <c r="E179" s="2">
        <f t="shared" si="7"/>
        <v>6.0860554670919855E-34</v>
      </c>
    </row>
    <row r="180" spans="1:5" x14ac:dyDescent="0.2">
      <c r="A180" s="2">
        <v>0.62772450000000002</v>
      </c>
      <c r="B180" s="2">
        <v>2.1850000000000001</v>
      </c>
      <c r="C180" s="2">
        <f t="shared" si="8"/>
        <v>2065114379522916.8</v>
      </c>
      <c r="D180" s="1">
        <f t="shared" si="6"/>
        <v>1.8787106026095193E-51</v>
      </c>
      <c r="E180" s="2">
        <f t="shared" si="7"/>
        <v>6.0860645158232543E-34</v>
      </c>
    </row>
    <row r="181" spans="1:5" x14ac:dyDescent="0.2">
      <c r="A181" s="2">
        <v>0.62785939999999996</v>
      </c>
      <c r="B181" s="2">
        <v>2.08</v>
      </c>
      <c r="C181" s="2">
        <f t="shared" si="8"/>
        <v>2065558179199044.5</v>
      </c>
      <c r="D181" s="1">
        <f t="shared" si="6"/>
        <v>1.7514928654518767E-51</v>
      </c>
      <c r="E181" s="2">
        <f t="shared" si="7"/>
        <v>6.0860725712388713E-34</v>
      </c>
    </row>
    <row r="182" spans="1:5" x14ac:dyDescent="0.2">
      <c r="A182" s="2">
        <v>0.62799229999999995</v>
      </c>
      <c r="B182" s="2">
        <v>2.0449999999999999</v>
      </c>
      <c r="C182" s="2">
        <f t="shared" si="8"/>
        <v>2065995399191315.8</v>
      </c>
      <c r="D182" s="1">
        <f t="shared" si="6"/>
        <v>1.6869774431430929E-51</v>
      </c>
      <c r="E182" s="2">
        <f t="shared" si="7"/>
        <v>6.0860800880786797E-34</v>
      </c>
    </row>
    <row r="183" spans="1:5" x14ac:dyDescent="0.2">
      <c r="A183" s="2">
        <v>0.6281234</v>
      </c>
      <c r="B183" s="2">
        <v>2.129</v>
      </c>
      <c r="C183" s="2">
        <f t="shared" si="8"/>
        <v>2066426697468116.8</v>
      </c>
      <c r="D183" s="1">
        <f t="shared" si="6"/>
        <v>1.7210102137283108E-51</v>
      </c>
      <c r="E183" s="2">
        <f t="shared" si="7"/>
        <v>6.0860874373746987E-34</v>
      </c>
    </row>
    <row r="184" spans="1:5" x14ac:dyDescent="0.2">
      <c r="A184" s="2">
        <v>0.62825260000000005</v>
      </c>
      <c r="B184" s="2">
        <v>2.3450000000000002</v>
      </c>
      <c r="C184" s="2">
        <f t="shared" si="8"/>
        <v>2066851745045253.5</v>
      </c>
      <c r="D184" s="1">
        <f t="shared" si="6"/>
        <v>1.8581042391392944E-51</v>
      </c>
      <c r="E184" s="2">
        <f t="shared" si="7"/>
        <v>6.0860950438443314E-34</v>
      </c>
    </row>
    <row r="185" spans="1:5" x14ac:dyDescent="0.2">
      <c r="A185" s="2">
        <v>0.6283801</v>
      </c>
      <c r="B185" s="2">
        <v>2.7090000000000001</v>
      </c>
      <c r="C185" s="2">
        <f t="shared" si="8"/>
        <v>2067271199891112</v>
      </c>
      <c r="D185" s="1">
        <f t="shared" si="6"/>
        <v>2.1046013990914257E-51</v>
      </c>
      <c r="E185" s="2">
        <f t="shared" si="7"/>
        <v>6.0861033547247444E-34</v>
      </c>
    </row>
    <row r="186" spans="1:5" x14ac:dyDescent="0.2">
      <c r="A186" s="2">
        <v>0.6285058</v>
      </c>
      <c r="B186" s="2">
        <v>3.19</v>
      </c>
      <c r="C186" s="2">
        <f t="shared" si="8"/>
        <v>2067684733021499.5</v>
      </c>
      <c r="D186" s="1">
        <f t="shared" si="6"/>
        <v>2.4305583833530003E-51</v>
      </c>
      <c r="E186" s="2">
        <f t="shared" si="7"/>
        <v>6.0861127319188525E-34</v>
      </c>
    </row>
    <row r="187" spans="1:5" x14ac:dyDescent="0.2">
      <c r="A187" s="2">
        <v>0.62862969999999996</v>
      </c>
      <c r="B187" s="2">
        <v>3.6579999999999999</v>
      </c>
      <c r="C187" s="2">
        <f t="shared" si="8"/>
        <v>2068092344436416</v>
      </c>
      <c r="D187" s="1">
        <f t="shared" si="6"/>
        <v>2.7342265994061305E-51</v>
      </c>
      <c r="E187" s="2">
        <f t="shared" si="7"/>
        <v>6.0861232580454255E-34</v>
      </c>
    </row>
    <row r="188" spans="1:5" x14ac:dyDescent="0.2">
      <c r="A188" s="2">
        <v>0.62875199999999998</v>
      </c>
      <c r="B188" s="2">
        <v>3.8780000000000001</v>
      </c>
      <c r="C188" s="2">
        <f t="shared" si="8"/>
        <v>2068494692104247.8</v>
      </c>
      <c r="D188" s="1">
        <f t="shared" si="6"/>
        <v>2.8443399637734861E-51</v>
      </c>
      <c r="E188" s="2">
        <f t="shared" si="7"/>
        <v>6.0861344806616579E-34</v>
      </c>
    </row>
    <row r="189" spans="1:5" x14ac:dyDescent="0.2">
      <c r="A189" s="2">
        <v>0.6288726</v>
      </c>
      <c r="B189" s="2">
        <v>3.698</v>
      </c>
      <c r="C189" s="2">
        <f t="shared" si="8"/>
        <v>2068891447040801</v>
      </c>
      <c r="D189" s="1">
        <f t="shared" si="6"/>
        <v>2.6621816692007112E-51</v>
      </c>
      <c r="E189" s="2">
        <f t="shared" si="7"/>
        <v>6.0861454043598639E-34</v>
      </c>
    </row>
    <row r="190" spans="1:5" x14ac:dyDescent="0.2">
      <c r="A190" s="2">
        <v>0.62899150000000004</v>
      </c>
      <c r="B190" s="2">
        <v>3.1850000000000001</v>
      </c>
      <c r="C190" s="2">
        <f t="shared" si="8"/>
        <v>2069282609246076.2</v>
      </c>
      <c r="D190" s="1">
        <f t="shared" si="6"/>
        <v>2.2510829099449857E-51</v>
      </c>
      <c r="E190" s="2">
        <f t="shared" si="7"/>
        <v>6.0861550137769028E-34</v>
      </c>
    </row>
    <row r="191" spans="1:5" x14ac:dyDescent="0.2">
      <c r="A191" s="2">
        <v>0.62910889999999997</v>
      </c>
      <c r="B191" s="2">
        <v>2.4990000000000001</v>
      </c>
      <c r="C191" s="2">
        <f t="shared" si="8"/>
        <v>2069668836688458.8</v>
      </c>
      <c r="D191" s="1">
        <f t="shared" si="6"/>
        <v>1.7344442106604618E-51</v>
      </c>
      <c r="E191" s="2">
        <f t="shared" si="7"/>
        <v>6.0861627103766347E-34</v>
      </c>
    </row>
    <row r="192" spans="1:5" x14ac:dyDescent="0.2">
      <c r="A192" s="2">
        <v>0.62922460000000002</v>
      </c>
      <c r="B192" s="2">
        <v>1.7190000000000001</v>
      </c>
      <c r="C192" s="2">
        <f t="shared" si="8"/>
        <v>2070049471399563.5</v>
      </c>
      <c r="D192" s="1">
        <f t="shared" si="6"/>
        <v>1.1719151588278518E-51</v>
      </c>
      <c r="E192" s="2">
        <f t="shared" si="7"/>
        <v>6.0861682416829294E-34</v>
      </c>
    </row>
    <row r="193" spans="1:5" x14ac:dyDescent="0.2">
      <c r="A193" s="2">
        <v>0.62933879999999998</v>
      </c>
      <c r="B193" s="2">
        <v>0.89780000000000004</v>
      </c>
      <c r="C193" s="2">
        <f t="shared" si="8"/>
        <v>2070425171347775.8</v>
      </c>
      <c r="D193" s="1">
        <f t="shared" si="6"/>
        <v>6.0134937995713116E-52</v>
      </c>
      <c r="E193" s="2">
        <f t="shared" si="7"/>
        <v>6.0861715727599066E-34</v>
      </c>
    </row>
    <row r="194" spans="1:5" x14ac:dyDescent="0.2">
      <c r="A194" s="2">
        <v>0.62945150000000005</v>
      </c>
      <c r="B194" s="2">
        <v>8.5980000000000008</v>
      </c>
      <c r="C194" s="2">
        <f t="shared" si="8"/>
        <v>2070795936533095.5</v>
      </c>
      <c r="D194" s="1">
        <f t="shared" si="6"/>
        <v>5.6594266361343547E-51</v>
      </c>
      <c r="E194" s="2">
        <f t="shared" si="7"/>
        <v>6.086183179148806E-34</v>
      </c>
    </row>
    <row r="195" spans="1:5" x14ac:dyDescent="0.2">
      <c r="A195" s="2">
        <v>0.62956270000000003</v>
      </c>
      <c r="B195" s="2">
        <v>9.2360000000000007</v>
      </c>
      <c r="C195" s="2">
        <f t="shared" si="8"/>
        <v>2071161766955522.8</v>
      </c>
      <c r="D195" s="1">
        <f t="shared" ref="D195:D258" si="9">C195^2*EXP(-$K$1*C195/$K$3)*B195*(0.000000000000000001)*2.2253001E-21</f>
        <v>5.9756809573482066E-51</v>
      </c>
      <c r="E195" s="2">
        <f t="shared" si="7"/>
        <v>6.0862044615304353E-34</v>
      </c>
    </row>
    <row r="196" spans="1:5" x14ac:dyDescent="0.2">
      <c r="A196" s="2">
        <v>0.62967249999999997</v>
      </c>
      <c r="B196" s="2">
        <v>7.0270000000000001</v>
      </c>
      <c r="C196" s="2">
        <f t="shared" si="8"/>
        <v>2071522991599250.2</v>
      </c>
      <c r="D196" s="1">
        <f t="shared" si="9"/>
        <v>4.4698809394435781E-51</v>
      </c>
      <c r="E196" s="2">
        <f t="shared" ref="E196:E259" si="10">E195+((C196-C195)*(D195+D196)/2)</f>
        <v>6.0862233275023085E-34</v>
      </c>
    </row>
    <row r="197" spans="1:5" x14ac:dyDescent="0.2">
      <c r="A197" s="2">
        <v>0.62978069999999997</v>
      </c>
      <c r="B197" s="2">
        <v>4.87</v>
      </c>
      <c r="C197" s="2">
        <f t="shared" si="8"/>
        <v>2071878952495892.8</v>
      </c>
      <c r="D197" s="1">
        <f t="shared" si="9"/>
        <v>3.0463862399503132E-51</v>
      </c>
      <c r="E197" s="2">
        <f t="shared" si="10"/>
        <v>6.0862367049883316E-34</v>
      </c>
    </row>
    <row r="198" spans="1:5" x14ac:dyDescent="0.2">
      <c r="A198" s="2">
        <v>0.62988759999999999</v>
      </c>
      <c r="B198" s="2">
        <v>3.7349999999999999</v>
      </c>
      <c r="C198" s="2">
        <f t="shared" si="8"/>
        <v>2072230636598028.5</v>
      </c>
      <c r="D198" s="1">
        <f t="shared" si="9"/>
        <v>2.2980736037598846E-51</v>
      </c>
      <c r="E198" s="2">
        <f t="shared" si="10"/>
        <v>6.0862461027961397E-34</v>
      </c>
    </row>
    <row r="199" spans="1:5" x14ac:dyDescent="0.2">
      <c r="A199" s="2">
        <v>0.62999309999999997</v>
      </c>
      <c r="B199" s="2">
        <v>3.1120000000000001</v>
      </c>
      <c r="C199" s="2">
        <f t="shared" ref="C199:C262" si="11">A199*0.000000000021798741/$K$1</f>
        <v>2072577714921464.2</v>
      </c>
      <c r="D199" s="1">
        <f t="shared" si="9"/>
        <v>1.8837544150283169E-51</v>
      </c>
      <c r="E199" s="2">
        <f t="shared" si="10"/>
        <v>6.0862533599054282E-34</v>
      </c>
    </row>
    <row r="200" spans="1:5" x14ac:dyDescent="0.2">
      <c r="A200" s="2">
        <v>0.63009720000000002</v>
      </c>
      <c r="B200" s="2">
        <v>2.7130000000000001</v>
      </c>
      <c r="C200" s="2">
        <f t="shared" si="11"/>
        <v>2072920187466200.8</v>
      </c>
      <c r="D200" s="1">
        <f t="shared" si="9"/>
        <v>1.6159945754575518E-51</v>
      </c>
      <c r="E200" s="2">
        <f t="shared" si="10"/>
        <v>6.0862593527451419E-34</v>
      </c>
    </row>
    <row r="201" spans="1:5" x14ac:dyDescent="0.2">
      <c r="A201" s="2">
        <v>0.63019990000000004</v>
      </c>
      <c r="B201" s="2">
        <v>2.4300000000000002</v>
      </c>
      <c r="C201" s="2">
        <f t="shared" si="11"/>
        <v>2073258054232237.5</v>
      </c>
      <c r="D201" s="1">
        <f t="shared" si="9"/>
        <v>1.424609488736809E-51</v>
      </c>
      <c r="E201" s="2">
        <f t="shared" si="10"/>
        <v>6.0862644893404521E-34</v>
      </c>
    </row>
    <row r="202" spans="1:5" x14ac:dyDescent="0.2">
      <c r="A202" s="2">
        <v>0.63030140000000001</v>
      </c>
      <c r="B202" s="2">
        <v>2.2160000000000002</v>
      </c>
      <c r="C202" s="2">
        <f t="shared" si="11"/>
        <v>2073591973187960.2</v>
      </c>
      <c r="D202" s="1">
        <f t="shared" si="9"/>
        <v>1.278908212659171E-51</v>
      </c>
      <c r="E202" s="2">
        <f t="shared" si="10"/>
        <v>6.0862690031194904E-34</v>
      </c>
    </row>
    <row r="203" spans="1:5" x14ac:dyDescent="0.2">
      <c r="A203" s="2">
        <v>0.63040149999999995</v>
      </c>
      <c r="B203" s="2">
        <v>2.0449999999999999</v>
      </c>
      <c r="C203" s="2">
        <f t="shared" si="11"/>
        <v>2073921286364983</v>
      </c>
      <c r="D203" s="1">
        <f t="shared" si="9"/>
        <v>1.1620827102993192E-51</v>
      </c>
      <c r="E203" s="2">
        <f t="shared" si="10"/>
        <v>6.0862730223718701E-34</v>
      </c>
    </row>
    <row r="204" spans="1:5" x14ac:dyDescent="0.2">
      <c r="A204" s="2">
        <v>0.63050030000000001</v>
      </c>
      <c r="B204" s="2">
        <v>1.905</v>
      </c>
      <c r="C204" s="2">
        <f t="shared" si="11"/>
        <v>2074246322747499.5</v>
      </c>
      <c r="D204" s="1">
        <f t="shared" si="9"/>
        <v>1.0661053980676846E-51</v>
      </c>
      <c r="E204" s="2">
        <f t="shared" si="10"/>
        <v>6.0862766435828816E-34</v>
      </c>
    </row>
    <row r="205" spans="1:5" x14ac:dyDescent="0.2">
      <c r="A205" s="2">
        <v>0.63059790000000004</v>
      </c>
      <c r="B205" s="2">
        <v>1.7849999999999999</v>
      </c>
      <c r="C205" s="2">
        <f t="shared" si="11"/>
        <v>2074567411319702</v>
      </c>
      <c r="D205" s="1">
        <f t="shared" si="9"/>
        <v>9.8397808758037384E-52</v>
      </c>
      <c r="E205" s="2">
        <f t="shared" si="10"/>
        <v>6.0862799348747785E-34</v>
      </c>
    </row>
    <row r="206" spans="1:5" x14ac:dyDescent="0.2">
      <c r="A206" s="2">
        <v>0.63069430000000004</v>
      </c>
      <c r="B206" s="2">
        <v>1.68</v>
      </c>
      <c r="C206" s="2">
        <f t="shared" si="11"/>
        <v>2074884552081590.2</v>
      </c>
      <c r="D206" s="1">
        <f t="shared" si="9"/>
        <v>9.1238711404796824E-52</v>
      </c>
      <c r="E206" s="2">
        <f t="shared" si="10"/>
        <v>6.0862829419483024E-34</v>
      </c>
    </row>
    <row r="207" spans="1:5" x14ac:dyDescent="0.2">
      <c r="A207" s="2">
        <v>0.6307895</v>
      </c>
      <c r="B207" s="2">
        <v>1.587</v>
      </c>
      <c r="C207" s="2">
        <f t="shared" si="11"/>
        <v>2075197745033164.8</v>
      </c>
      <c r="D207" s="1">
        <f t="shared" si="9"/>
        <v>8.4927835074358713E-52</v>
      </c>
      <c r="E207" s="2">
        <f t="shared" si="10"/>
        <v>6.0862857006543352E-34</v>
      </c>
    </row>
    <row r="208" spans="1:5" x14ac:dyDescent="0.2">
      <c r="A208" s="2">
        <v>0.63088339999999998</v>
      </c>
      <c r="B208" s="2">
        <v>1.502</v>
      </c>
      <c r="C208" s="2">
        <f t="shared" si="11"/>
        <v>2075506661190232.2</v>
      </c>
      <c r="D208" s="1">
        <f t="shared" si="9"/>
        <v>7.9219784351184924E-52</v>
      </c>
      <c r="E208" s="2">
        <f t="shared" si="10"/>
        <v>6.0862882360469241E-34</v>
      </c>
    </row>
    <row r="209" spans="1:5" x14ac:dyDescent="0.2">
      <c r="A209" s="2">
        <v>0.63097619999999999</v>
      </c>
      <c r="B209" s="2">
        <v>1.423</v>
      </c>
      <c r="C209" s="2">
        <f t="shared" si="11"/>
        <v>2075811958521178.8</v>
      </c>
      <c r="D209" s="1">
        <f t="shared" si="9"/>
        <v>7.3983200162362917E-52</v>
      </c>
      <c r="E209" s="2">
        <f t="shared" si="10"/>
        <v>6.0862905746700371E-34</v>
      </c>
    </row>
    <row r="210" spans="1:5" x14ac:dyDescent="0.2">
      <c r="A210" s="2">
        <v>0.63106779999999996</v>
      </c>
      <c r="B210" s="2">
        <v>1.3460000000000001</v>
      </c>
      <c r="C210" s="2">
        <f t="shared" si="11"/>
        <v>2076113308041811.2</v>
      </c>
      <c r="D210" s="1">
        <f t="shared" si="9"/>
        <v>6.8995120188995387E-52</v>
      </c>
      <c r="E210" s="2">
        <f t="shared" si="10"/>
        <v>6.0862927289924517E-34</v>
      </c>
    </row>
    <row r="211" spans="1:5" x14ac:dyDescent="0.2">
      <c r="A211" s="2">
        <v>0.63115829999999995</v>
      </c>
      <c r="B211" s="2">
        <v>1.272</v>
      </c>
      <c r="C211" s="2">
        <f t="shared" si="11"/>
        <v>2076411038736322.8</v>
      </c>
      <c r="D211" s="1">
        <f t="shared" si="9"/>
        <v>6.4295329200466989E-52</v>
      </c>
      <c r="E211" s="2">
        <f t="shared" si="10"/>
        <v>6.0862947132253553E-34</v>
      </c>
    </row>
    <row r="212" spans="1:5" x14ac:dyDescent="0.2">
      <c r="A212" s="2">
        <v>0.63124769999999997</v>
      </c>
      <c r="B212" s="2">
        <v>1.196</v>
      </c>
      <c r="C212" s="2">
        <f t="shared" si="11"/>
        <v>2076705150604713</v>
      </c>
      <c r="D212" s="1">
        <f t="shared" si="9"/>
        <v>5.9623351584667285E-52</v>
      </c>
      <c r="E212" s="2">
        <f t="shared" si="10"/>
        <v>6.0862965355230922E-34</v>
      </c>
    </row>
    <row r="213" spans="1:5" x14ac:dyDescent="0.2">
      <c r="A213" s="2">
        <v>0.63133589999999995</v>
      </c>
      <c r="B213" s="2">
        <v>1.1160000000000001</v>
      </c>
      <c r="C213" s="2">
        <f t="shared" si="11"/>
        <v>2076995314662789.2</v>
      </c>
      <c r="D213" s="1">
        <f t="shared" si="9"/>
        <v>5.488111269704977E-52</v>
      </c>
      <c r="E213" s="2">
        <f t="shared" si="10"/>
        <v>6.0862981967770933E-34</v>
      </c>
    </row>
    <row r="214" spans="1:5" x14ac:dyDescent="0.2">
      <c r="A214" s="2">
        <v>0.63142310000000001</v>
      </c>
      <c r="B214" s="2">
        <v>1.0269999999999999</v>
      </c>
      <c r="C214" s="2">
        <f t="shared" si="11"/>
        <v>2077282188878937.5</v>
      </c>
      <c r="D214" s="1">
        <f t="shared" si="9"/>
        <v>4.982758536984901E-52</v>
      </c>
      <c r="E214" s="2">
        <f t="shared" si="10"/>
        <v>6.0862996986883776E-34</v>
      </c>
    </row>
    <row r="215" spans="1:5" x14ac:dyDescent="0.2">
      <c r="A215" s="2">
        <v>0.63150919999999999</v>
      </c>
      <c r="B215" s="2">
        <v>0.92330000000000001</v>
      </c>
      <c r="C215" s="2">
        <f t="shared" si="11"/>
        <v>2077565444268964</v>
      </c>
      <c r="D215" s="1">
        <f t="shared" si="9"/>
        <v>4.4203516091392029E-52</v>
      </c>
      <c r="E215" s="2">
        <f t="shared" si="10"/>
        <v>6.0863010304291932E-34</v>
      </c>
    </row>
    <row r="216" spans="1:5" x14ac:dyDescent="0.2">
      <c r="A216" s="2">
        <v>0.63159430000000005</v>
      </c>
      <c r="B216" s="2">
        <v>0.7913</v>
      </c>
      <c r="C216" s="2">
        <f t="shared" si="11"/>
        <v>2077845409817063</v>
      </c>
      <c r="D216" s="1">
        <f t="shared" si="9"/>
        <v>3.7388402247021924E-52</v>
      </c>
      <c r="E216" s="2">
        <f t="shared" si="10"/>
        <v>6.0863021725755001E-34</v>
      </c>
    </row>
    <row r="217" spans="1:5" x14ac:dyDescent="0.2">
      <c r="A217" s="2">
        <v>0.63167839999999997</v>
      </c>
      <c r="B217" s="2">
        <v>0.60750000000000004</v>
      </c>
      <c r="C217" s="2">
        <f t="shared" si="11"/>
        <v>2078122085523232.8</v>
      </c>
      <c r="D217" s="1">
        <f t="shared" si="9"/>
        <v>2.8332895656313274E-52</v>
      </c>
      <c r="E217" s="2">
        <f t="shared" si="10"/>
        <v>6.0863030817498253E-34</v>
      </c>
    </row>
    <row r="218" spans="1:5" x14ac:dyDescent="0.2">
      <c r="A218" s="2">
        <v>0.63176140000000003</v>
      </c>
      <c r="B218" s="2">
        <v>0.36620000000000003</v>
      </c>
      <c r="C218" s="2">
        <f t="shared" si="11"/>
        <v>2078395142403282.2</v>
      </c>
      <c r="D218" s="1">
        <f t="shared" si="9"/>
        <v>1.686109821065552E-52</v>
      </c>
      <c r="E218" s="2">
        <f t="shared" si="10"/>
        <v>6.0863036987763732E-34</v>
      </c>
    </row>
    <row r="219" spans="1:5" x14ac:dyDescent="0.2">
      <c r="A219" s="2">
        <v>0.6318435</v>
      </c>
      <c r="B219" s="2">
        <v>8.266</v>
      </c>
      <c r="C219" s="2">
        <f t="shared" si="11"/>
        <v>2078665238425595.8</v>
      </c>
      <c r="D219" s="1">
        <f t="shared" si="9"/>
        <v>3.7579086403637188E-51</v>
      </c>
      <c r="E219" s="2">
        <f t="shared" si="10"/>
        <v>6.0863090014630309E-34</v>
      </c>
    </row>
    <row r="220" spans="1:5" x14ac:dyDescent="0.2">
      <c r="A220" s="2">
        <v>0.6319245</v>
      </c>
      <c r="B220" s="2">
        <v>17.22</v>
      </c>
      <c r="C220" s="2">
        <f t="shared" si="11"/>
        <v>2078931715621788.2</v>
      </c>
      <c r="D220" s="1">
        <f t="shared" si="9"/>
        <v>7.7310977149523678E-51</v>
      </c>
      <c r="E220" s="2">
        <f t="shared" si="10"/>
        <v>6.0863243092540341E-34</v>
      </c>
    </row>
    <row r="221" spans="1:5" x14ac:dyDescent="0.2">
      <c r="A221" s="2">
        <v>0.63200460000000003</v>
      </c>
      <c r="B221" s="2">
        <v>4.968</v>
      </c>
      <c r="C221" s="2">
        <f t="shared" si="11"/>
        <v>2079195231960245.5</v>
      </c>
      <c r="D221" s="1">
        <f t="shared" si="9"/>
        <v>2.202963302726885E-51</v>
      </c>
      <c r="E221" s="2">
        <f t="shared" si="10"/>
        <v>6.0863373981909612E-34</v>
      </c>
    </row>
    <row r="222" spans="1:5" x14ac:dyDescent="0.2">
      <c r="A222" s="2">
        <v>0.63201600000000002</v>
      </c>
      <c r="B222" s="2">
        <v>2.0699999999999998</v>
      </c>
      <c r="C222" s="2">
        <f t="shared" si="11"/>
        <v>2079232736158228</v>
      </c>
      <c r="D222" s="1">
        <f t="shared" si="9"/>
        <v>9.1628376977961175E-52</v>
      </c>
      <c r="E222" s="2">
        <f t="shared" si="10"/>
        <v>6.0863379831152598E-34</v>
      </c>
    </row>
    <row r="223" spans="1:5" x14ac:dyDescent="0.2">
      <c r="A223" s="2">
        <v>0.63304700000000003</v>
      </c>
      <c r="B223" s="2">
        <v>1.883</v>
      </c>
      <c r="C223" s="2">
        <f t="shared" si="11"/>
        <v>2082624563186308.2</v>
      </c>
      <c r="D223" s="1">
        <f t="shared" si="9"/>
        <v>7.1060849032116797E-52</v>
      </c>
      <c r="E223" s="2">
        <f t="shared" si="10"/>
        <v>6.0863655738009576E-34</v>
      </c>
    </row>
    <row r="224" spans="1:5" x14ac:dyDescent="0.2">
      <c r="A224" s="2">
        <v>0.63405080000000003</v>
      </c>
      <c r="B224" s="2">
        <v>1.744</v>
      </c>
      <c r="C224" s="2">
        <f t="shared" si="11"/>
        <v>2085926906513938.8</v>
      </c>
      <c r="D224" s="1">
        <f t="shared" si="9"/>
        <v>5.6347221686699491E-52</v>
      </c>
      <c r="E224" s="2">
        <f t="shared" si="10"/>
        <v>6.0863866110605685E-34</v>
      </c>
    </row>
    <row r="225" spans="1:5" x14ac:dyDescent="0.2">
      <c r="A225" s="2">
        <v>0.6350285</v>
      </c>
      <c r="B225" s="2">
        <v>1.6259999999999999</v>
      </c>
      <c r="C225" s="2">
        <f t="shared" si="11"/>
        <v>2089143384967240.2</v>
      </c>
      <c r="D225" s="1">
        <f t="shared" si="9"/>
        <v>4.5158999878140065E-52</v>
      </c>
      <c r="E225" s="2">
        <f t="shared" si="10"/>
        <v>6.0864029356892958E-34</v>
      </c>
    </row>
    <row r="226" spans="1:5" x14ac:dyDescent="0.2">
      <c r="A226" s="2">
        <v>0.63598080000000001</v>
      </c>
      <c r="B226" s="2">
        <v>1.514</v>
      </c>
      <c r="C226" s="2">
        <f t="shared" si="11"/>
        <v>2092276301435563</v>
      </c>
      <c r="D226" s="1">
        <f t="shared" si="9"/>
        <v>3.6287104727815748E-52</v>
      </c>
      <c r="E226" s="2">
        <f t="shared" si="10"/>
        <v>6.0864156938814156E-34</v>
      </c>
    </row>
    <row r="227" spans="1:5" x14ac:dyDescent="0.2">
      <c r="A227" s="2">
        <v>0.63690880000000005</v>
      </c>
      <c r="B227" s="2">
        <v>1.3859999999999999</v>
      </c>
      <c r="C227" s="2">
        <f t="shared" si="11"/>
        <v>2095329274745028.2</v>
      </c>
      <c r="D227" s="1">
        <f t="shared" si="9"/>
        <v>2.8775541130013054E-52</v>
      </c>
      <c r="E227" s="2">
        <f t="shared" si="10"/>
        <v>6.0864256256074777E-34</v>
      </c>
    </row>
    <row r="228" spans="1:5" x14ac:dyDescent="0.2">
      <c r="A228" s="2">
        <v>0.63781310000000002</v>
      </c>
      <c r="B228" s="2">
        <v>1.1950000000000001</v>
      </c>
      <c r="C228" s="2">
        <f t="shared" si="11"/>
        <v>2098304278800792.2</v>
      </c>
      <c r="D228" s="1">
        <f t="shared" si="9"/>
        <v>2.1570140966521819E-52</v>
      </c>
      <c r="E228" s="2">
        <f t="shared" si="10"/>
        <v>6.0864331145378989E-34</v>
      </c>
    </row>
    <row r="229" spans="1:5" x14ac:dyDescent="0.2">
      <c r="A229" s="2">
        <v>0.6386946</v>
      </c>
      <c r="B229" s="2">
        <v>2.907</v>
      </c>
      <c r="C229" s="2">
        <f t="shared" si="11"/>
        <v>2101204274460591.2</v>
      </c>
      <c r="D229" s="1">
        <f t="shared" si="9"/>
        <v>4.5781029568634731E-52</v>
      </c>
      <c r="E229" s="2">
        <f t="shared" si="10"/>
        <v>6.086442880443011E-34</v>
      </c>
    </row>
    <row r="230" spans="1:5" x14ac:dyDescent="0.2">
      <c r="A230" s="2">
        <v>0.63955410000000001</v>
      </c>
      <c r="B230" s="2">
        <v>2.7610000000000001</v>
      </c>
      <c r="C230" s="2">
        <f t="shared" si="11"/>
        <v>2104031893597967.5</v>
      </c>
      <c r="D230" s="1">
        <f t="shared" si="9"/>
        <v>3.8066186936472433E-52</v>
      </c>
      <c r="E230" s="2">
        <f t="shared" si="10"/>
        <v>6.086454734842711E-34</v>
      </c>
    </row>
    <row r="231" spans="1:5" x14ac:dyDescent="0.2">
      <c r="A231" s="2">
        <v>0.64039219999999997</v>
      </c>
      <c r="B231" s="2">
        <v>1.579</v>
      </c>
      <c r="C231" s="2">
        <f t="shared" si="11"/>
        <v>2106789110118077.8</v>
      </c>
      <c r="D231" s="1">
        <f t="shared" si="9"/>
        <v>1.9121604994540846E-52</v>
      </c>
      <c r="E231" s="2">
        <f t="shared" si="10"/>
        <v>6.0864626187989444E-34</v>
      </c>
    </row>
    <row r="232" spans="1:5" x14ac:dyDescent="0.2">
      <c r="A232" s="2">
        <v>0.64120969999999999</v>
      </c>
      <c r="B232" s="2">
        <v>1.421</v>
      </c>
      <c r="C232" s="2">
        <f t="shared" si="11"/>
        <v>2109478555894465.5</v>
      </c>
      <c r="D232" s="1">
        <f t="shared" si="9"/>
        <v>1.5163123657483544E-52</v>
      </c>
      <c r="E232" s="2">
        <f t="shared" si="10"/>
        <v>6.0864672291448776E-34</v>
      </c>
    </row>
    <row r="233" spans="1:5" x14ac:dyDescent="0.2">
      <c r="A233" s="2">
        <v>0.64200729999999995</v>
      </c>
      <c r="B233" s="2">
        <v>1.327</v>
      </c>
      <c r="C233" s="2">
        <f t="shared" si="11"/>
        <v>2112102533816479.8</v>
      </c>
      <c r="D233" s="1">
        <f t="shared" si="9"/>
        <v>1.2515670182229339E-52</v>
      </c>
      <c r="E233" s="2">
        <f t="shared" si="10"/>
        <v>6.0864708605720751E-34</v>
      </c>
    </row>
    <row r="234" spans="1:5" x14ac:dyDescent="0.2">
      <c r="A234" s="2">
        <v>0.64201600000000003</v>
      </c>
      <c r="B234" s="2">
        <v>1.3260000000000001</v>
      </c>
      <c r="C234" s="2">
        <f t="shared" si="11"/>
        <v>2112131155441256.2</v>
      </c>
      <c r="D234" s="1">
        <f t="shared" si="9"/>
        <v>1.2489410072478507E-52</v>
      </c>
      <c r="E234" s="2">
        <f t="shared" si="10"/>
        <v>6.0864708963563765E-34</v>
      </c>
    </row>
    <row r="235" spans="1:5" x14ac:dyDescent="0.2">
      <c r="A235" s="2">
        <v>0.64284629999999998</v>
      </c>
      <c r="B235" s="2">
        <v>1.25</v>
      </c>
      <c r="C235" s="2">
        <f t="shared" si="11"/>
        <v>2114862711194326</v>
      </c>
      <c r="D235" s="1">
        <f t="shared" si="9"/>
        <v>1.0353748294498253E-52</v>
      </c>
      <c r="E235" s="2">
        <f t="shared" si="10"/>
        <v>6.0864740162244096E-34</v>
      </c>
    </row>
    <row r="236" spans="1:5" x14ac:dyDescent="0.2">
      <c r="A236" s="2">
        <v>0.64365530000000004</v>
      </c>
      <c r="B236" s="2">
        <v>1.1850000000000001</v>
      </c>
      <c r="C236" s="2">
        <f t="shared" si="11"/>
        <v>2117524193314323</v>
      </c>
      <c r="D236" s="1">
        <f t="shared" si="9"/>
        <v>8.6601511263613876E-53</v>
      </c>
      <c r="E236" s="2">
        <f t="shared" si="10"/>
        <v>6.086476546482077E-34</v>
      </c>
    </row>
    <row r="237" spans="1:5" x14ac:dyDescent="0.2">
      <c r="A237" s="2">
        <v>0.64444369999999995</v>
      </c>
      <c r="B237" s="2">
        <v>1.127</v>
      </c>
      <c r="C237" s="2">
        <f t="shared" si="11"/>
        <v>2120117904690596.8</v>
      </c>
      <c r="D237" s="1">
        <f t="shared" si="9"/>
        <v>7.2901080631448758E-53</v>
      </c>
      <c r="E237" s="2">
        <f t="shared" si="10"/>
        <v>6.0864786150005131E-34</v>
      </c>
    </row>
    <row r="238" spans="1:5" x14ac:dyDescent="0.2">
      <c r="A238" s="2">
        <v>0.64521229999999996</v>
      </c>
      <c r="B238" s="2">
        <v>1.075</v>
      </c>
      <c r="C238" s="2">
        <f t="shared" si="11"/>
        <v>2122646477196690.2</v>
      </c>
      <c r="D238" s="1">
        <f t="shared" si="9"/>
        <v>6.1737802755068126E-53</v>
      </c>
      <c r="E238" s="2">
        <f t="shared" si="10"/>
        <v>6.0864803172214072E-34</v>
      </c>
    </row>
    <row r="239" spans="1:5" x14ac:dyDescent="0.2">
      <c r="A239" s="2">
        <v>0.64596180000000003</v>
      </c>
      <c r="B239" s="2">
        <v>1.0289999999999999</v>
      </c>
      <c r="C239" s="2">
        <f t="shared" si="11"/>
        <v>2125112213721953.5</v>
      </c>
      <c r="D239" s="1">
        <f t="shared" si="9"/>
        <v>5.262274515991137E-53</v>
      </c>
      <c r="E239" s="2">
        <f t="shared" si="10"/>
        <v>6.0864817271363073E-34</v>
      </c>
    </row>
    <row r="240" spans="1:5" x14ac:dyDescent="0.2">
      <c r="A240" s="2">
        <v>0.64669259999999995</v>
      </c>
      <c r="B240" s="2">
        <v>0.99129999999999996</v>
      </c>
      <c r="C240" s="2">
        <f t="shared" si="11"/>
        <v>2127516430203156.8</v>
      </c>
      <c r="D240" s="1">
        <f t="shared" si="9"/>
        <v>4.527251484242245E-53</v>
      </c>
      <c r="E240" s="2">
        <f t="shared" si="10"/>
        <v>6.0864829039432946E-34</v>
      </c>
    </row>
    <row r="241" spans="1:5" x14ac:dyDescent="0.2">
      <c r="A241" s="2">
        <v>0.64740560000000003</v>
      </c>
      <c r="B241" s="2">
        <v>0.96579999999999999</v>
      </c>
      <c r="C241" s="2">
        <f t="shared" si="11"/>
        <v>2129862087498037</v>
      </c>
      <c r="D241" s="1">
        <f t="shared" si="9"/>
        <v>3.9498777390798581E-53</v>
      </c>
      <c r="E241" s="2">
        <f t="shared" si="10"/>
        <v>6.0864838981652948E-34</v>
      </c>
    </row>
    <row r="242" spans="1:5" x14ac:dyDescent="0.2">
      <c r="A242" s="2">
        <v>0.64810109999999999</v>
      </c>
      <c r="B242" s="2">
        <v>0.96299999999999997</v>
      </c>
      <c r="C242" s="2">
        <f t="shared" si="11"/>
        <v>2132150172559171.5</v>
      </c>
      <c r="D242" s="1">
        <f t="shared" si="9"/>
        <v>3.536430603072163E-53</v>
      </c>
      <c r="E242" s="2">
        <f t="shared" si="10"/>
        <v>6.086484754630809E-34</v>
      </c>
    </row>
    <row r="243" spans="1:5" x14ac:dyDescent="0.2">
      <c r="A243" s="2">
        <v>0.64877989999999996</v>
      </c>
      <c r="B243" s="2">
        <v>1.0089999999999999</v>
      </c>
      <c r="C243" s="2">
        <f t="shared" si="11"/>
        <v>2134383317260103.5</v>
      </c>
      <c r="D243" s="1">
        <f t="shared" si="9"/>
        <v>3.3357552323779692E-53</v>
      </c>
      <c r="E243" s="2">
        <f t="shared" si="10"/>
        <v>6.0864855219600785E-34</v>
      </c>
    </row>
    <row r="244" spans="1:5" x14ac:dyDescent="0.2">
      <c r="A244" s="2">
        <v>0.64944239999999998</v>
      </c>
      <c r="B244" s="2">
        <v>1.1890000000000001</v>
      </c>
      <c r="C244" s="2">
        <f t="shared" si="11"/>
        <v>2136562837537604</v>
      </c>
      <c r="D244" s="1">
        <f t="shared" si="9"/>
        <v>3.5476760487221754E-53</v>
      </c>
      <c r="E244" s="2">
        <f t="shared" si="10"/>
        <v>6.0864862720889815E-34</v>
      </c>
    </row>
    <row r="245" spans="1:5" x14ac:dyDescent="0.2">
      <c r="A245" s="2">
        <v>0.65008909999999998</v>
      </c>
      <c r="B245" s="2">
        <v>3.6389999999999998</v>
      </c>
      <c r="C245" s="2">
        <f t="shared" si="11"/>
        <v>2138690378312637.2</v>
      </c>
      <c r="D245" s="1">
        <f t="shared" si="9"/>
        <v>9.8234634905993264E-53</v>
      </c>
      <c r="E245" s="2">
        <f t="shared" si="10"/>
        <v>6.0864876944712103E-34</v>
      </c>
    </row>
    <row r="246" spans="1:5" x14ac:dyDescent="0.2">
      <c r="A246" s="2">
        <v>0.65072059999999998</v>
      </c>
      <c r="B246" s="2">
        <v>21.01</v>
      </c>
      <c r="C246" s="2">
        <f t="shared" si="11"/>
        <v>2140767913490360.8</v>
      </c>
      <c r="D246" s="1">
        <f t="shared" si="9"/>
        <v>5.1433990630635701E-52</v>
      </c>
      <c r="E246" s="2">
        <f t="shared" si="10"/>
        <v>6.0864940576970023E-34</v>
      </c>
    </row>
    <row r="247" spans="1:5" x14ac:dyDescent="0.2">
      <c r="A247" s="2">
        <v>0.65133730000000001</v>
      </c>
      <c r="B247" s="2">
        <v>4.1790000000000003</v>
      </c>
      <c r="C247" s="2">
        <f t="shared" si="11"/>
        <v>2142796759007545.2</v>
      </c>
      <c r="D247" s="1">
        <f t="shared" si="9"/>
        <v>9.2989177491371264E-53</v>
      </c>
      <c r="E247" s="2">
        <f t="shared" si="10"/>
        <v>6.0865002185814482E-34</v>
      </c>
    </row>
    <row r="248" spans="1:5" x14ac:dyDescent="0.2">
      <c r="A248" s="2">
        <v>0.65193959999999995</v>
      </c>
      <c r="B248" s="2">
        <v>5.5830000000000002</v>
      </c>
      <c r="C248" s="2">
        <f t="shared" si="11"/>
        <v>2144778230800961.8</v>
      </c>
      <c r="D248" s="1">
        <f t="shared" si="9"/>
        <v>1.1316990954631467E-52</v>
      </c>
      <c r="E248" s="2">
        <f t="shared" si="10"/>
        <v>6.0865022610735279E-34</v>
      </c>
    </row>
    <row r="249" spans="1:5" x14ac:dyDescent="0.2">
      <c r="A249" s="2">
        <v>0.65252810000000006</v>
      </c>
      <c r="B249" s="2">
        <v>9.3529999999999998</v>
      </c>
      <c r="C249" s="2">
        <f t="shared" si="11"/>
        <v>2146714302775768.2</v>
      </c>
      <c r="D249" s="1">
        <f t="shared" si="9"/>
        <v>1.7307914138909585E-52</v>
      </c>
      <c r="E249" s="2">
        <f t="shared" si="10"/>
        <v>6.0865050320673548E-34</v>
      </c>
    </row>
    <row r="250" spans="1:5" x14ac:dyDescent="0.2">
      <c r="A250" s="2">
        <v>0.65310310000000005</v>
      </c>
      <c r="B250" s="2">
        <v>25.37</v>
      </c>
      <c r="C250" s="2">
        <f t="shared" si="11"/>
        <v>2148605961884542.2</v>
      </c>
      <c r="D250" s="1">
        <f t="shared" si="9"/>
        <v>4.2948870996011878E-52</v>
      </c>
      <c r="E250" s="2">
        <f t="shared" si="10"/>
        <v>6.0865107313321783E-34</v>
      </c>
    </row>
    <row r="251" spans="1:5" x14ac:dyDescent="0.2">
      <c r="A251" s="2">
        <v>0.6536651</v>
      </c>
      <c r="B251" s="2">
        <v>69.349999999999994</v>
      </c>
      <c r="C251" s="2">
        <f t="shared" si="11"/>
        <v>2150454853048248.5</v>
      </c>
      <c r="D251" s="1">
        <f t="shared" si="9"/>
        <v>1.0761893637678656E-51</v>
      </c>
      <c r="E251" s="2">
        <f t="shared" si="10"/>
        <v>6.0865246505066077E-34</v>
      </c>
    </row>
    <row r="252" spans="1:5" x14ac:dyDescent="0.2">
      <c r="A252" s="2">
        <v>0.65421439999999997</v>
      </c>
      <c r="B252" s="2">
        <v>35.57</v>
      </c>
      <c r="C252" s="2">
        <f t="shared" si="11"/>
        <v>2152261963219465</v>
      </c>
      <c r="D252" s="1">
        <f t="shared" si="9"/>
        <v>5.0697946890787285E-52</v>
      </c>
      <c r="E252" s="2">
        <f t="shared" si="10"/>
        <v>6.0865389553091091E-34</v>
      </c>
    </row>
    <row r="253" spans="1:5" x14ac:dyDescent="0.2">
      <c r="A253" s="2">
        <v>0.65475150000000004</v>
      </c>
      <c r="B253" s="2">
        <v>15.81</v>
      </c>
      <c r="C253" s="2">
        <f t="shared" si="11"/>
        <v>2154028937319156.8</v>
      </c>
      <c r="D253" s="1">
        <f t="shared" si="9"/>
        <v>2.0735876956977088E-52</v>
      </c>
      <c r="E253" s="2">
        <f t="shared" si="10"/>
        <v>6.0865452663949381E-34</v>
      </c>
    </row>
    <row r="254" spans="1:5" x14ac:dyDescent="0.2">
      <c r="A254" s="2">
        <v>0.65527659999999999</v>
      </c>
      <c r="B254" s="2">
        <v>9.2769999999999992</v>
      </c>
      <c r="C254" s="2">
        <f t="shared" si="11"/>
        <v>2155756433315708.2</v>
      </c>
      <c r="D254" s="1">
        <f t="shared" si="9"/>
        <v>1.1217303477520647E-52</v>
      </c>
      <c r="E254" s="2">
        <f t="shared" si="10"/>
        <v>6.0865480263445018E-34</v>
      </c>
    </row>
    <row r="255" spans="1:5" x14ac:dyDescent="0.2">
      <c r="A255" s="2">
        <v>0.65579010000000004</v>
      </c>
      <c r="B255" s="2">
        <v>6.4489999999999998</v>
      </c>
      <c r="C255" s="2">
        <f t="shared" si="11"/>
        <v>2157445767145892</v>
      </c>
      <c r="D255" s="1">
        <f t="shared" si="9"/>
        <v>7.2018347542802723E-53</v>
      </c>
      <c r="E255" s="2">
        <f t="shared" si="10"/>
        <v>6.0865495821481685E-34</v>
      </c>
    </row>
    <row r="256" spans="1:5" x14ac:dyDescent="0.2">
      <c r="A256" s="2">
        <v>0.6562924</v>
      </c>
      <c r="B256" s="2">
        <v>4.9569999999999999</v>
      </c>
      <c r="C256" s="2">
        <f t="shared" si="11"/>
        <v>2159098254746478.5</v>
      </c>
      <c r="D256" s="1">
        <f t="shared" si="9"/>
        <v>5.121441090697511E-53</v>
      </c>
      <c r="E256" s="2">
        <f t="shared" si="10"/>
        <v>6.0865506003511947E-34</v>
      </c>
    </row>
    <row r="257" spans="1:5" x14ac:dyDescent="0.2">
      <c r="A257" s="2">
        <v>0.65678380000000003</v>
      </c>
      <c r="B257" s="2">
        <v>4.0590000000000002</v>
      </c>
      <c r="C257" s="2">
        <f t="shared" si="11"/>
        <v>2160714883070046.2</v>
      </c>
      <c r="D257" s="1">
        <f t="shared" si="9"/>
        <v>3.8863981175660333E-53</v>
      </c>
      <c r="E257" s="2">
        <f t="shared" si="10"/>
        <v>6.0865513284675951E-34</v>
      </c>
    </row>
    <row r="258" spans="1:5" x14ac:dyDescent="0.2">
      <c r="A258" s="2">
        <v>0.65726470000000004</v>
      </c>
      <c r="B258" s="2">
        <v>3.4670000000000001</v>
      </c>
      <c r="C258" s="2">
        <f t="shared" si="11"/>
        <v>2162296968053367.2</v>
      </c>
      <c r="D258" s="1">
        <f t="shared" si="9"/>
        <v>3.0813616283906413E-53</v>
      </c>
      <c r="E258" s="2">
        <f t="shared" si="10"/>
        <v>6.0865518796469981E-34</v>
      </c>
    </row>
    <row r="259" spans="1:5" x14ac:dyDescent="0.2">
      <c r="A259" s="2">
        <v>0.65773519999999996</v>
      </c>
      <c r="B259" s="2">
        <v>3.05</v>
      </c>
      <c r="C259" s="2">
        <f t="shared" si="11"/>
        <v>2163844838680633.5</v>
      </c>
      <c r="D259" s="1">
        <f t="shared" ref="D259:D322" si="12">C259^2*EXP(-$K$1*C259/$K$3)*B259*(0.000000000000000001)*2.2253001E-21</f>
        <v>2.5202764784825087E-53</v>
      </c>
      <c r="E259" s="2">
        <f t="shared" si="10"/>
        <v>6.0865523131775525E-34</v>
      </c>
    </row>
    <row r="260" spans="1:5" x14ac:dyDescent="0.2">
      <c r="A260" s="2">
        <v>0.65819570000000005</v>
      </c>
      <c r="B260" s="2">
        <v>2.7389999999999999</v>
      </c>
      <c r="C260" s="2">
        <f t="shared" si="11"/>
        <v>2165359810888617.2</v>
      </c>
      <c r="D260" s="1">
        <f t="shared" si="12"/>
        <v>2.1075212073783356E-53</v>
      </c>
      <c r="E260" s="2">
        <f t="shared" ref="E260:E323" si="13">E259+((C260-C259)*(D259+D260)/2)</f>
        <v>6.0865526637267962E-34</v>
      </c>
    </row>
    <row r="261" spans="1:5" x14ac:dyDescent="0.2">
      <c r="A261" s="2">
        <v>0.65864650000000002</v>
      </c>
      <c r="B261" s="2">
        <v>2.4969999999999999</v>
      </c>
      <c r="C261" s="2">
        <f t="shared" si="11"/>
        <v>2166842871629896.2</v>
      </c>
      <c r="D261" s="1">
        <f t="shared" si="12"/>
        <v>1.7917687049840222E-53</v>
      </c>
      <c r="E261" s="2">
        <f t="shared" si="13"/>
        <v>6.0865529528709856E-34</v>
      </c>
    </row>
    <row r="262" spans="1:5" x14ac:dyDescent="0.2">
      <c r="A262" s="2">
        <v>0.65908789999999995</v>
      </c>
      <c r="B262" s="2">
        <v>2.3010000000000002</v>
      </c>
      <c r="C262" s="2">
        <f t="shared" si="11"/>
        <v>2168295007857048.5</v>
      </c>
      <c r="D262" s="1">
        <f t="shared" si="12"/>
        <v>1.5420386775279865E-53</v>
      </c>
      <c r="E262" s="2">
        <f t="shared" si="13"/>
        <v>6.0865531949281093E-34</v>
      </c>
    </row>
    <row r="263" spans="1:5" x14ac:dyDescent="0.2">
      <c r="A263" s="2">
        <v>0.65952</v>
      </c>
      <c r="B263" s="2">
        <v>2.137</v>
      </c>
      <c r="C263" s="2">
        <f t="shared" ref="C263:C326" si="14">A263*0.000000000021798741/$K$1</f>
        <v>2169716548554268.5</v>
      </c>
      <c r="D263" s="1">
        <f t="shared" si="12"/>
        <v>1.3394406481403153E-53</v>
      </c>
      <c r="E263" s="2">
        <f t="shared" si="13"/>
        <v>6.0865533997351155E-34</v>
      </c>
    </row>
    <row r="264" spans="1:5" x14ac:dyDescent="0.2">
      <c r="A264" s="2">
        <v>0.65994330000000001</v>
      </c>
      <c r="B264" s="2">
        <v>1.9930000000000001</v>
      </c>
      <c r="C264" s="2">
        <f t="shared" si="14"/>
        <v>2171109138642519</v>
      </c>
      <c r="D264" s="1">
        <f t="shared" si="12"/>
        <v>1.1699249776848379E-53</v>
      </c>
      <c r="E264" s="2">
        <f t="shared" si="13"/>
        <v>6.0865535744610009E-34</v>
      </c>
    </row>
    <row r="265" spans="1:5" x14ac:dyDescent="0.2">
      <c r="A265" s="2">
        <v>0.66035779999999999</v>
      </c>
      <c r="B265" s="2">
        <v>1.8620000000000001</v>
      </c>
      <c r="C265" s="2">
        <f t="shared" si="14"/>
        <v>2172472778121800.5</v>
      </c>
      <c r="D265" s="1">
        <f t="shared" si="12"/>
        <v>1.0250702617029191E-53</v>
      </c>
      <c r="E265" s="2">
        <f t="shared" si="13"/>
        <v>6.0865537241201088E-34</v>
      </c>
    </row>
    <row r="266" spans="1:5" x14ac:dyDescent="0.2">
      <c r="A266" s="2">
        <v>0.66076389999999996</v>
      </c>
      <c r="B266" s="2">
        <v>1.7350000000000001</v>
      </c>
      <c r="C266" s="2">
        <f t="shared" si="14"/>
        <v>2173808782928884.2</v>
      </c>
      <c r="D266" s="1">
        <f t="shared" si="12"/>
        <v>8.9693564028929891E-54</v>
      </c>
      <c r="E266" s="2">
        <f t="shared" si="13"/>
        <v>6.0865538525105653E-34</v>
      </c>
    </row>
    <row r="267" spans="1:5" x14ac:dyDescent="0.2">
      <c r="A267" s="2">
        <v>0.66116180000000002</v>
      </c>
      <c r="B267" s="2">
        <v>1.601</v>
      </c>
      <c r="C267" s="2">
        <f t="shared" si="14"/>
        <v>2175117811032156</v>
      </c>
      <c r="D267" s="1">
        <f t="shared" si="12"/>
        <v>7.7820165362688354E-54</v>
      </c>
      <c r="E267" s="2">
        <f t="shared" si="13"/>
        <v>6.0865539621506555E-34</v>
      </c>
    </row>
    <row r="268" spans="1:5" x14ac:dyDescent="0.2">
      <c r="A268" s="2">
        <v>0.66155169999999996</v>
      </c>
      <c r="B268" s="2">
        <v>1.4430000000000001</v>
      </c>
      <c r="C268" s="2">
        <f t="shared" si="14"/>
        <v>2176400520400001.2</v>
      </c>
      <c r="D268" s="1">
        <f t="shared" si="12"/>
        <v>6.6030396168476302E-54</v>
      </c>
      <c r="E268" s="2">
        <f t="shared" si="13"/>
        <v>6.0865540544098867E-34</v>
      </c>
    </row>
    <row r="269" spans="1:5" x14ac:dyDescent="0.2">
      <c r="A269" s="2">
        <v>0.66193380000000002</v>
      </c>
      <c r="B269" s="2">
        <v>1.2230000000000001</v>
      </c>
      <c r="C269" s="2">
        <f t="shared" si="14"/>
        <v>2177657569000805.8</v>
      </c>
      <c r="D269" s="1">
        <f t="shared" si="12"/>
        <v>5.2747889784340653E-54</v>
      </c>
      <c r="E269" s="2">
        <f t="shared" si="13"/>
        <v>6.0865541290649254E-34</v>
      </c>
    </row>
    <row r="270" spans="1:5" x14ac:dyDescent="0.2">
      <c r="A270" s="2">
        <v>0.66230829999999996</v>
      </c>
      <c r="B270" s="2">
        <v>2.8980000000000001</v>
      </c>
      <c r="C270" s="2">
        <f t="shared" si="14"/>
        <v>2178889614802955</v>
      </c>
      <c r="D270" s="1">
        <f t="shared" si="12"/>
        <v>1.1794755659600214E-53</v>
      </c>
      <c r="E270" s="2">
        <f t="shared" si="13"/>
        <v>6.0865542342172297E-34</v>
      </c>
    </row>
    <row r="271" spans="1:5" x14ac:dyDescent="0.2">
      <c r="A271" s="2">
        <v>0.66267540000000003</v>
      </c>
      <c r="B271" s="2">
        <v>2.7789999999999999</v>
      </c>
      <c r="C271" s="2">
        <f t="shared" si="14"/>
        <v>2180097315774835.2</v>
      </c>
      <c r="D271" s="1">
        <f t="shared" si="12"/>
        <v>1.0685343476595688E-53</v>
      </c>
      <c r="E271" s="2">
        <f t="shared" si="13"/>
        <v>6.0865543699634179E-34</v>
      </c>
    </row>
    <row r="272" spans="1:5" x14ac:dyDescent="0.2">
      <c r="A272" s="2">
        <v>0.66303529999999999</v>
      </c>
      <c r="B272" s="2">
        <v>4.7930000000000001</v>
      </c>
      <c r="C272" s="2">
        <f t="shared" si="14"/>
        <v>2181281329884831.5</v>
      </c>
      <c r="D272" s="1">
        <f t="shared" si="12"/>
        <v>1.7430134770526409E-53</v>
      </c>
      <c r="E272" s="2">
        <f t="shared" si="13"/>
        <v>6.0865545364090328E-34</v>
      </c>
    </row>
    <row r="273" spans="1:5" x14ac:dyDescent="0.2">
      <c r="A273" s="2">
        <v>0.66338830000000004</v>
      </c>
      <c r="B273" s="2">
        <v>2.891</v>
      </c>
      <c r="C273" s="2">
        <f t="shared" si="14"/>
        <v>2182442644085522.5</v>
      </c>
      <c r="D273" s="1">
        <f t="shared" si="12"/>
        <v>9.9540226426304144E-54</v>
      </c>
      <c r="E273" s="2">
        <f t="shared" si="13"/>
        <v>6.0865546954170868E-34</v>
      </c>
    </row>
    <row r="274" spans="1:5" x14ac:dyDescent="0.2">
      <c r="A274" s="2">
        <v>0.66373439999999995</v>
      </c>
      <c r="B274" s="2">
        <v>2.3580000000000001</v>
      </c>
      <c r="C274" s="2">
        <f t="shared" si="14"/>
        <v>2183581258376907.8</v>
      </c>
      <c r="D274" s="1">
        <f t="shared" si="12"/>
        <v>7.6951201501231301E-54</v>
      </c>
      <c r="E274" s="2">
        <f t="shared" si="13"/>
        <v>6.0865547958949182E-34</v>
      </c>
    </row>
    <row r="275" spans="1:5" x14ac:dyDescent="0.2">
      <c r="A275" s="2">
        <v>0.66407380000000005</v>
      </c>
      <c r="B275" s="2">
        <v>2.1190000000000002</v>
      </c>
      <c r="C275" s="2">
        <f t="shared" si="14"/>
        <v>2184697830727374</v>
      </c>
      <c r="D275" s="1">
        <f t="shared" si="12"/>
        <v>6.5610606188836055E-54</v>
      </c>
      <c r="E275" s="2">
        <f t="shared" si="13"/>
        <v>6.0865548754852045E-34</v>
      </c>
    </row>
    <row r="276" spans="1:5" x14ac:dyDescent="0.2">
      <c r="A276" s="2">
        <v>0.66440679999999996</v>
      </c>
      <c r="B276" s="2">
        <v>1.98</v>
      </c>
      <c r="C276" s="2">
        <f t="shared" si="14"/>
        <v>2185793348089498.5</v>
      </c>
      <c r="D276" s="1">
        <f t="shared" si="12"/>
        <v>5.8225070799457701E-54</v>
      </c>
      <c r="E276" s="2">
        <f t="shared" si="13"/>
        <v>6.0865549433172718E-34</v>
      </c>
    </row>
    <row r="277" spans="1:5" x14ac:dyDescent="0.2">
      <c r="A277" s="2">
        <v>0.66473349999999998</v>
      </c>
      <c r="B277" s="2">
        <v>1.8859999999999999</v>
      </c>
      <c r="C277" s="2">
        <f t="shared" si="14"/>
        <v>2186868139447475.2</v>
      </c>
      <c r="D277" s="1">
        <f t="shared" si="12"/>
        <v>5.2724419117202587E-54</v>
      </c>
      <c r="E277" s="2">
        <f t="shared" si="13"/>
        <v>6.0865550029410487E-34</v>
      </c>
    </row>
    <row r="278" spans="1:5" x14ac:dyDescent="0.2">
      <c r="A278" s="2">
        <v>0.66505400000000003</v>
      </c>
      <c r="B278" s="2">
        <v>1.8169999999999999</v>
      </c>
      <c r="C278" s="2">
        <f t="shared" si="14"/>
        <v>2187922533785496.5</v>
      </c>
      <c r="D278" s="1">
        <f t="shared" si="12"/>
        <v>4.8335603744610208E-54</v>
      </c>
      <c r="E278" s="2">
        <f t="shared" si="13"/>
        <v>6.0865550562196068E-34</v>
      </c>
    </row>
    <row r="279" spans="1:5" x14ac:dyDescent="0.2">
      <c r="A279" s="2">
        <v>0.66536850000000003</v>
      </c>
      <c r="B279" s="2">
        <v>1.7629999999999999</v>
      </c>
      <c r="C279" s="2">
        <f t="shared" si="14"/>
        <v>2188957189071947.5</v>
      </c>
      <c r="D279" s="1">
        <f t="shared" si="12"/>
        <v>4.4669389960286181E-54</v>
      </c>
      <c r="E279" s="2">
        <f t="shared" si="13"/>
        <v>6.0865551043336609E-34</v>
      </c>
    </row>
    <row r="280" spans="1:5" x14ac:dyDescent="0.2">
      <c r="A280" s="2">
        <v>0.66567710000000002</v>
      </c>
      <c r="B280" s="2">
        <v>1.7190000000000001</v>
      </c>
      <c r="C280" s="2">
        <f t="shared" si="14"/>
        <v>2189972434291021.8</v>
      </c>
      <c r="D280" s="1">
        <f t="shared" si="12"/>
        <v>4.1521758996442128E-54</v>
      </c>
      <c r="E280" s="2">
        <f t="shared" si="13"/>
        <v>6.0865551480862367E-34</v>
      </c>
    </row>
    <row r="281" spans="1:5" x14ac:dyDescent="0.2">
      <c r="A281" s="2">
        <v>0.66598009999999996</v>
      </c>
      <c r="B281" s="2">
        <v>1.6819999999999999</v>
      </c>
      <c r="C281" s="2">
        <f t="shared" si="14"/>
        <v>2190969256395297.5</v>
      </c>
      <c r="D281" s="1">
        <f t="shared" si="12"/>
        <v>3.8765421954172238E-54</v>
      </c>
      <c r="E281" s="2">
        <f t="shared" si="13"/>
        <v>6.086555188102255E-34</v>
      </c>
    </row>
    <row r="282" spans="1:5" x14ac:dyDescent="0.2">
      <c r="A282" s="2">
        <v>0.66627740000000002</v>
      </c>
      <c r="B282" s="2">
        <v>1.651</v>
      </c>
      <c r="C282" s="2">
        <f t="shared" si="14"/>
        <v>2191947326400582</v>
      </c>
      <c r="D282" s="1">
        <f t="shared" si="12"/>
        <v>3.6338541426058805E-54</v>
      </c>
      <c r="E282" s="2">
        <f t="shared" si="13"/>
        <v>6.0865552248307222E-34</v>
      </c>
    </row>
    <row r="283" spans="1:5" x14ac:dyDescent="0.2">
      <c r="A283" s="2">
        <v>0.66656939999999998</v>
      </c>
      <c r="B283" s="2">
        <v>1.623</v>
      </c>
      <c r="C283" s="2">
        <f t="shared" si="14"/>
        <v>2192907960243646.2</v>
      </c>
      <c r="D283" s="1">
        <f t="shared" si="12"/>
        <v>3.4142645757769305E-54</v>
      </c>
      <c r="E283" s="2">
        <f t="shared" si="13"/>
        <v>6.0865552586840293E-34</v>
      </c>
    </row>
    <row r="284" spans="1:5" x14ac:dyDescent="0.2">
      <c r="A284" s="2">
        <v>0.666856</v>
      </c>
      <c r="B284" s="2">
        <v>1.5980000000000001</v>
      </c>
      <c r="C284" s="2">
        <f t="shared" si="14"/>
        <v>2193850828940298</v>
      </c>
      <c r="D284" s="1">
        <f t="shared" si="12"/>
        <v>3.2157089729991275E-54</v>
      </c>
      <c r="E284" s="2">
        <f t="shared" si="13"/>
        <v>6.0865552899400019E-34</v>
      </c>
    </row>
    <row r="285" spans="1:5" x14ac:dyDescent="0.2">
      <c r="A285" s="2">
        <v>0.66713739999999999</v>
      </c>
      <c r="B285" s="2">
        <v>1.575</v>
      </c>
      <c r="C285" s="2">
        <f t="shared" si="14"/>
        <v>2194776590458922.2</v>
      </c>
      <c r="D285" s="1">
        <f t="shared" si="12"/>
        <v>3.0342507122215759E-54</v>
      </c>
      <c r="E285" s="2">
        <f t="shared" si="13"/>
        <v>6.0865553188698625E-34</v>
      </c>
    </row>
    <row r="286" spans="1:5" x14ac:dyDescent="0.2">
      <c r="A286" s="2">
        <v>0.6674139</v>
      </c>
      <c r="B286" s="2">
        <v>1.5529999999999999</v>
      </c>
      <c r="C286" s="2">
        <f t="shared" si="14"/>
        <v>2195686231752098</v>
      </c>
      <c r="D286" s="1">
        <f t="shared" si="12"/>
        <v>2.8664393823249923E-54</v>
      </c>
      <c r="E286" s="2">
        <f t="shared" si="13"/>
        <v>6.0865553457074197E-34</v>
      </c>
    </row>
    <row r="287" spans="1:5" x14ac:dyDescent="0.2">
      <c r="A287" s="2">
        <v>0.66768530000000004</v>
      </c>
      <c r="B287" s="2">
        <v>1.5309999999999999</v>
      </c>
      <c r="C287" s="2">
        <f t="shared" si="14"/>
        <v>2196579094851439.8</v>
      </c>
      <c r="D287" s="1">
        <f t="shared" si="12"/>
        <v>2.7095041504072691E-54</v>
      </c>
      <c r="E287" s="2">
        <f t="shared" si="13"/>
        <v>6.0865553706001912E-34</v>
      </c>
    </row>
    <row r="288" spans="1:5" x14ac:dyDescent="0.2">
      <c r="A288" s="2">
        <v>0.66795199999999999</v>
      </c>
      <c r="B288" s="2">
        <v>1.5089999999999999</v>
      </c>
      <c r="C288" s="2">
        <f t="shared" si="14"/>
        <v>2197456495693717.5</v>
      </c>
      <c r="D288" s="1">
        <f t="shared" si="12"/>
        <v>2.5624961143834974E-54</v>
      </c>
      <c r="E288" s="2">
        <f t="shared" si="13"/>
        <v>6.0865553937284786E-34</v>
      </c>
    </row>
    <row r="289" spans="1:5" x14ac:dyDescent="0.2">
      <c r="A289" s="2">
        <v>0.66821390000000003</v>
      </c>
      <c r="B289" s="2">
        <v>1.4850000000000001</v>
      </c>
      <c r="C289" s="2">
        <f t="shared" si="14"/>
        <v>2198318105294740.2</v>
      </c>
      <c r="D289" s="1">
        <f t="shared" si="12"/>
        <v>2.4214891749197145E-54</v>
      </c>
      <c r="E289" s="2">
        <f t="shared" si="13"/>
        <v>6.0865554151997264E-34</v>
      </c>
    </row>
    <row r="290" spans="1:5" x14ac:dyDescent="0.2">
      <c r="A290" s="2">
        <v>0.66847129999999999</v>
      </c>
      <c r="B290" s="2">
        <v>1.458</v>
      </c>
      <c r="C290" s="2">
        <f t="shared" si="14"/>
        <v>2199164910607085.2</v>
      </c>
      <c r="D290" s="1">
        <f t="shared" si="12"/>
        <v>2.2845374814756456E-54</v>
      </c>
      <c r="E290" s="2">
        <f t="shared" si="13"/>
        <v>6.0865554351251685E-34</v>
      </c>
    </row>
    <row r="291" spans="1:5" x14ac:dyDescent="0.2">
      <c r="A291" s="2">
        <v>0.66872419999999999</v>
      </c>
      <c r="B291" s="2">
        <v>1.4239999999999999</v>
      </c>
      <c r="C291" s="2">
        <f t="shared" si="14"/>
        <v>2199996911630753.2</v>
      </c>
      <c r="D291" s="1">
        <f t="shared" si="12"/>
        <v>2.1455469796087569E-54</v>
      </c>
      <c r="E291" s="2">
        <f t="shared" si="13"/>
        <v>6.0865554535543422E-34</v>
      </c>
    </row>
    <row r="292" spans="1:5" x14ac:dyDescent="0.2">
      <c r="A292" s="2">
        <v>0.66897269999999998</v>
      </c>
      <c r="B292" s="2">
        <v>1.38</v>
      </c>
      <c r="C292" s="2">
        <f t="shared" si="14"/>
        <v>2200814437349936.2</v>
      </c>
      <c r="D292" s="1">
        <f t="shared" si="12"/>
        <v>2.0007382284443209E-54</v>
      </c>
      <c r="E292" s="2">
        <f t="shared" si="13"/>
        <v>6.0865554705028162E-34</v>
      </c>
    </row>
    <row r="293" spans="1:5" x14ac:dyDescent="0.2">
      <c r="A293" s="2">
        <v>0.6692169</v>
      </c>
      <c r="B293" s="2">
        <v>1.3149999999999999</v>
      </c>
      <c r="C293" s="2">
        <f t="shared" si="14"/>
        <v>2201617816748828.2</v>
      </c>
      <c r="D293" s="1">
        <f t="shared" si="12"/>
        <v>1.835731796506508E-54</v>
      </c>
      <c r="E293" s="2">
        <f t="shared" si="13"/>
        <v>6.0865554859135208E-34</v>
      </c>
    </row>
    <row r="294" spans="1:5" x14ac:dyDescent="0.2">
      <c r="A294" s="2">
        <v>0.66945690000000002</v>
      </c>
      <c r="B294" s="2">
        <v>1.2070000000000001</v>
      </c>
      <c r="C294" s="2">
        <f t="shared" si="14"/>
        <v>2202407378811621</v>
      </c>
      <c r="D294" s="1">
        <f t="shared" si="12"/>
        <v>1.6234744901782972E-54</v>
      </c>
      <c r="E294" s="2">
        <f t="shared" si="13"/>
        <v>6.0865554995698106E-34</v>
      </c>
    </row>
    <row r="295" spans="1:5" x14ac:dyDescent="0.2">
      <c r="A295" s="2">
        <v>0.66969290000000004</v>
      </c>
      <c r="B295" s="2">
        <v>1.288</v>
      </c>
      <c r="C295" s="2">
        <f t="shared" si="14"/>
        <v>2203183781506700</v>
      </c>
      <c r="D295" s="1">
        <f t="shared" si="12"/>
        <v>1.6702357002839281E-54</v>
      </c>
      <c r="E295" s="2">
        <f t="shared" si="13"/>
        <v>6.0865555123560382E-34</v>
      </c>
    </row>
    <row r="296" spans="1:5" x14ac:dyDescent="0.2">
      <c r="A296" s="2">
        <v>0.66992490000000005</v>
      </c>
      <c r="B296" s="2">
        <v>2.5019999999999998</v>
      </c>
      <c r="C296" s="2">
        <f t="shared" si="14"/>
        <v>2203947024834066.2</v>
      </c>
      <c r="D296" s="1">
        <f t="shared" si="12"/>
        <v>3.1299823578465869E-54</v>
      </c>
      <c r="E296" s="2">
        <f t="shared" si="13"/>
        <v>6.0865555306747099E-34</v>
      </c>
    </row>
    <row r="297" spans="1:5" x14ac:dyDescent="0.2">
      <c r="A297" s="2">
        <v>0.67015290000000005</v>
      </c>
      <c r="B297" s="2">
        <v>4.8150000000000004</v>
      </c>
      <c r="C297" s="2">
        <f t="shared" si="14"/>
        <v>2204697108793719.5</v>
      </c>
      <c r="D297" s="1">
        <f t="shared" si="12"/>
        <v>5.8145023581182398E-54</v>
      </c>
      <c r="E297" s="2">
        <f t="shared" si="13"/>
        <v>6.0865555642202822E-34</v>
      </c>
    </row>
    <row r="298" spans="1:5" x14ac:dyDescent="0.2">
      <c r="A298" s="2">
        <v>0.67037709999999995</v>
      </c>
      <c r="B298" s="2">
        <v>2.6859999999999999</v>
      </c>
      <c r="C298" s="2">
        <f t="shared" si="14"/>
        <v>2205434691354044.5</v>
      </c>
      <c r="D298" s="1">
        <f t="shared" si="12"/>
        <v>3.1328491510863049E-54</v>
      </c>
      <c r="E298" s="2">
        <f t="shared" si="13"/>
        <v>6.0865555972173347E-34</v>
      </c>
    </row>
    <row r="299" spans="1:5" x14ac:dyDescent="0.2">
      <c r="A299" s="2">
        <v>0.67059760000000002</v>
      </c>
      <c r="B299" s="2">
        <v>2.21</v>
      </c>
      <c r="C299" s="2">
        <f t="shared" si="14"/>
        <v>2206160101499235.8</v>
      </c>
      <c r="D299" s="1">
        <f t="shared" si="12"/>
        <v>2.4911035656334223E-54</v>
      </c>
      <c r="E299" s="2">
        <f t="shared" si="13"/>
        <v>6.0865556176156962E-34</v>
      </c>
    </row>
    <row r="300" spans="1:5" x14ac:dyDescent="0.2">
      <c r="A300" s="2">
        <v>0.67081449999999998</v>
      </c>
      <c r="B300" s="2">
        <v>2.032</v>
      </c>
      <c r="C300" s="2">
        <f t="shared" si="14"/>
        <v>2206873668213484.2</v>
      </c>
      <c r="D300" s="1">
        <f t="shared" si="12"/>
        <v>2.214783824752051E-54</v>
      </c>
      <c r="E300" s="2">
        <f t="shared" si="13"/>
        <v>6.0865556344055191E-34</v>
      </c>
    </row>
    <row r="301" spans="1:5" x14ac:dyDescent="0.2">
      <c r="A301" s="2">
        <v>0.6710277</v>
      </c>
      <c r="B301" s="2">
        <v>1.9430000000000001</v>
      </c>
      <c r="C301" s="2">
        <f t="shared" si="14"/>
        <v>2207575062512598.8</v>
      </c>
      <c r="D301" s="1">
        <f t="shared" si="12"/>
        <v>2.0489784818787216E-54</v>
      </c>
      <c r="E301" s="2">
        <f t="shared" si="13"/>
        <v>6.0865556493584121E-34</v>
      </c>
    </row>
    <row r="302" spans="1:5" x14ac:dyDescent="0.2">
      <c r="A302" s="2">
        <v>0.67123750000000004</v>
      </c>
      <c r="B302" s="2">
        <v>1.8919999999999999</v>
      </c>
      <c r="C302" s="2">
        <f t="shared" si="14"/>
        <v>2208265271349156.8</v>
      </c>
      <c r="D302" s="1">
        <f t="shared" si="12"/>
        <v>1.9313960374634073E-54</v>
      </c>
      <c r="E302" s="2">
        <f t="shared" si="13"/>
        <v>6.0865556630948601E-34</v>
      </c>
    </row>
    <row r="303" spans="1:5" x14ac:dyDescent="0.2">
      <c r="A303" s="2">
        <v>0.67144389999999998</v>
      </c>
      <c r="B303" s="2">
        <v>1.86</v>
      </c>
      <c r="C303" s="2">
        <f t="shared" si="14"/>
        <v>2208944294723158.2</v>
      </c>
      <c r="D303" s="1">
        <f t="shared" si="12"/>
        <v>1.8389817064871795E-54</v>
      </c>
      <c r="E303" s="2">
        <f t="shared" si="13"/>
        <v>6.0865556758957335E-34</v>
      </c>
    </row>
    <row r="304" spans="1:5" x14ac:dyDescent="0.2">
      <c r="A304" s="2">
        <v>0.67164690000000005</v>
      </c>
      <c r="B304" s="2">
        <v>1.84</v>
      </c>
      <c r="C304" s="2">
        <f t="shared" si="14"/>
        <v>2209612132634603.8</v>
      </c>
      <c r="D304" s="1">
        <f t="shared" si="12"/>
        <v>1.7628899689780334E-54</v>
      </c>
      <c r="E304" s="2">
        <f t="shared" si="13"/>
        <v>6.0865556879230661E-34</v>
      </c>
    </row>
    <row r="305" spans="1:5" x14ac:dyDescent="0.2">
      <c r="A305" s="2">
        <v>0.67184670000000002</v>
      </c>
      <c r="B305" s="2">
        <v>1.8280000000000001</v>
      </c>
      <c r="C305" s="2">
        <f t="shared" si="14"/>
        <v>2210269443051878.5</v>
      </c>
      <c r="D305" s="1">
        <f t="shared" si="12"/>
        <v>1.6980156954538877E-54</v>
      </c>
      <c r="E305" s="2">
        <f t="shared" si="13"/>
        <v>6.0865556992975128E-34</v>
      </c>
    </row>
    <row r="306" spans="1:5" x14ac:dyDescent="0.2">
      <c r="A306" s="2">
        <v>0.67204319999999995</v>
      </c>
      <c r="B306" s="2">
        <v>1.82</v>
      </c>
      <c r="C306" s="2">
        <f t="shared" si="14"/>
        <v>2210915896990790.2</v>
      </c>
      <c r="D306" s="1">
        <f t="shared" si="12"/>
        <v>1.6398984681883022E-54</v>
      </c>
      <c r="E306" s="2">
        <f t="shared" si="13"/>
        <v>6.0865557100865513E-34</v>
      </c>
    </row>
    <row r="307" spans="1:5" x14ac:dyDescent="0.2">
      <c r="A307" s="2">
        <v>0.67223659999999996</v>
      </c>
      <c r="B307" s="2">
        <v>1.8160000000000001</v>
      </c>
      <c r="C307" s="2">
        <f t="shared" si="14"/>
        <v>2211552152419723.8</v>
      </c>
      <c r="D307" s="1">
        <f t="shared" si="12"/>
        <v>1.5879980544481865E-54</v>
      </c>
      <c r="E307" s="2">
        <f t="shared" si="13"/>
        <v>6.0865557203553852E-34</v>
      </c>
    </row>
    <row r="308" spans="1:5" x14ac:dyDescent="0.2">
      <c r="A308" s="2">
        <v>0.672427</v>
      </c>
      <c r="B308" s="2">
        <v>1.8149999999999999</v>
      </c>
      <c r="C308" s="2">
        <f t="shared" si="14"/>
        <v>2212178538322872.8</v>
      </c>
      <c r="D308" s="1">
        <f t="shared" si="12"/>
        <v>1.5409944082051299E-54</v>
      </c>
      <c r="E308" s="2">
        <f t="shared" si="13"/>
        <v>6.086555730155169E-34</v>
      </c>
    </row>
    <row r="309" spans="1:5" x14ac:dyDescent="0.2">
      <c r="A309" s="2">
        <v>0.6726143</v>
      </c>
      <c r="B309" s="2">
        <v>1.8160000000000001</v>
      </c>
      <c r="C309" s="2">
        <f t="shared" si="14"/>
        <v>2212794725716043.8</v>
      </c>
      <c r="D309" s="1">
        <f t="shared" si="12"/>
        <v>1.49774915199052E-54</v>
      </c>
      <c r="E309" s="2">
        <f t="shared" si="13"/>
        <v>6.0865557395173463E-34</v>
      </c>
    </row>
    <row r="310" spans="1:5" x14ac:dyDescent="0.2">
      <c r="A310" s="2">
        <v>0.67279869999999997</v>
      </c>
      <c r="B310" s="2">
        <v>1.8169999999999999</v>
      </c>
      <c r="C310" s="2">
        <f t="shared" si="14"/>
        <v>2213401372567623</v>
      </c>
      <c r="D310" s="1">
        <f t="shared" si="12"/>
        <v>1.4563709617599276E-54</v>
      </c>
      <c r="E310" s="2">
        <f t="shared" si="13"/>
        <v>6.0865557484778845E-34</v>
      </c>
    </row>
    <row r="311" spans="1:5" x14ac:dyDescent="0.2">
      <c r="A311" s="2">
        <v>0.67298020000000003</v>
      </c>
      <c r="B311" s="2">
        <v>1.82</v>
      </c>
      <c r="C311" s="2">
        <f t="shared" si="14"/>
        <v>2213998478877610</v>
      </c>
      <c r="D311" s="1">
        <f t="shared" si="12"/>
        <v>1.4183302357128689E-54</v>
      </c>
      <c r="E311" s="2">
        <f t="shared" si="13"/>
        <v>6.0865557570603954E-34</v>
      </c>
    </row>
    <row r="312" spans="1:5" x14ac:dyDescent="0.2">
      <c r="A312" s="2">
        <v>0.6731589</v>
      </c>
      <c r="B312" s="2">
        <v>1.823</v>
      </c>
      <c r="C312" s="2">
        <f t="shared" si="14"/>
        <v>2214586373630197.8</v>
      </c>
      <c r="D312" s="1">
        <f t="shared" si="12"/>
        <v>1.3818784697750141E-54</v>
      </c>
      <c r="E312" s="2">
        <f t="shared" si="13"/>
        <v>6.0865557652915357E-34</v>
      </c>
    </row>
    <row r="313" spans="1:5" x14ac:dyDescent="0.2">
      <c r="A313" s="2">
        <v>0.67333489999999996</v>
      </c>
      <c r="B313" s="2">
        <v>1.8260000000000001</v>
      </c>
      <c r="C313" s="2">
        <f t="shared" si="14"/>
        <v>2215165385809579</v>
      </c>
      <c r="D313" s="1">
        <f t="shared" si="12"/>
        <v>1.3469229642625738E-54</v>
      </c>
      <c r="E313" s="2">
        <f t="shared" si="13"/>
        <v>6.0865557731915824E-34</v>
      </c>
    </row>
    <row r="314" spans="1:5" x14ac:dyDescent="0.2">
      <c r="A314" s="2">
        <v>0.67350810000000005</v>
      </c>
      <c r="B314" s="2">
        <v>1.827</v>
      </c>
      <c r="C314" s="2">
        <f t="shared" si="14"/>
        <v>2215735186431561</v>
      </c>
      <c r="D314" s="1">
        <f t="shared" si="12"/>
        <v>1.3119813419618054E-54</v>
      </c>
      <c r="E314" s="2">
        <f t="shared" si="13"/>
        <v>6.0865557807668091E-34</v>
      </c>
    </row>
    <row r="315" spans="1:5" x14ac:dyDescent="0.2">
      <c r="A315" s="2">
        <v>0.67367869999999996</v>
      </c>
      <c r="B315" s="2">
        <v>1.8260000000000001</v>
      </c>
      <c r="C315" s="2">
        <f t="shared" si="14"/>
        <v>2216296433464529.5</v>
      </c>
      <c r="D315" s="1">
        <f t="shared" si="12"/>
        <v>1.2770617093500226E-54</v>
      </c>
      <c r="E315" s="2">
        <f t="shared" si="13"/>
        <v>6.0865557880322731E-34</v>
      </c>
    </row>
    <row r="316" spans="1:5" x14ac:dyDescent="0.2">
      <c r="A316" s="2">
        <v>0.67384670000000002</v>
      </c>
      <c r="B316" s="2">
        <v>1.82</v>
      </c>
      <c r="C316" s="2">
        <f t="shared" si="14"/>
        <v>2216849126908484.2</v>
      </c>
      <c r="D316" s="1">
        <f t="shared" si="12"/>
        <v>1.2401647160974121E-54</v>
      </c>
      <c r="E316" s="2">
        <f t="shared" si="13"/>
        <v>6.0865557949885457E-34</v>
      </c>
    </row>
    <row r="317" spans="1:5" x14ac:dyDescent="0.2">
      <c r="A317" s="2">
        <v>0.67401219999999995</v>
      </c>
      <c r="B317" s="2">
        <v>1.8069999999999999</v>
      </c>
      <c r="C317" s="2">
        <f t="shared" si="14"/>
        <v>2217393595747618.2</v>
      </c>
      <c r="D317" s="1">
        <f t="shared" si="12"/>
        <v>1.2001379169647287E-54</v>
      </c>
      <c r="E317" s="2">
        <f t="shared" si="13"/>
        <v>6.0865558016318893E-34</v>
      </c>
    </row>
    <row r="318" spans="1:5" x14ac:dyDescent="0.2">
      <c r="A318" s="2">
        <v>0.67417510000000003</v>
      </c>
      <c r="B318" s="2">
        <v>1.7789999999999999</v>
      </c>
      <c r="C318" s="2">
        <f t="shared" si="14"/>
        <v>2217929510997739</v>
      </c>
      <c r="D318" s="1">
        <f t="shared" si="12"/>
        <v>1.1520964883859372E-54</v>
      </c>
      <c r="E318" s="2">
        <f t="shared" si="13"/>
        <v>6.0865558079348808E-34</v>
      </c>
    </row>
    <row r="319" spans="1:5" x14ac:dyDescent="0.2">
      <c r="A319" s="2">
        <v>0.67433560000000003</v>
      </c>
      <c r="B319" s="2">
        <v>1.72</v>
      </c>
      <c r="C319" s="2">
        <f t="shared" si="14"/>
        <v>2218457530627231.8</v>
      </c>
      <c r="D319" s="1">
        <f t="shared" si="12"/>
        <v>1.0865323897380244E-54</v>
      </c>
      <c r="E319" s="2">
        <f t="shared" si="13"/>
        <v>6.0865558138450812E-34</v>
      </c>
    </row>
    <row r="320" spans="1:5" x14ac:dyDescent="0.2">
      <c r="A320" s="2">
        <v>0.67449380000000003</v>
      </c>
      <c r="B320" s="2">
        <v>1.68</v>
      </c>
      <c r="C320" s="2">
        <f t="shared" si="14"/>
        <v>2218977983620289.2</v>
      </c>
      <c r="D320" s="1">
        <f t="shared" si="12"/>
        <v>1.0355701816679392E-54</v>
      </c>
      <c r="E320" s="2">
        <f t="shared" si="13"/>
        <v>6.0865558193673543E-34</v>
      </c>
    </row>
    <row r="321" spans="1:5" x14ac:dyDescent="0.2">
      <c r="A321" s="2">
        <v>0.67464950000000001</v>
      </c>
      <c r="B321" s="2">
        <v>3.028</v>
      </c>
      <c r="C321" s="2">
        <f t="shared" si="14"/>
        <v>2219490212008526</v>
      </c>
      <c r="D321" s="1">
        <f t="shared" si="12"/>
        <v>1.8220081212304771E-54</v>
      </c>
      <c r="E321" s="2">
        <f t="shared" si="13"/>
        <v>6.0865558266860179E-34</v>
      </c>
    </row>
    <row r="322" spans="1:5" x14ac:dyDescent="0.2">
      <c r="A322" s="2">
        <v>0.67480300000000004</v>
      </c>
      <c r="B322" s="2">
        <v>5.6369999999999996</v>
      </c>
      <c r="C322" s="2">
        <f t="shared" si="14"/>
        <v>2219995202744520.5</v>
      </c>
      <c r="D322" s="1">
        <f t="shared" si="12"/>
        <v>3.3121853366139803E-54</v>
      </c>
      <c r="E322" s="2">
        <f t="shared" si="13"/>
        <v>6.0865558396496186E-34</v>
      </c>
    </row>
    <row r="323" spans="1:5" x14ac:dyDescent="0.2">
      <c r="A323" s="2">
        <v>0.67495419999999995</v>
      </c>
      <c r="B323" s="2">
        <v>3.22</v>
      </c>
      <c r="C323" s="2">
        <f t="shared" si="14"/>
        <v>2220492626844079.5</v>
      </c>
      <c r="D323" s="1">
        <f t="shared" ref="D323:D386" si="15">C323^2*EXP(-$K$1*C323/$K$3)*B323*(0.000000000000000001)*2.2253001E-21</f>
        <v>1.8482015506910849E-54</v>
      </c>
      <c r="E323" s="2">
        <f t="shared" si="13"/>
        <v>6.0865558524841227E-34</v>
      </c>
    </row>
    <row r="324" spans="1:5" x14ac:dyDescent="0.2">
      <c r="A324" s="2">
        <v>0.67510320000000001</v>
      </c>
      <c r="B324" s="2">
        <v>2.7109999999999999</v>
      </c>
      <c r="C324" s="2">
        <f t="shared" si="14"/>
        <v>2220982813291397</v>
      </c>
      <c r="D324" s="1">
        <f t="shared" si="15"/>
        <v>1.5205398923038051E-54</v>
      </c>
      <c r="E324" s="2">
        <f t="shared" ref="E324:E387" si="16">E323+((C324-C323)*(D323+D324)/2)</f>
        <v>6.0865558607406795E-34</v>
      </c>
    </row>
    <row r="325" spans="1:5" x14ac:dyDescent="0.2">
      <c r="A325" s="2">
        <v>0.67525009999999996</v>
      </c>
      <c r="B325" s="2">
        <v>2.5569999999999999</v>
      </c>
      <c r="C325" s="2">
        <f t="shared" si="14"/>
        <v>2221466091070664.2</v>
      </c>
      <c r="D325" s="1">
        <f t="shared" si="15"/>
        <v>1.401893829697933E-54</v>
      </c>
      <c r="E325" s="2">
        <f t="shared" si="16"/>
        <v>6.0865558678024155E-34</v>
      </c>
    </row>
    <row r="326" spans="1:5" x14ac:dyDescent="0.2">
      <c r="A326" s="2">
        <v>0.67539479999999996</v>
      </c>
      <c r="B326" s="2">
        <v>2.4990000000000001</v>
      </c>
      <c r="C326" s="2">
        <f t="shared" si="14"/>
        <v>2221942131197689.8</v>
      </c>
      <c r="D326" s="1">
        <f t="shared" si="15"/>
        <v>1.3397221274017598E-54</v>
      </c>
      <c r="E326" s="2">
        <f t="shared" si="16"/>
        <v>6.0865558743280112E-34</v>
      </c>
    </row>
    <row r="327" spans="1:5" x14ac:dyDescent="0.2">
      <c r="A327" s="2">
        <v>0.67553739999999995</v>
      </c>
      <c r="B327" s="2">
        <v>2.4790000000000001</v>
      </c>
      <c r="C327" s="2">
        <f t="shared" ref="C327:C390" si="17">A327*0.000000000021798741/$K$1</f>
        <v>2222411262656665.5</v>
      </c>
      <c r="D327" s="1">
        <f t="shared" si="15"/>
        <v>1.2999610364958412E-54</v>
      </c>
      <c r="E327" s="2">
        <f t="shared" si="16"/>
        <v>6.0865558805198029E-34</v>
      </c>
    </row>
    <row r="328" spans="1:5" x14ac:dyDescent="0.2">
      <c r="A328" s="2">
        <v>0.675678</v>
      </c>
      <c r="B328" s="2">
        <v>2.4790000000000001</v>
      </c>
      <c r="C328" s="2">
        <f t="shared" si="17"/>
        <v>2222873814431785.2</v>
      </c>
      <c r="D328" s="1">
        <f t="shared" si="15"/>
        <v>1.2719504682356107E-54</v>
      </c>
      <c r="E328" s="2">
        <f t="shared" si="16"/>
        <v>6.0865558864680139E-34</v>
      </c>
    </row>
    <row r="329" spans="1:5" x14ac:dyDescent="0.2">
      <c r="A329" s="2">
        <v>0.67581659999999999</v>
      </c>
      <c r="B329" s="2">
        <v>2.492</v>
      </c>
      <c r="C329" s="2">
        <f t="shared" si="17"/>
        <v>2223329786523047.8</v>
      </c>
      <c r="D329" s="1">
        <f t="shared" si="15"/>
        <v>1.2514575019939992E-54</v>
      </c>
      <c r="E329" s="2">
        <f t="shared" si="16"/>
        <v>6.0865558922210317E-34</v>
      </c>
    </row>
    <row r="330" spans="1:5" x14ac:dyDescent="0.2">
      <c r="A330" s="2">
        <v>0.67595320000000003</v>
      </c>
      <c r="B330" s="2">
        <v>2.5129999999999999</v>
      </c>
      <c r="C330" s="2">
        <f t="shared" si="17"/>
        <v>2223779178930454.2</v>
      </c>
      <c r="D330" s="1">
        <f t="shared" si="15"/>
        <v>1.2355760596056127E-54</v>
      </c>
      <c r="E330" s="2">
        <f t="shared" si="16"/>
        <v>6.086555897809302E-34</v>
      </c>
    </row>
    <row r="331" spans="1:5" x14ac:dyDescent="0.2">
      <c r="A331" s="2">
        <v>0.67608789999999996</v>
      </c>
      <c r="B331" s="2">
        <v>2.54</v>
      </c>
      <c r="C331" s="2">
        <f t="shared" si="17"/>
        <v>2224222320638196.8</v>
      </c>
      <c r="D331" s="1">
        <f t="shared" si="15"/>
        <v>1.2230591105254136E-54</v>
      </c>
      <c r="E331" s="2">
        <f t="shared" si="16"/>
        <v>6.0865559032569208E-34</v>
      </c>
    </row>
    <row r="332" spans="1:5" x14ac:dyDescent="0.2">
      <c r="A332" s="2">
        <v>0.67622070000000001</v>
      </c>
      <c r="B332" s="2">
        <v>2.5739999999999998</v>
      </c>
      <c r="C332" s="2">
        <f t="shared" si="17"/>
        <v>2224659211646275.2</v>
      </c>
      <c r="D332" s="1">
        <f t="shared" si="15"/>
        <v>1.2141904551255054E-54</v>
      </c>
      <c r="E332" s="2">
        <f t="shared" si="16"/>
        <v>6.0865559085809826E-34</v>
      </c>
    </row>
    <row r="333" spans="1:5" x14ac:dyDescent="0.2">
      <c r="A333" s="2">
        <v>0.67635160000000005</v>
      </c>
      <c r="B333" s="2">
        <v>2.6120000000000001</v>
      </c>
      <c r="C333" s="2">
        <f t="shared" si="17"/>
        <v>2225089851954690.5</v>
      </c>
      <c r="D333" s="1">
        <f t="shared" si="15"/>
        <v>1.2073794923109284E-54</v>
      </c>
      <c r="E333" s="2">
        <f t="shared" si="16"/>
        <v>6.0865559137951103E-34</v>
      </c>
    </row>
    <row r="334" spans="1:5" x14ac:dyDescent="0.2">
      <c r="A334" s="2">
        <v>0.67648070000000005</v>
      </c>
      <c r="B334" s="2">
        <v>2.6539999999999999</v>
      </c>
      <c r="C334" s="2">
        <f t="shared" si="17"/>
        <v>2225514570547634</v>
      </c>
      <c r="D334" s="1">
        <f t="shared" si="15"/>
        <v>1.2024996898302499E-54</v>
      </c>
      <c r="E334" s="2">
        <f t="shared" si="16"/>
        <v>6.0865559189127132E-34</v>
      </c>
    </row>
    <row r="335" spans="1:5" x14ac:dyDescent="0.2">
      <c r="A335" s="2">
        <v>0.67660799999999999</v>
      </c>
      <c r="B335" s="2">
        <v>2.702</v>
      </c>
      <c r="C335" s="2">
        <f t="shared" si="17"/>
        <v>2225933367425106.8</v>
      </c>
      <c r="D335" s="1">
        <f t="shared" si="15"/>
        <v>1.2003389930022556E-54</v>
      </c>
      <c r="E335" s="2">
        <f t="shared" si="16"/>
        <v>6.0865559239442197E-34</v>
      </c>
    </row>
    <row r="336" spans="1:5" x14ac:dyDescent="0.2">
      <c r="A336" s="2">
        <v>0.67673349999999999</v>
      </c>
      <c r="B336" s="2">
        <v>2.754</v>
      </c>
      <c r="C336" s="2">
        <f t="shared" si="17"/>
        <v>2226346242587108.8</v>
      </c>
      <c r="D336" s="1">
        <f t="shared" si="15"/>
        <v>1.1998808033266414E-54</v>
      </c>
      <c r="E336" s="2">
        <f t="shared" si="16"/>
        <v>6.0865559288991757E-34</v>
      </c>
    </row>
    <row r="337" spans="1:5" x14ac:dyDescent="0.2">
      <c r="A337" s="2">
        <v>0.6768573</v>
      </c>
      <c r="B337" s="2">
        <v>2.8109999999999999</v>
      </c>
      <c r="C337" s="2">
        <f t="shared" si="17"/>
        <v>2226753525017832.8</v>
      </c>
      <c r="D337" s="1">
        <f t="shared" si="15"/>
        <v>1.2014479797608952E-54</v>
      </c>
      <c r="E337" s="2">
        <f t="shared" si="16"/>
        <v>6.0865559337892711E-34</v>
      </c>
    </row>
    <row r="338" spans="1:5" x14ac:dyDescent="0.2">
      <c r="A338" s="2">
        <v>0.67697949999999996</v>
      </c>
      <c r="B338" s="2">
        <v>2.8730000000000002</v>
      </c>
      <c r="C338" s="2">
        <f t="shared" si="17"/>
        <v>2227155543701471.2</v>
      </c>
      <c r="D338" s="1">
        <f t="shared" si="15"/>
        <v>1.2049175721749777E-54</v>
      </c>
      <c r="E338" s="2">
        <f t="shared" si="16"/>
        <v>6.086555938626291E-34</v>
      </c>
    </row>
    <row r="339" spans="1:5" x14ac:dyDescent="0.2">
      <c r="A339" s="2">
        <v>0.67709989999999998</v>
      </c>
      <c r="B339" s="2">
        <v>2.94</v>
      </c>
      <c r="C339" s="2">
        <f t="shared" si="17"/>
        <v>2227551640669638.8</v>
      </c>
      <c r="D339" s="1">
        <f t="shared" si="15"/>
        <v>1.2102294493961185E-54</v>
      </c>
      <c r="E339" s="2">
        <f t="shared" si="16"/>
        <v>6.0865559434094528E-34</v>
      </c>
    </row>
    <row r="340" spans="1:5" x14ac:dyDescent="0.2">
      <c r="A340" s="2">
        <v>0.67721869999999995</v>
      </c>
      <c r="B340" s="2">
        <v>3.012</v>
      </c>
      <c r="C340" s="2">
        <f t="shared" si="17"/>
        <v>2227942473890721</v>
      </c>
      <c r="D340" s="1">
        <f t="shared" si="15"/>
        <v>1.2172552602895701E-54</v>
      </c>
      <c r="E340" s="2">
        <f t="shared" si="16"/>
        <v>6.0865559481531611E-34</v>
      </c>
    </row>
    <row r="341" spans="1:5" x14ac:dyDescent="0.2">
      <c r="A341" s="2">
        <v>0.67733600000000005</v>
      </c>
      <c r="B341" s="2">
        <v>3.09</v>
      </c>
      <c r="C341" s="2">
        <f t="shared" si="17"/>
        <v>2228328372348911.5</v>
      </c>
      <c r="D341" s="1">
        <f t="shared" si="15"/>
        <v>1.2262877285327997E-54</v>
      </c>
      <c r="E341" s="2">
        <f t="shared" si="16"/>
        <v>6.0865559528679583E-34</v>
      </c>
    </row>
    <row r="342" spans="1:5" x14ac:dyDescent="0.2">
      <c r="A342" s="2">
        <v>0.67745160000000004</v>
      </c>
      <c r="B342" s="2">
        <v>3.173</v>
      </c>
      <c r="C342" s="2">
        <f t="shared" si="17"/>
        <v>2228708678075823.2</v>
      </c>
      <c r="D342" s="1">
        <f t="shared" si="15"/>
        <v>1.2368742498215342E-54</v>
      </c>
      <c r="E342" s="2">
        <f t="shared" si="16"/>
        <v>6.0865559575517317E-34</v>
      </c>
    </row>
    <row r="343" spans="1:5" x14ac:dyDescent="0.2">
      <c r="A343" s="2">
        <v>0.67756570000000005</v>
      </c>
      <c r="B343" s="2">
        <v>3.2570000000000001</v>
      </c>
      <c r="C343" s="2">
        <f t="shared" si="17"/>
        <v>2229084049039842.8</v>
      </c>
      <c r="D343" s="1">
        <f t="shared" si="15"/>
        <v>1.247371204387366E-54</v>
      </c>
      <c r="E343" s="2">
        <f t="shared" si="16"/>
        <v>6.0865559622143E-34</v>
      </c>
    </row>
    <row r="344" spans="1:5" x14ac:dyDescent="0.2">
      <c r="A344" s="2">
        <v>0.67767829999999996</v>
      </c>
      <c r="B344" s="2">
        <v>3.3340000000000001</v>
      </c>
      <c r="C344" s="2">
        <f t="shared" si="17"/>
        <v>2229454485240969</v>
      </c>
      <c r="D344" s="1">
        <f t="shared" si="15"/>
        <v>1.2547781221446629E-54</v>
      </c>
      <c r="E344" s="2">
        <f t="shared" si="16"/>
        <v>6.0865559668487338E-34</v>
      </c>
    </row>
    <row r="345" spans="1:5" x14ac:dyDescent="0.2">
      <c r="A345" s="2">
        <v>0.67778939999999999</v>
      </c>
      <c r="B345" s="2">
        <v>3.4129999999999998</v>
      </c>
      <c r="C345" s="2">
        <f t="shared" si="17"/>
        <v>2229819986679203.8</v>
      </c>
      <c r="D345" s="1">
        <f t="shared" si="15"/>
        <v>1.2625887804524587E-54</v>
      </c>
      <c r="E345" s="2">
        <f t="shared" si="16"/>
        <v>6.0865559714492401E-34</v>
      </c>
    </row>
    <row r="346" spans="1:5" x14ac:dyDescent="0.2">
      <c r="A346" s="2">
        <v>0.67789900000000003</v>
      </c>
      <c r="B346" s="2">
        <v>5.109</v>
      </c>
      <c r="C346" s="2">
        <f t="shared" si="17"/>
        <v>2230180553354546</v>
      </c>
      <c r="D346" s="1">
        <f t="shared" si="15"/>
        <v>1.858175564014162E-54</v>
      </c>
      <c r="E346" s="2">
        <f t="shared" si="16"/>
        <v>6.0865559770754585E-34</v>
      </c>
    </row>
    <row r="347" spans="1:5" x14ac:dyDescent="0.2">
      <c r="A347" s="2">
        <v>0.67800720000000003</v>
      </c>
      <c r="B347" s="2">
        <v>7.4480000000000004</v>
      </c>
      <c r="C347" s="2">
        <f t="shared" si="17"/>
        <v>2230536514251188.2</v>
      </c>
      <c r="D347" s="1">
        <f t="shared" si="15"/>
        <v>2.6638507928985056E-54</v>
      </c>
      <c r="E347" s="2">
        <f t="shared" si="16"/>
        <v>6.0865559851237817E-34</v>
      </c>
    </row>
    <row r="348" spans="1:5" x14ac:dyDescent="0.2">
      <c r="A348" s="2">
        <v>0.67811390000000005</v>
      </c>
      <c r="B348" s="2">
        <v>5.6020000000000003</v>
      </c>
      <c r="C348" s="2">
        <f t="shared" si="17"/>
        <v>2230887540384938</v>
      </c>
      <c r="D348" s="1">
        <f t="shared" si="15"/>
        <v>1.9707595003969511E-54</v>
      </c>
      <c r="E348" s="2">
        <f t="shared" si="16"/>
        <v>6.0865559932581286E-34</v>
      </c>
    </row>
    <row r="349" spans="1:5" x14ac:dyDescent="0.2">
      <c r="A349" s="2">
        <v>0.67821929999999997</v>
      </c>
      <c r="B349" s="2">
        <v>5.2670000000000003</v>
      </c>
      <c r="C349" s="2">
        <f t="shared" si="17"/>
        <v>2231234289724181</v>
      </c>
      <c r="D349" s="1">
        <f t="shared" si="15"/>
        <v>1.8228947478685029E-54</v>
      </c>
      <c r="E349" s="2">
        <f t="shared" si="16"/>
        <v>6.0865559998353638E-34</v>
      </c>
    </row>
    <row r="350" spans="1:5" x14ac:dyDescent="0.2">
      <c r="A350" s="2">
        <v>0.67832329999999996</v>
      </c>
      <c r="B350" s="2">
        <v>5.4580000000000002</v>
      </c>
      <c r="C350" s="2">
        <f t="shared" si="17"/>
        <v>2231576433284724.8</v>
      </c>
      <c r="D350" s="1">
        <f t="shared" si="15"/>
        <v>1.8588046123750275E-54</v>
      </c>
      <c r="E350" s="2">
        <f t="shared" si="16"/>
        <v>6.086556006133712E-34</v>
      </c>
    </row>
    <row r="351" spans="1:5" x14ac:dyDescent="0.2">
      <c r="A351" s="2">
        <v>0.67842599999999997</v>
      </c>
      <c r="B351" s="2">
        <v>5.8529999999999998</v>
      </c>
      <c r="C351" s="2">
        <f t="shared" si="17"/>
        <v>2231914300050761.2</v>
      </c>
      <c r="D351" s="1">
        <f t="shared" si="15"/>
        <v>1.9618605073573059E-54</v>
      </c>
      <c r="E351" s="2">
        <f t="shared" si="16"/>
        <v>6.0865560125880907E-34</v>
      </c>
    </row>
    <row r="352" spans="1:5" x14ac:dyDescent="0.2">
      <c r="A352" s="2">
        <v>0.67852730000000006</v>
      </c>
      <c r="B352" s="2">
        <v>6.431</v>
      </c>
      <c r="C352" s="2">
        <f t="shared" si="17"/>
        <v>2232247561038098.8</v>
      </c>
      <c r="D352" s="1">
        <f t="shared" si="15"/>
        <v>2.1220308160119849E-54</v>
      </c>
      <c r="E352" s="2">
        <f t="shared" si="16"/>
        <v>6.0865560193930993E-34</v>
      </c>
    </row>
    <row r="353" spans="1:5" x14ac:dyDescent="0.2">
      <c r="A353" s="2">
        <v>0.67862730000000004</v>
      </c>
      <c r="B353" s="2">
        <v>7.2389999999999999</v>
      </c>
      <c r="C353" s="2">
        <f t="shared" si="17"/>
        <v>2232576545230929</v>
      </c>
      <c r="D353" s="1">
        <f t="shared" si="15"/>
        <v>2.3519213087024732E-54</v>
      </c>
      <c r="E353" s="2">
        <f t="shared" si="16"/>
        <v>6.0865560267523965E-34</v>
      </c>
    </row>
    <row r="354" spans="1:5" x14ac:dyDescent="0.2">
      <c r="A354" s="2">
        <v>0.6787261</v>
      </c>
      <c r="B354" s="2">
        <v>8.3879999999999999</v>
      </c>
      <c r="C354" s="2">
        <f t="shared" si="17"/>
        <v>2232901581613445</v>
      </c>
      <c r="D354" s="1">
        <f t="shared" si="15"/>
        <v>2.6838262390975434E-54</v>
      </c>
      <c r="E354" s="2">
        <f t="shared" si="16"/>
        <v>6.0865560349364021E-34</v>
      </c>
    </row>
    <row r="355" spans="1:5" x14ac:dyDescent="0.2">
      <c r="A355" s="2">
        <v>0.67882359999999997</v>
      </c>
      <c r="B355" s="2">
        <v>10.09</v>
      </c>
      <c r="C355" s="2">
        <f t="shared" si="17"/>
        <v>2233222341201454.2</v>
      </c>
      <c r="D355" s="1">
        <f t="shared" si="15"/>
        <v>3.1799944373172435E-54</v>
      </c>
      <c r="E355" s="2">
        <f t="shared" si="16"/>
        <v>6.086556044340786E-34</v>
      </c>
    </row>
    <row r="356" spans="1:5" x14ac:dyDescent="0.2">
      <c r="A356" s="2">
        <v>0.67891990000000002</v>
      </c>
      <c r="B356" s="2">
        <v>12.75</v>
      </c>
      <c r="C356" s="2">
        <f t="shared" si="17"/>
        <v>2233539152979150</v>
      </c>
      <c r="D356" s="1">
        <f t="shared" si="15"/>
        <v>3.958816124915664E-54</v>
      </c>
      <c r="E356" s="2">
        <f t="shared" si="16"/>
        <v>6.0865560556490824E-34</v>
      </c>
    </row>
    <row r="357" spans="1:5" x14ac:dyDescent="0.2">
      <c r="A357" s="2">
        <v>0.67901489999999998</v>
      </c>
      <c r="B357" s="2">
        <v>17.28</v>
      </c>
      <c r="C357" s="2">
        <f t="shared" si="17"/>
        <v>2233851687962339</v>
      </c>
      <c r="D357" s="1">
        <f t="shared" si="15"/>
        <v>5.286963301258128E-54</v>
      </c>
      <c r="E357" s="2">
        <f t="shared" si="16"/>
        <v>6.08655607009723E-34</v>
      </c>
    </row>
    <row r="358" spans="1:5" x14ac:dyDescent="0.2">
      <c r="A358" s="2">
        <v>0.67910879999999996</v>
      </c>
      <c r="B358" s="2">
        <v>25.81</v>
      </c>
      <c r="C358" s="2">
        <f t="shared" si="17"/>
        <v>2234160604119406.2</v>
      </c>
      <c r="D358" s="1">
        <f t="shared" si="15"/>
        <v>7.7827302288222181E-54</v>
      </c>
      <c r="E358" s="2">
        <f t="shared" si="16"/>
        <v>6.0865560902844277E-34</v>
      </c>
    </row>
    <row r="359" spans="1:5" x14ac:dyDescent="0.2">
      <c r="A359" s="2">
        <v>0.67920150000000001</v>
      </c>
      <c r="B359" s="2">
        <v>43.38</v>
      </c>
      <c r="C359" s="2">
        <f t="shared" si="17"/>
        <v>2234465572466160.2</v>
      </c>
      <c r="D359" s="1">
        <f t="shared" si="15"/>
        <v>1.2894237552396914E-53</v>
      </c>
      <c r="E359" s="2">
        <f t="shared" si="16"/>
        <v>6.0865561218135311E-34</v>
      </c>
    </row>
    <row r="360" spans="1:5" x14ac:dyDescent="0.2">
      <c r="A360" s="2">
        <v>0.67929300000000004</v>
      </c>
      <c r="B360" s="2">
        <v>73.36</v>
      </c>
      <c r="C360" s="2">
        <f t="shared" si="17"/>
        <v>2234766593002600</v>
      </c>
      <c r="D360" s="1">
        <f t="shared" si="15"/>
        <v>2.1498508060551075E-53</v>
      </c>
      <c r="E360" s="2">
        <f t="shared" si="16"/>
        <v>6.0865561735781446E-34</v>
      </c>
    </row>
    <row r="361" spans="1:5" x14ac:dyDescent="0.2">
      <c r="A361" s="2">
        <v>0.67938350000000003</v>
      </c>
      <c r="B361" s="2">
        <v>70.569999999999993</v>
      </c>
      <c r="C361" s="2">
        <f t="shared" si="17"/>
        <v>2235064323697111.2</v>
      </c>
      <c r="D361" s="1">
        <f t="shared" si="15"/>
        <v>2.0392913276554079E-53</v>
      </c>
      <c r="E361" s="2">
        <f t="shared" si="16"/>
        <v>6.0865562359399547E-34</v>
      </c>
    </row>
    <row r="362" spans="1:5" x14ac:dyDescent="0.2">
      <c r="A362" s="2">
        <v>0.67947279999999999</v>
      </c>
      <c r="B362" s="2">
        <v>34.770000000000003</v>
      </c>
      <c r="C362" s="2">
        <f t="shared" si="17"/>
        <v>2235358106581308.5</v>
      </c>
      <c r="D362" s="1">
        <f t="shared" si="15"/>
        <v>9.9095682999240955E-54</v>
      </c>
      <c r="E362" s="2">
        <f t="shared" si="16"/>
        <v>6.0865562804517069E-34</v>
      </c>
    </row>
    <row r="363" spans="1:5" x14ac:dyDescent="0.2">
      <c r="A363" s="2">
        <v>0.67956090000000002</v>
      </c>
      <c r="B363" s="2">
        <v>16.47</v>
      </c>
      <c r="C363" s="2">
        <f t="shared" si="17"/>
        <v>2235647941655192.5</v>
      </c>
      <c r="D363" s="1">
        <f t="shared" si="15"/>
        <v>4.6303654437458714E-54</v>
      </c>
      <c r="E363" s="2">
        <f t="shared" si="16"/>
        <v>6.0865563015226207E-34</v>
      </c>
    </row>
    <row r="364" spans="1:5" x14ac:dyDescent="0.2">
      <c r="A364" s="2">
        <v>0.67964809999999998</v>
      </c>
      <c r="B364" s="2">
        <v>9.0169999999999995</v>
      </c>
      <c r="C364" s="2">
        <f t="shared" si="17"/>
        <v>2235934815871340.5</v>
      </c>
      <c r="D364" s="1">
        <f t="shared" si="15"/>
        <v>2.5010127818982306E-54</v>
      </c>
      <c r="E364" s="2">
        <f t="shared" si="16"/>
        <v>6.0865563117516633E-34</v>
      </c>
    </row>
    <row r="365" spans="1:5" x14ac:dyDescent="0.2">
      <c r="A365" s="2">
        <v>0.67973410000000001</v>
      </c>
      <c r="B365" s="2">
        <v>5.673</v>
      </c>
      <c r="C365" s="2">
        <f t="shared" si="17"/>
        <v>2236217742277174.2</v>
      </c>
      <c r="D365" s="1">
        <f t="shared" si="15"/>
        <v>1.552671328862736E-54</v>
      </c>
      <c r="E365" s="2">
        <f t="shared" si="16"/>
        <v>6.0865563174861343E-34</v>
      </c>
    </row>
    <row r="366" spans="1:5" x14ac:dyDescent="0.2">
      <c r="A366" s="2">
        <v>0.67981910000000001</v>
      </c>
      <c r="B366" s="2">
        <v>3.996</v>
      </c>
      <c r="C366" s="2">
        <f t="shared" si="17"/>
        <v>2236497378841080.2</v>
      </c>
      <c r="D366" s="1">
        <f t="shared" si="15"/>
        <v>1.0793751517983517E-54</v>
      </c>
      <c r="E366" s="2">
        <f t="shared" si="16"/>
        <v>6.0865563211662166E-34</v>
      </c>
    </row>
    <row r="367" spans="1:5" x14ac:dyDescent="0.2">
      <c r="A367" s="2">
        <v>0.67990309999999998</v>
      </c>
      <c r="B367" s="2">
        <v>3.0739999999999998</v>
      </c>
      <c r="C367" s="2">
        <f t="shared" si="17"/>
        <v>2236773725563057.8</v>
      </c>
      <c r="D367" s="1">
        <f t="shared" si="15"/>
        <v>8.1959304554803258E-55</v>
      </c>
      <c r="E367" s="2">
        <f t="shared" si="16"/>
        <v>6.0865563237900846E-34</v>
      </c>
    </row>
    <row r="368" spans="1:5" x14ac:dyDescent="0.2">
      <c r="A368" s="2">
        <v>0.67998610000000004</v>
      </c>
      <c r="B368" s="2">
        <v>2.528</v>
      </c>
      <c r="C368" s="2">
        <f t="shared" si="17"/>
        <v>2237046782443107</v>
      </c>
      <c r="D368" s="1">
        <f t="shared" si="15"/>
        <v>6.6540523790336422E-55</v>
      </c>
      <c r="E368" s="2">
        <f t="shared" si="16"/>
        <v>6.0865563258175293E-34</v>
      </c>
    </row>
    <row r="369" spans="1:5" x14ac:dyDescent="0.2">
      <c r="A369" s="2">
        <v>0.68006809999999995</v>
      </c>
      <c r="B369" s="2">
        <v>2.1720000000000002</v>
      </c>
      <c r="C369" s="2">
        <f t="shared" si="17"/>
        <v>2237316549481227.2</v>
      </c>
      <c r="D369" s="1">
        <f t="shared" si="15"/>
        <v>5.6448315977929408E-55</v>
      </c>
      <c r="E369" s="2">
        <f t="shared" si="16"/>
        <v>6.0865563274764464E-34</v>
      </c>
    </row>
    <row r="370" spans="1:5" x14ac:dyDescent="0.2">
      <c r="A370" s="2">
        <v>0.68014909999999995</v>
      </c>
      <c r="B370" s="2">
        <v>1.913</v>
      </c>
      <c r="C370" s="2">
        <f t="shared" si="17"/>
        <v>2237583026677419.8</v>
      </c>
      <c r="D370" s="1">
        <f t="shared" si="15"/>
        <v>4.9097055043104607E-55</v>
      </c>
      <c r="E370" s="2">
        <f t="shared" si="16"/>
        <v>6.0865563288827183E-34</v>
      </c>
    </row>
    <row r="371" spans="1:5" x14ac:dyDescent="0.2">
      <c r="A371" s="2">
        <v>0.68022910000000003</v>
      </c>
      <c r="B371" s="2">
        <v>3.919</v>
      </c>
      <c r="C371" s="2">
        <f t="shared" si="17"/>
        <v>2237846214031684.5</v>
      </c>
      <c r="D371" s="1">
        <f t="shared" si="15"/>
        <v>9.9341867620535299E-55</v>
      </c>
      <c r="E371" s="2">
        <f t="shared" si="16"/>
        <v>6.0865563308360809E-34</v>
      </c>
    </row>
    <row r="372" spans="1:5" x14ac:dyDescent="0.2">
      <c r="A372" s="2">
        <v>0.68023999999999996</v>
      </c>
      <c r="B372" s="2">
        <v>2.3090000000000002</v>
      </c>
      <c r="C372" s="2">
        <f t="shared" si="17"/>
        <v>2237882073308702.5</v>
      </c>
      <c r="D372" s="1">
        <f t="shared" si="15"/>
        <v>5.843156233018282E-55</v>
      </c>
      <c r="E372" s="2">
        <f t="shared" si="16"/>
        <v>6.0865563311189629E-34</v>
      </c>
    </row>
    <row r="373" spans="1:5" x14ac:dyDescent="0.2">
      <c r="A373" s="2">
        <v>0.68068740000000005</v>
      </c>
      <c r="B373" s="2">
        <v>2.2589999999999999</v>
      </c>
      <c r="C373" s="2">
        <f t="shared" si="17"/>
        <v>2239353948587425.2</v>
      </c>
      <c r="D373" s="1">
        <f t="shared" si="15"/>
        <v>5.3337519242245315E-55</v>
      </c>
      <c r="E373" s="2">
        <f t="shared" si="16"/>
        <v>6.0865563393444702E-34</v>
      </c>
    </row>
    <row r="374" spans="1:5" x14ac:dyDescent="0.2">
      <c r="A374" s="2">
        <v>0.68112569999999995</v>
      </c>
      <c r="B374" s="2">
        <v>2.4449999999999998</v>
      </c>
      <c r="C374" s="2">
        <f t="shared" si="17"/>
        <v>2240795886304600.5</v>
      </c>
      <c r="D374" s="1">
        <f t="shared" si="15"/>
        <v>5.3938698800513215E-55</v>
      </c>
      <c r="E374" s="2">
        <f t="shared" si="16"/>
        <v>6.0865563470787517E-34</v>
      </c>
    </row>
    <row r="375" spans="1:5" x14ac:dyDescent="0.2">
      <c r="A375" s="2">
        <v>0.68155500000000002</v>
      </c>
      <c r="B375" s="2">
        <v>2.669</v>
      </c>
      <c r="C375" s="2">
        <f t="shared" si="17"/>
        <v>2242208215444421</v>
      </c>
      <c r="D375" s="1">
        <f t="shared" si="15"/>
        <v>5.5090979480295684E-55</v>
      </c>
      <c r="E375" s="2">
        <f t="shared" si="16"/>
        <v>6.0865563547780409E-34</v>
      </c>
    </row>
    <row r="376" spans="1:5" x14ac:dyDescent="0.2">
      <c r="A376" s="2">
        <v>0.68197560000000002</v>
      </c>
      <c r="B376" s="2">
        <v>2.9009999999999998</v>
      </c>
      <c r="C376" s="2">
        <f t="shared" si="17"/>
        <v>2243591922959465</v>
      </c>
      <c r="D376" s="1">
        <f t="shared" si="15"/>
        <v>5.6101580712660325E-55</v>
      </c>
      <c r="E376" s="2">
        <f t="shared" si="16"/>
        <v>6.0865563624709402E-34</v>
      </c>
    </row>
    <row r="377" spans="1:5" x14ac:dyDescent="0.2">
      <c r="A377" s="2">
        <v>0.68238779999999999</v>
      </c>
      <c r="B377" s="2">
        <v>3.1379999999999999</v>
      </c>
      <c r="C377" s="2">
        <f t="shared" si="17"/>
        <v>2244947995802311.8</v>
      </c>
      <c r="D377" s="1">
        <f t="shared" si="15"/>
        <v>5.6929939276943756E-55</v>
      </c>
      <c r="E377" s="2">
        <f t="shared" si="16"/>
        <v>6.086556370134889E-34</v>
      </c>
    </row>
    <row r="378" spans="1:5" x14ac:dyDescent="0.2">
      <c r="A378" s="2">
        <v>0.6827917</v>
      </c>
      <c r="B378" s="2">
        <v>3.38</v>
      </c>
      <c r="C378" s="2">
        <f t="shared" si="17"/>
        <v>2246276762957152.8</v>
      </c>
      <c r="D378" s="1">
        <f t="shared" si="15"/>
        <v>5.7600087957103409E-55</v>
      </c>
      <c r="E378" s="2">
        <f t="shared" si="16"/>
        <v>6.0865563777440757E-34</v>
      </c>
    </row>
    <row r="379" spans="1:5" x14ac:dyDescent="0.2">
      <c r="A379" s="2">
        <v>0.68318760000000001</v>
      </c>
      <c r="B379" s="2">
        <v>3.63</v>
      </c>
      <c r="C379" s="2">
        <f t="shared" si="17"/>
        <v>2247579211376568.2</v>
      </c>
      <c r="D379" s="1">
        <f t="shared" si="15"/>
        <v>5.8179477808828496E-55</v>
      </c>
      <c r="E379" s="2">
        <f t="shared" si="16"/>
        <v>6.086556385283921E-34</v>
      </c>
    </row>
    <row r="380" spans="1:5" x14ac:dyDescent="0.2">
      <c r="A380" s="2">
        <v>0.68357570000000001</v>
      </c>
      <c r="B380" s="2">
        <v>3.891</v>
      </c>
      <c r="C380" s="2">
        <f t="shared" si="17"/>
        <v>2248855999028942.2</v>
      </c>
      <c r="D380" s="1">
        <f t="shared" si="15"/>
        <v>5.8722672590176785E-55</v>
      </c>
      <c r="E380" s="2">
        <f t="shared" si="16"/>
        <v>6.0865563927468822E-34</v>
      </c>
    </row>
    <row r="381" spans="1:5" x14ac:dyDescent="0.2">
      <c r="A381" s="2">
        <v>0.68395620000000001</v>
      </c>
      <c r="B381" s="2">
        <v>4.1639999999999997</v>
      </c>
      <c r="C381" s="2">
        <f t="shared" si="17"/>
        <v>2250107783882661.5</v>
      </c>
      <c r="D381" s="1">
        <f t="shared" si="15"/>
        <v>5.9244479651543262E-55</v>
      </c>
      <c r="E381" s="2">
        <f t="shared" si="16"/>
        <v>6.0865564001303566E-34</v>
      </c>
    </row>
    <row r="382" spans="1:5" x14ac:dyDescent="0.2">
      <c r="A382" s="2">
        <v>0.68432930000000003</v>
      </c>
      <c r="B382" s="2">
        <v>4.452</v>
      </c>
      <c r="C382" s="2">
        <f t="shared" si="17"/>
        <v>2251335223906111.5</v>
      </c>
      <c r="D382" s="1">
        <f t="shared" si="15"/>
        <v>5.9783682795164193E-55</v>
      </c>
      <c r="E382" s="2">
        <f t="shared" si="16"/>
        <v>6.0865564074353536E-34</v>
      </c>
    </row>
    <row r="383" spans="1:5" x14ac:dyDescent="0.2">
      <c r="A383" s="2">
        <v>0.68469519999999995</v>
      </c>
      <c r="B383" s="2">
        <v>4.7560000000000002</v>
      </c>
      <c r="C383" s="2">
        <f t="shared" si="17"/>
        <v>2252538977067677</v>
      </c>
      <c r="D383" s="1">
        <f t="shared" si="15"/>
        <v>6.0345377127800783E-55</v>
      </c>
      <c r="E383" s="2">
        <f t="shared" si="16"/>
        <v>6.0865564146656405E-34</v>
      </c>
    </row>
    <row r="384" spans="1:5" x14ac:dyDescent="0.2">
      <c r="A384" s="2">
        <v>0.68505400000000005</v>
      </c>
      <c r="B384" s="2">
        <v>5.0789999999999997</v>
      </c>
      <c r="C384" s="2">
        <f t="shared" si="17"/>
        <v>2253719372351552.5</v>
      </c>
      <c r="D384" s="1">
        <f t="shared" si="15"/>
        <v>6.095826782551967E-55</v>
      </c>
      <c r="E384" s="2">
        <f t="shared" si="16"/>
        <v>6.0865564218249534E-34</v>
      </c>
    </row>
    <row r="385" spans="1:5" x14ac:dyDescent="0.2">
      <c r="A385" s="2">
        <v>0.68540599999999996</v>
      </c>
      <c r="B385" s="2">
        <v>5.4210000000000003</v>
      </c>
      <c r="C385" s="2">
        <f t="shared" si="17"/>
        <v>2254877396710314.5</v>
      </c>
      <c r="D385" s="1">
        <f t="shared" si="15"/>
        <v>6.1608902939680447E-55</v>
      </c>
      <c r="E385" s="2">
        <f t="shared" si="16"/>
        <v>6.0865564289217416E-34</v>
      </c>
    </row>
    <row r="386" spans="1:5" x14ac:dyDescent="0.2">
      <c r="A386" s="2">
        <v>0.68575129999999995</v>
      </c>
      <c r="B386" s="2">
        <v>5.7850000000000001</v>
      </c>
      <c r="C386" s="2">
        <f t="shared" si="17"/>
        <v>2256013379128158</v>
      </c>
      <c r="D386" s="1">
        <f t="shared" si="15"/>
        <v>6.2320050440604243E-55</v>
      </c>
      <c r="E386" s="2">
        <f t="shared" si="16"/>
        <v>6.0865564359607972E-34</v>
      </c>
    </row>
    <row r="387" spans="1:5" x14ac:dyDescent="0.2">
      <c r="A387" s="2">
        <v>0.68609010000000004</v>
      </c>
      <c r="B387" s="2">
        <v>6.173</v>
      </c>
      <c r="C387" s="2">
        <f t="shared" si="17"/>
        <v>2257127977573467</v>
      </c>
      <c r="D387" s="1">
        <f t="shared" ref="D387:D450" si="18">C387^2*EXP(-$K$1*C387/$K$3)*B387*(0.000000000000000001)*2.2253001E-21</f>
        <v>6.30983973024841E-55</v>
      </c>
      <c r="E387" s="2">
        <f t="shared" si="16"/>
        <v>6.0865564429503574E-34</v>
      </c>
    </row>
    <row r="388" spans="1:5" x14ac:dyDescent="0.2">
      <c r="A388" s="2">
        <v>0.68642259999999999</v>
      </c>
      <c r="B388" s="2">
        <v>6.5860000000000003</v>
      </c>
      <c r="C388" s="2">
        <f t="shared" si="17"/>
        <v>2258221850014628</v>
      </c>
      <c r="D388" s="1">
        <f t="shared" si="18"/>
        <v>6.3938906043395936E-55</v>
      </c>
      <c r="E388" s="2">
        <f t="shared" ref="E388:E451" si="19">E387+((C388-C387)*(D387+D388)/2)</f>
        <v>6.0865564498984877E-34</v>
      </c>
    </row>
    <row r="389" spans="1:5" x14ac:dyDescent="0.2">
      <c r="A389" s="2">
        <v>0.6867489</v>
      </c>
      <c r="B389" s="2">
        <v>7.0270000000000001</v>
      </c>
      <c r="C389" s="2">
        <f t="shared" si="17"/>
        <v>2259295325435832.5</v>
      </c>
      <c r="D389" s="1">
        <f t="shared" si="18"/>
        <v>6.4856265666258403E-55</v>
      </c>
      <c r="E389" s="2">
        <f t="shared" si="19"/>
        <v>6.0865564568114101E-34</v>
      </c>
    </row>
    <row r="390" spans="1:5" x14ac:dyDescent="0.2">
      <c r="A390" s="2">
        <v>0.68706909999999999</v>
      </c>
      <c r="B390" s="2">
        <v>7.4960000000000004</v>
      </c>
      <c r="C390" s="2">
        <f t="shared" si="17"/>
        <v>2260348732821275.5</v>
      </c>
      <c r="D390" s="1">
        <f t="shared" si="18"/>
        <v>6.5835545907318426E-55</v>
      </c>
      <c r="E390" s="2">
        <f t="shared" si="19"/>
        <v>6.0865564636949963E-34</v>
      </c>
    </row>
    <row r="391" spans="1:5" x14ac:dyDescent="0.2">
      <c r="A391" s="2">
        <v>0.68738339999999998</v>
      </c>
      <c r="B391" s="2">
        <v>7.9969999999999999</v>
      </c>
      <c r="C391" s="2">
        <f t="shared" ref="C391:C454" si="20">A391*0.000000000021798741/$K$1</f>
        <v>2261382730139340.5</v>
      </c>
      <c r="D391" s="1">
        <f t="shared" si="18"/>
        <v>6.6896555127915723E-55</v>
      </c>
      <c r="E391" s="2">
        <f t="shared" si="19"/>
        <v>6.0865564705572278E-34</v>
      </c>
    </row>
    <row r="392" spans="1:5" x14ac:dyDescent="0.2">
      <c r="A392" s="2">
        <v>0.68769199999999997</v>
      </c>
      <c r="B392" s="2">
        <v>8.5310000000000006</v>
      </c>
      <c r="C392" s="2">
        <f t="shared" si="20"/>
        <v>2262397975358415</v>
      </c>
      <c r="D392" s="1">
        <f t="shared" si="18"/>
        <v>6.8030844360342822E-55</v>
      </c>
      <c r="E392" s="2">
        <f t="shared" si="19"/>
        <v>6.0865564774064478E-34</v>
      </c>
    </row>
    <row r="393" spans="1:5" x14ac:dyDescent="0.2">
      <c r="A393" s="2">
        <v>0.68799500000000002</v>
      </c>
      <c r="B393" s="2">
        <v>9.1</v>
      </c>
      <c r="C393" s="2">
        <f t="shared" si="20"/>
        <v>2263394797462691</v>
      </c>
      <c r="D393" s="1">
        <f t="shared" si="18"/>
        <v>6.9239403552560454E-55</v>
      </c>
      <c r="E393" s="2">
        <f t="shared" si="19"/>
        <v>6.086556484248149E-34</v>
      </c>
    </row>
    <row r="394" spans="1:5" x14ac:dyDescent="0.2">
      <c r="A394" s="2">
        <v>0.68829249999999997</v>
      </c>
      <c r="B394" s="2">
        <v>9.7070000000000007</v>
      </c>
      <c r="C394" s="2">
        <f t="shared" si="20"/>
        <v>2264373525436361</v>
      </c>
      <c r="D394" s="1">
        <f t="shared" si="18"/>
        <v>7.0529854186704307E-55</v>
      </c>
      <c r="E394" s="2">
        <f t="shared" si="19"/>
        <v>6.0865564910879532E-34</v>
      </c>
    </row>
    <row r="395" spans="1:5" x14ac:dyDescent="0.2">
      <c r="A395" s="2">
        <v>0.68858470000000005</v>
      </c>
      <c r="B395" s="2">
        <v>10.35</v>
      </c>
      <c r="C395" s="2">
        <f t="shared" si="20"/>
        <v>2265334817247811.5</v>
      </c>
      <c r="D395" s="1">
        <f t="shared" si="18"/>
        <v>7.1872194962893359E-55</v>
      </c>
      <c r="E395" s="2">
        <f t="shared" si="19"/>
        <v>6.0865564979324494E-34</v>
      </c>
    </row>
    <row r="396" spans="1:5" x14ac:dyDescent="0.2">
      <c r="A396" s="2">
        <v>0.68887169999999998</v>
      </c>
      <c r="B396" s="2">
        <v>11.04</v>
      </c>
      <c r="C396" s="2">
        <f t="shared" si="20"/>
        <v>2266279001881234</v>
      </c>
      <c r="D396" s="1">
        <f t="shared" si="18"/>
        <v>7.3328378810365663E-55</v>
      </c>
      <c r="E396" s="2">
        <f t="shared" si="19"/>
        <v>6.086556504787257E-34</v>
      </c>
    </row>
    <row r="397" spans="1:5" x14ac:dyDescent="0.2">
      <c r="A397" s="2">
        <v>0.68915349999999997</v>
      </c>
      <c r="B397" s="2">
        <v>11.77</v>
      </c>
      <c r="C397" s="2">
        <f t="shared" si="20"/>
        <v>2267206079336630</v>
      </c>
      <c r="D397" s="1">
        <f t="shared" si="18"/>
        <v>7.483620949723421E-55</v>
      </c>
      <c r="E397" s="2">
        <f t="shared" si="19"/>
        <v>6.0865565116552591E-34</v>
      </c>
    </row>
    <row r="398" spans="1:5" x14ac:dyDescent="0.2">
      <c r="A398" s="2">
        <v>0.6894304</v>
      </c>
      <c r="B398" s="2">
        <v>12.55</v>
      </c>
      <c r="C398" s="2">
        <f t="shared" si="20"/>
        <v>2268117036566577</v>
      </c>
      <c r="D398" s="1">
        <f t="shared" si="18"/>
        <v>7.6443581659784324E-55</v>
      </c>
      <c r="E398" s="2">
        <f t="shared" si="19"/>
        <v>6.0865565185457303E-34</v>
      </c>
    </row>
    <row r="399" spans="1:5" x14ac:dyDescent="0.2">
      <c r="A399" s="2">
        <v>0.6897025</v>
      </c>
      <c r="B399" s="2">
        <v>13.38</v>
      </c>
      <c r="C399" s="2">
        <f t="shared" si="20"/>
        <v>2269012202555268</v>
      </c>
      <c r="D399" s="1">
        <f t="shared" si="18"/>
        <v>7.8133692001565169E-55</v>
      </c>
      <c r="E399" s="2">
        <f t="shared" si="19"/>
        <v>6.0865565254643464E-34</v>
      </c>
    </row>
    <row r="400" spans="1:5" x14ac:dyDescent="0.2">
      <c r="A400" s="2">
        <v>0.68996979999999997</v>
      </c>
      <c r="B400" s="2">
        <v>14.25</v>
      </c>
      <c r="C400" s="2">
        <f t="shared" si="20"/>
        <v>2269891577302703</v>
      </c>
      <c r="D400" s="1">
        <f t="shared" si="18"/>
        <v>7.9837142655858139E-55</v>
      </c>
      <c r="E400" s="2">
        <f t="shared" si="19"/>
        <v>6.0865565324101246E-34</v>
      </c>
    </row>
    <row r="401" spans="1:5" x14ac:dyDescent="0.2">
      <c r="A401" s="2">
        <v>0.69023239999999997</v>
      </c>
      <c r="B401" s="2">
        <v>15.18</v>
      </c>
      <c r="C401" s="2">
        <f t="shared" si="20"/>
        <v>2270755489793075.5</v>
      </c>
      <c r="D401" s="1">
        <f t="shared" si="18"/>
        <v>8.1655607338055022E-55</v>
      </c>
      <c r="E401" s="2">
        <f t="shared" si="19"/>
        <v>6.0865565393859045E-34</v>
      </c>
    </row>
    <row r="402" spans="1:5" x14ac:dyDescent="0.2">
      <c r="A402" s="2">
        <v>0.69023999999999996</v>
      </c>
      <c r="B402" s="2">
        <v>15.21</v>
      </c>
      <c r="C402" s="2">
        <f t="shared" si="20"/>
        <v>2270780492591731</v>
      </c>
      <c r="D402" s="1">
        <f t="shared" si="18"/>
        <v>8.172066462943647E-55</v>
      </c>
      <c r="E402" s="2">
        <f t="shared" si="19"/>
        <v>6.0865565395901474E-34</v>
      </c>
    </row>
    <row r="403" spans="1:5" x14ac:dyDescent="0.2">
      <c r="A403" s="2">
        <v>0.69050429999999996</v>
      </c>
      <c r="B403" s="2">
        <v>16.21</v>
      </c>
      <c r="C403" s="2">
        <f t="shared" si="20"/>
        <v>2271649997813381</v>
      </c>
      <c r="D403" s="1">
        <f t="shared" si="18"/>
        <v>8.3597877733967934E-55</v>
      </c>
      <c r="E403" s="2">
        <f t="shared" si="19"/>
        <v>6.0865565467774144E-34</v>
      </c>
    </row>
    <row r="404" spans="1:5" x14ac:dyDescent="0.2">
      <c r="A404" s="2">
        <v>0.69076389999999999</v>
      </c>
      <c r="B404" s="2">
        <v>17.27</v>
      </c>
      <c r="C404" s="2">
        <f t="shared" si="20"/>
        <v>2272504040777968.5</v>
      </c>
      <c r="D404" s="1">
        <f t="shared" si="18"/>
        <v>8.5552041381162149E-55</v>
      </c>
      <c r="E404" s="2">
        <f t="shared" si="19"/>
        <v>6.0865565540004793E-34</v>
      </c>
    </row>
    <row r="405" spans="1:5" x14ac:dyDescent="0.2">
      <c r="A405" s="2">
        <v>0.69101900000000005</v>
      </c>
      <c r="B405" s="2">
        <v>18.38</v>
      </c>
      <c r="C405" s="2">
        <f t="shared" si="20"/>
        <v>2273343279453879</v>
      </c>
      <c r="D405" s="1">
        <f t="shared" si="18"/>
        <v>8.7520972077706692E-55</v>
      </c>
      <c r="E405" s="2">
        <f t="shared" si="19"/>
        <v>6.0865565612629575E-34</v>
      </c>
    </row>
    <row r="406" spans="1:5" x14ac:dyDescent="0.2">
      <c r="A406" s="2">
        <v>0.69126960000000004</v>
      </c>
      <c r="B406" s="2">
        <v>19.559999999999999</v>
      </c>
      <c r="C406" s="2">
        <f t="shared" si="20"/>
        <v>2274167713841111.5</v>
      </c>
      <c r="D406" s="1">
        <f t="shared" si="18"/>
        <v>8.959150936020815E-55</v>
      </c>
      <c r="E406" s="2">
        <f t="shared" si="19"/>
        <v>6.0865565685638388E-34</v>
      </c>
    </row>
    <row r="407" spans="1:5" x14ac:dyDescent="0.2">
      <c r="A407" s="2">
        <v>0.69151600000000002</v>
      </c>
      <c r="B407" s="2">
        <v>20.78</v>
      </c>
      <c r="C407" s="2">
        <f t="shared" si="20"/>
        <v>2274978330892245</v>
      </c>
      <c r="D407" s="1">
        <f t="shared" si="18"/>
        <v>9.1613088881742469E-55</v>
      </c>
      <c r="E407" s="2">
        <f t="shared" si="19"/>
        <v>6.0865565759082156E-34</v>
      </c>
    </row>
    <row r="408" spans="1:5" x14ac:dyDescent="0.2">
      <c r="A408" s="2">
        <v>0.69175810000000004</v>
      </c>
      <c r="B408" s="2">
        <v>22.06</v>
      </c>
      <c r="C408" s="2">
        <f t="shared" si="20"/>
        <v>2275774801623087.5</v>
      </c>
      <c r="D408" s="1">
        <f t="shared" si="18"/>
        <v>9.3674376621821017E-55</v>
      </c>
      <c r="E408" s="2">
        <f t="shared" si="19"/>
        <v>6.0865565832870177E-34</v>
      </c>
    </row>
    <row r="409" spans="1:5" x14ac:dyDescent="0.2">
      <c r="A409" s="2">
        <v>0.6919961</v>
      </c>
      <c r="B409" s="2">
        <v>23.38</v>
      </c>
      <c r="C409" s="2">
        <f t="shared" si="20"/>
        <v>2276557784002023.5</v>
      </c>
      <c r="D409" s="1">
        <f t="shared" si="18"/>
        <v>9.5683932025304114E-55</v>
      </c>
      <c r="E409" s="2">
        <f t="shared" si="19"/>
        <v>6.0865565907002287E-34</v>
      </c>
    </row>
    <row r="410" spans="1:5" x14ac:dyDescent="0.2">
      <c r="A410" s="2">
        <v>0.69223009999999996</v>
      </c>
      <c r="B410" s="2">
        <v>24.75</v>
      </c>
      <c r="C410" s="2">
        <f t="shared" si="20"/>
        <v>2277327607013246</v>
      </c>
      <c r="D410" s="1">
        <f t="shared" si="18"/>
        <v>9.7682793449867322E-55</v>
      </c>
      <c r="E410" s="2">
        <f t="shared" si="19"/>
        <v>6.086556598143136E-34</v>
      </c>
    </row>
    <row r="411" spans="1:5" x14ac:dyDescent="0.2">
      <c r="A411" s="2">
        <v>0.69246010000000002</v>
      </c>
      <c r="B411" s="2">
        <v>26.15</v>
      </c>
      <c r="C411" s="2">
        <f t="shared" si="20"/>
        <v>2278084270656756</v>
      </c>
      <c r="D411" s="1">
        <f t="shared" si="18"/>
        <v>9.9593749529504715E-55</v>
      </c>
      <c r="E411" s="2">
        <f t="shared" si="19"/>
        <v>6.0865566056067352E-34</v>
      </c>
    </row>
    <row r="412" spans="1:5" x14ac:dyDescent="0.2">
      <c r="A412" s="2">
        <v>0.69268629999999998</v>
      </c>
      <c r="B412" s="2">
        <v>27.59</v>
      </c>
      <c r="C412" s="2">
        <f t="shared" si="20"/>
        <v>2278828432900938</v>
      </c>
      <c r="D412" s="1">
        <f t="shared" si="18"/>
        <v>1.0145777101960695E-54</v>
      </c>
      <c r="E412" s="2">
        <f t="shared" si="19"/>
        <v>6.0865566130874829E-34</v>
      </c>
    </row>
    <row r="413" spans="1:5" x14ac:dyDescent="0.2">
      <c r="A413" s="2">
        <v>0.69290870000000004</v>
      </c>
      <c r="B413" s="2">
        <v>29.04</v>
      </c>
      <c r="C413" s="2">
        <f t="shared" si="20"/>
        <v>2279560093745792.5</v>
      </c>
      <c r="D413" s="1">
        <f t="shared" si="18"/>
        <v>1.0317136193301019E-54</v>
      </c>
      <c r="E413" s="2">
        <f t="shared" si="19"/>
        <v>6.0865566205734393E-34</v>
      </c>
    </row>
    <row r="414" spans="1:5" x14ac:dyDescent="0.2">
      <c r="A414" s="2">
        <v>0.69312739999999995</v>
      </c>
      <c r="B414" s="2">
        <v>30.51</v>
      </c>
      <c r="C414" s="2">
        <f t="shared" si="20"/>
        <v>2280279582175512.5</v>
      </c>
      <c r="D414" s="1">
        <f t="shared" si="18"/>
        <v>1.0478103309188377E-54</v>
      </c>
      <c r="E414" s="2">
        <f t="shared" si="19"/>
        <v>6.0865566280544068E-34</v>
      </c>
    </row>
    <row r="415" spans="1:5" x14ac:dyDescent="0.2">
      <c r="A415" s="2">
        <v>0.69334249999999997</v>
      </c>
      <c r="B415" s="2">
        <v>31.98</v>
      </c>
      <c r="C415" s="2">
        <f t="shared" si="20"/>
        <v>2280987227174290.5</v>
      </c>
      <c r="D415" s="1">
        <f t="shared" si="18"/>
        <v>1.0622802306396215E-54</v>
      </c>
      <c r="E415" s="2">
        <f t="shared" si="19"/>
        <v>6.086556635520382E-34</v>
      </c>
    </row>
    <row r="416" spans="1:5" x14ac:dyDescent="0.2">
      <c r="A416" s="2">
        <v>0.69355409999999995</v>
      </c>
      <c r="B416" s="2">
        <v>33.44</v>
      </c>
      <c r="C416" s="2">
        <f t="shared" si="20"/>
        <v>2281683357726319</v>
      </c>
      <c r="D416" s="1">
        <f t="shared" si="18"/>
        <v>1.0749359977486938E-54</v>
      </c>
      <c r="E416" s="2">
        <f t="shared" si="19"/>
        <v>6.0865566429592892E-34</v>
      </c>
    </row>
    <row r="417" spans="1:5" x14ac:dyDescent="0.2">
      <c r="A417" s="2">
        <v>0.6937622</v>
      </c>
      <c r="B417" s="2">
        <v>34.869999999999997</v>
      </c>
      <c r="C417" s="2">
        <f t="shared" si="20"/>
        <v>2282367973831599</v>
      </c>
      <c r="D417" s="1">
        <f t="shared" si="18"/>
        <v>1.0853242702480519E-54</v>
      </c>
      <c r="E417" s="2">
        <f t="shared" si="19"/>
        <v>6.0865566503540337E-34</v>
      </c>
    </row>
    <row r="418" spans="1:5" x14ac:dyDescent="0.2">
      <c r="A418" s="2">
        <v>0.693967</v>
      </c>
      <c r="B418" s="2">
        <v>36.29</v>
      </c>
      <c r="C418" s="2">
        <f t="shared" si="20"/>
        <v>2283041733458515</v>
      </c>
      <c r="D418" s="1">
        <f t="shared" si="18"/>
        <v>1.0942280324606579E-54</v>
      </c>
      <c r="E418" s="2">
        <f t="shared" si="19"/>
        <v>6.0865566576965058E-34</v>
      </c>
    </row>
    <row r="419" spans="1:5" x14ac:dyDescent="0.2">
      <c r="A419" s="2">
        <v>0.69416849999999997</v>
      </c>
      <c r="B419" s="2">
        <v>37.72</v>
      </c>
      <c r="C419" s="2">
        <f t="shared" si="20"/>
        <v>2283704636607068</v>
      </c>
      <c r="D419" s="1">
        <f t="shared" si="18"/>
        <v>1.1023713772165537E-54</v>
      </c>
      <c r="E419" s="2">
        <f t="shared" si="19"/>
        <v>6.0865566649771691E-34</v>
      </c>
    </row>
    <row r="420" spans="1:5" x14ac:dyDescent="0.2">
      <c r="A420" s="2">
        <v>0.6943667</v>
      </c>
      <c r="B420" s="2">
        <v>39.39</v>
      </c>
      <c r="C420" s="2">
        <f t="shared" si="20"/>
        <v>2284356683277258</v>
      </c>
      <c r="D420" s="1">
        <f t="shared" si="18"/>
        <v>1.1163482086832334E-54</v>
      </c>
      <c r="E420" s="2">
        <f t="shared" si="19"/>
        <v>6.0865566722107129E-34</v>
      </c>
    </row>
    <row r="421" spans="1:5" x14ac:dyDescent="0.2">
      <c r="A421" s="2">
        <v>0.69456180000000001</v>
      </c>
      <c r="B421" s="2">
        <v>42.96</v>
      </c>
      <c r="C421" s="2">
        <f t="shared" si="20"/>
        <v>2284998531437469.5</v>
      </c>
      <c r="D421" s="1">
        <f t="shared" si="18"/>
        <v>1.1812560476397411E-54</v>
      </c>
      <c r="E421" s="2">
        <f t="shared" si="19"/>
        <v>6.0865566795842781E-34</v>
      </c>
    </row>
    <row r="422" spans="1:5" x14ac:dyDescent="0.2">
      <c r="A422" s="2">
        <v>0.69475370000000003</v>
      </c>
      <c r="B422" s="2">
        <v>50.82</v>
      </c>
      <c r="C422" s="2">
        <f t="shared" si="20"/>
        <v>2285629852103511.5</v>
      </c>
      <c r="D422" s="1">
        <f t="shared" si="18"/>
        <v>1.3564252324928386E-54</v>
      </c>
      <c r="E422" s="2">
        <f t="shared" si="19"/>
        <v>6.086556687594731E-34</v>
      </c>
    </row>
    <row r="423" spans="1:5" x14ac:dyDescent="0.2">
      <c r="A423" s="2">
        <v>0.69494270000000002</v>
      </c>
      <c r="B423" s="2">
        <v>45.43</v>
      </c>
      <c r="C423" s="2">
        <f t="shared" si="20"/>
        <v>2286251632227960.5</v>
      </c>
      <c r="D423" s="1">
        <f t="shared" si="18"/>
        <v>1.1775531656707653E-54</v>
      </c>
      <c r="E423" s="2">
        <f t="shared" si="19"/>
        <v>6.0865566954726181E-34</v>
      </c>
    </row>
    <row r="424" spans="1:5" x14ac:dyDescent="0.2">
      <c r="A424" s="2">
        <v>0.69512859999999999</v>
      </c>
      <c r="B424" s="2">
        <v>44.66</v>
      </c>
      <c r="C424" s="2">
        <f t="shared" si="20"/>
        <v>2286863213842432</v>
      </c>
      <c r="D424" s="1">
        <f t="shared" si="18"/>
        <v>1.1247130199365862E-54</v>
      </c>
      <c r="E424" s="2">
        <f t="shared" si="19"/>
        <v>6.0865567025127368E-34</v>
      </c>
    </row>
    <row r="425" spans="1:5" x14ac:dyDescent="0.2">
      <c r="A425" s="2">
        <v>0.69531169999999998</v>
      </c>
      <c r="B425" s="2">
        <v>45.83</v>
      </c>
      <c r="C425" s="2">
        <f t="shared" si="20"/>
        <v>2287465583899504</v>
      </c>
      <c r="D425" s="1">
        <f t="shared" si="18"/>
        <v>1.121880276328328E-54</v>
      </c>
      <c r="E425" s="2">
        <f t="shared" si="19"/>
        <v>6.0865567092791396E-34</v>
      </c>
    </row>
    <row r="426" spans="1:5" x14ac:dyDescent="0.2">
      <c r="A426" s="2">
        <v>0.69549190000000005</v>
      </c>
      <c r="B426" s="2">
        <v>46.02</v>
      </c>
      <c r="C426" s="2">
        <f t="shared" si="20"/>
        <v>2288058413414984.5</v>
      </c>
      <c r="D426" s="1">
        <f t="shared" si="18"/>
        <v>1.095499267722493E-54</v>
      </c>
      <c r="E426" s="2">
        <f t="shared" si="19"/>
        <v>6.0865567158517802E-34</v>
      </c>
    </row>
    <row r="427" spans="1:5" x14ac:dyDescent="0.2">
      <c r="A427" s="2">
        <v>0.69566939999999999</v>
      </c>
      <c r="B427" s="2">
        <v>44.93</v>
      </c>
      <c r="C427" s="2">
        <f t="shared" si="20"/>
        <v>2288642360357258</v>
      </c>
      <c r="D427" s="1">
        <f t="shared" si="18"/>
        <v>1.0405247774121823E-54</v>
      </c>
      <c r="E427" s="2">
        <f t="shared" si="19"/>
        <v>6.0865567220884034E-34</v>
      </c>
    </row>
    <row r="428" spans="1:5" x14ac:dyDescent="0.2">
      <c r="A428" s="2">
        <v>0.69584409999999997</v>
      </c>
      <c r="B428" s="2">
        <v>44.93</v>
      </c>
      <c r="C428" s="2">
        <f t="shared" si="20"/>
        <v>2289217095742132.5</v>
      </c>
      <c r="D428" s="1">
        <f t="shared" si="18"/>
        <v>1.0127246947541379E-54</v>
      </c>
      <c r="E428" s="2">
        <f t="shared" si="19"/>
        <v>6.0865567279887791E-34</v>
      </c>
    </row>
    <row r="429" spans="1:5" x14ac:dyDescent="0.2">
      <c r="A429" s="2">
        <v>0.69601610000000003</v>
      </c>
      <c r="B429" s="2">
        <v>44.91</v>
      </c>
      <c r="C429" s="2">
        <f t="shared" si="20"/>
        <v>2289782948553800.5</v>
      </c>
      <c r="D429" s="1">
        <f t="shared" si="18"/>
        <v>9.856409177729297E-55</v>
      </c>
      <c r="E429" s="2">
        <f t="shared" si="19"/>
        <v>6.0865567336426831E-34</v>
      </c>
    </row>
    <row r="430" spans="1:5" x14ac:dyDescent="0.2">
      <c r="A430" s="2">
        <v>0.69618550000000001</v>
      </c>
      <c r="B430" s="2">
        <v>44.78</v>
      </c>
      <c r="C430" s="2">
        <f t="shared" si="20"/>
        <v>2290340247776455.5</v>
      </c>
      <c r="D430" s="1">
        <f t="shared" si="18"/>
        <v>9.5731624953172532E-55</v>
      </c>
      <c r="E430" s="2">
        <f t="shared" si="19"/>
        <v>6.086556739056726E-34</v>
      </c>
    </row>
    <row r="431" spans="1:5" x14ac:dyDescent="0.2">
      <c r="A431" s="2">
        <v>0.69635239999999998</v>
      </c>
      <c r="B431" s="2">
        <v>44.52</v>
      </c>
      <c r="C431" s="2">
        <f t="shared" si="20"/>
        <v>2290889322394288.5</v>
      </c>
      <c r="D431" s="1">
        <f t="shared" si="18"/>
        <v>9.2744982508441506E-55</v>
      </c>
      <c r="E431" s="2">
        <f t="shared" si="19"/>
        <v>6.0865567442311121E-34</v>
      </c>
    </row>
    <row r="432" spans="1:5" x14ac:dyDescent="0.2">
      <c r="A432" s="2">
        <v>0.69651669999999999</v>
      </c>
      <c r="B432" s="2">
        <v>44.14</v>
      </c>
      <c r="C432" s="2">
        <f t="shared" si="20"/>
        <v>2291429843423109</v>
      </c>
      <c r="D432" s="1">
        <f t="shared" si="18"/>
        <v>8.9640962759022657E-55</v>
      </c>
      <c r="E432" s="2">
        <f t="shared" si="19"/>
        <v>6.0865567491602838E-34</v>
      </c>
    </row>
    <row r="433" spans="1:5" x14ac:dyDescent="0.2">
      <c r="A433" s="2">
        <v>0.69667860000000004</v>
      </c>
      <c r="B433" s="2">
        <v>43.62</v>
      </c>
      <c r="C433" s="2">
        <f t="shared" si="20"/>
        <v>2291962468831301.5</v>
      </c>
      <c r="D433" s="1">
        <f t="shared" si="18"/>
        <v>8.6389366015389404E-55</v>
      </c>
      <c r="E433" s="2">
        <f t="shared" si="19"/>
        <v>6.086556753848195E-34</v>
      </c>
    </row>
    <row r="434" spans="1:5" x14ac:dyDescent="0.2">
      <c r="A434" s="2">
        <v>0.69683799999999996</v>
      </c>
      <c r="B434" s="2">
        <v>42.98</v>
      </c>
      <c r="C434" s="2">
        <f t="shared" si="20"/>
        <v>2292486869634672.5</v>
      </c>
      <c r="D434" s="1">
        <f t="shared" si="18"/>
        <v>8.3044283054930384E-55</v>
      </c>
      <c r="E434" s="2">
        <f t="shared" si="19"/>
        <v>6.0865567582907525E-34</v>
      </c>
    </row>
    <row r="435" spans="1:5" x14ac:dyDescent="0.2">
      <c r="A435" s="2">
        <v>0.69699509999999998</v>
      </c>
      <c r="B435" s="2">
        <v>42.22</v>
      </c>
      <c r="C435" s="2">
        <f t="shared" si="20"/>
        <v>2293003703801609</v>
      </c>
      <c r="D435" s="1">
        <f t="shared" si="18"/>
        <v>7.9613196203797938E-55</v>
      </c>
      <c r="E435" s="2">
        <f t="shared" si="19"/>
        <v>6.0865567624940997E-34</v>
      </c>
    </row>
    <row r="436" spans="1:5" x14ac:dyDescent="0.2">
      <c r="A436" s="2">
        <v>0.69714989999999999</v>
      </c>
      <c r="B436" s="2">
        <v>41.32</v>
      </c>
      <c r="C436" s="2">
        <f t="shared" si="20"/>
        <v>2293512971332110</v>
      </c>
      <c r="D436" s="1">
        <f t="shared" si="18"/>
        <v>7.6068603965464369E-55</v>
      </c>
      <c r="E436" s="2">
        <f t="shared" si="19"/>
        <v>6.0865567664582836E-34</v>
      </c>
    </row>
    <row r="437" spans="1:5" x14ac:dyDescent="0.2">
      <c r="A437" s="2">
        <v>0.69730239999999999</v>
      </c>
      <c r="B437" s="2">
        <v>40.28</v>
      </c>
      <c r="C437" s="2">
        <f t="shared" si="20"/>
        <v>2294014672226176.5</v>
      </c>
      <c r="D437" s="1">
        <f t="shared" si="18"/>
        <v>7.2421530718441382E-55</v>
      </c>
      <c r="E437" s="2">
        <f t="shared" si="19"/>
        <v>6.0865567701831656E-34</v>
      </c>
    </row>
    <row r="438" spans="1:5" x14ac:dyDescent="0.2">
      <c r="A438" s="2">
        <v>0.69745259999999998</v>
      </c>
      <c r="B438" s="2">
        <v>39.08</v>
      </c>
      <c r="C438" s="2">
        <f t="shared" si="20"/>
        <v>2294508806483807.5</v>
      </c>
      <c r="D438" s="1">
        <f t="shared" si="18"/>
        <v>6.8646864033881676E-55</v>
      </c>
      <c r="E438" s="2">
        <f t="shared" si="19"/>
        <v>6.0865567736685021E-34</v>
      </c>
    </row>
    <row r="439" spans="1:5" x14ac:dyDescent="0.2">
      <c r="A439" s="2">
        <v>0.69760069999999996</v>
      </c>
      <c r="B439" s="2">
        <v>37.67</v>
      </c>
      <c r="C439" s="2">
        <f t="shared" si="20"/>
        <v>2294996032073389</v>
      </c>
      <c r="D439" s="1">
        <f t="shared" si="18"/>
        <v>6.4668236519466291E-55</v>
      </c>
      <c r="E439" s="2">
        <f t="shared" si="19"/>
        <v>6.0865567769162286E-34</v>
      </c>
    </row>
    <row r="440" spans="1:5" x14ac:dyDescent="0.2">
      <c r="A440" s="2">
        <v>0.69774659999999999</v>
      </c>
      <c r="B440" s="2">
        <v>35.950000000000003</v>
      </c>
      <c r="C440" s="2">
        <f t="shared" si="20"/>
        <v>2295476020010728.5</v>
      </c>
      <c r="D440" s="1">
        <f t="shared" si="18"/>
        <v>6.0335319745624774E-55</v>
      </c>
      <c r="E440" s="2">
        <f t="shared" si="19"/>
        <v>6.0865567799162389E-34</v>
      </c>
    </row>
    <row r="441" spans="1:5" x14ac:dyDescent="0.2">
      <c r="A441" s="2">
        <v>0.69789049999999997</v>
      </c>
      <c r="B441" s="2">
        <v>33.75</v>
      </c>
      <c r="C441" s="2">
        <f t="shared" si="20"/>
        <v>2295949428264211</v>
      </c>
      <c r="D441" s="1">
        <f t="shared" si="18"/>
        <v>5.5393453150826733E-55</v>
      </c>
      <c r="E441" s="2">
        <f t="shared" si="19"/>
        <v>6.0865567826555867E-34</v>
      </c>
    </row>
    <row r="442" spans="1:5" x14ac:dyDescent="0.2">
      <c r="A442" s="2">
        <v>0.69803219999999999</v>
      </c>
      <c r="B442" s="2">
        <v>30.62</v>
      </c>
      <c r="C442" s="2">
        <f t="shared" si="20"/>
        <v>2296415598865452</v>
      </c>
      <c r="D442" s="1">
        <f t="shared" si="18"/>
        <v>4.9164300623176841E-55</v>
      </c>
      <c r="E442" s="2">
        <f t="shared" si="19"/>
        <v>6.0865567850926742E-34</v>
      </c>
    </row>
    <row r="443" spans="1:5" x14ac:dyDescent="0.2">
      <c r="A443" s="2">
        <v>0.69817200000000001</v>
      </c>
      <c r="B443" s="2">
        <v>25.66</v>
      </c>
      <c r="C443" s="2">
        <f t="shared" si="20"/>
        <v>2296875518767028.5</v>
      </c>
      <c r="D443" s="1">
        <f t="shared" si="18"/>
        <v>4.0317094921978239E-55</v>
      </c>
      <c r="E443" s="2">
        <f t="shared" si="19"/>
        <v>6.0865567871503883E-34</v>
      </c>
    </row>
    <row r="444" spans="1:5" x14ac:dyDescent="0.2">
      <c r="A444" s="2">
        <v>0.69830970000000003</v>
      </c>
      <c r="B444" s="2">
        <v>14.72</v>
      </c>
      <c r="C444" s="2">
        <f t="shared" si="20"/>
        <v>2297328530000556</v>
      </c>
      <c r="D444" s="1">
        <f t="shared" si="18"/>
        <v>2.2639646346117719E-55</v>
      </c>
      <c r="E444" s="2">
        <f t="shared" si="19"/>
        <v>6.0865567885763943E-34</v>
      </c>
    </row>
    <row r="445" spans="1:5" x14ac:dyDescent="0.2">
      <c r="A445" s="2">
        <v>0.69844550000000005</v>
      </c>
      <c r="B445" s="2">
        <v>2.5430000000000001</v>
      </c>
      <c r="C445" s="2">
        <f t="shared" si="20"/>
        <v>2297775290534419.5</v>
      </c>
      <c r="D445" s="1">
        <f t="shared" si="18"/>
        <v>3.8297050171402611E-56</v>
      </c>
      <c r="E445" s="2">
        <f t="shared" si="19"/>
        <v>6.0865567891676671E-34</v>
      </c>
    </row>
    <row r="446" spans="1:5" x14ac:dyDescent="0.2">
      <c r="A446" s="2">
        <v>0.69857939999999996</v>
      </c>
      <c r="B446" s="2">
        <v>39.44</v>
      </c>
      <c r="C446" s="2">
        <f t="shared" si="20"/>
        <v>2298215800368619</v>
      </c>
      <c r="D446" s="1">
        <f t="shared" si="18"/>
        <v>5.8175602812429442E-55</v>
      </c>
      <c r="E446" s="2">
        <f t="shared" si="19"/>
        <v>6.0865567905333643E-34</v>
      </c>
    </row>
    <row r="447" spans="1:5" x14ac:dyDescent="0.2">
      <c r="A447" s="2">
        <v>0.69871139999999998</v>
      </c>
      <c r="B447" s="2">
        <v>43.19</v>
      </c>
      <c r="C447" s="2">
        <f t="shared" si="20"/>
        <v>2298650059503155.5</v>
      </c>
      <c r="D447" s="1">
        <f t="shared" si="18"/>
        <v>6.2416598983829548E-55</v>
      </c>
      <c r="E447" s="2">
        <f t="shared" si="19"/>
        <v>6.0865567931517774E-34</v>
      </c>
    </row>
    <row r="448" spans="1:5" x14ac:dyDescent="0.2">
      <c r="A448" s="2">
        <v>0.69884159999999995</v>
      </c>
      <c r="B448" s="2">
        <v>41.22</v>
      </c>
      <c r="C448" s="2">
        <f t="shared" si="20"/>
        <v>2299078396922220</v>
      </c>
      <c r="D448" s="1">
        <f t="shared" si="18"/>
        <v>5.8379309260084438E-55</v>
      </c>
      <c r="E448" s="2">
        <f t="shared" si="19"/>
        <v>6.0865567957388477E-34</v>
      </c>
    </row>
    <row r="449" spans="1:5" x14ac:dyDescent="0.2">
      <c r="A449" s="2">
        <v>0.69896990000000003</v>
      </c>
      <c r="B449" s="2">
        <v>39.26</v>
      </c>
      <c r="C449" s="2">
        <f t="shared" si="20"/>
        <v>2299500483641622</v>
      </c>
      <c r="D449" s="1">
        <f t="shared" si="18"/>
        <v>5.4508373004554644E-55</v>
      </c>
      <c r="E449" s="2">
        <f t="shared" si="19"/>
        <v>6.0865567981212672E-34</v>
      </c>
    </row>
    <row r="450" spans="1:5" x14ac:dyDescent="0.2">
      <c r="A450" s="2">
        <v>0.69909650000000001</v>
      </c>
      <c r="B450" s="2">
        <v>37.6</v>
      </c>
      <c r="C450" s="2">
        <f t="shared" si="20"/>
        <v>2299916977629744.5</v>
      </c>
      <c r="D450" s="1">
        <f t="shared" si="18"/>
        <v>5.1189060061807252E-55</v>
      </c>
      <c r="E450" s="2">
        <f t="shared" si="19"/>
        <v>6.0865568003223843E-34</v>
      </c>
    </row>
    <row r="451" spans="1:5" x14ac:dyDescent="0.2">
      <c r="A451" s="2">
        <v>0.69922139999999999</v>
      </c>
      <c r="B451" s="2">
        <v>36.19</v>
      </c>
      <c r="C451" s="2">
        <f t="shared" si="20"/>
        <v>2300327878886590</v>
      </c>
      <c r="D451" s="1">
        <f t="shared" ref="D451:D514" si="21">C451^2*EXP(-$K$1*C451/$K$3)*B451*(0.000000000000000001)*2.2253001E-21</f>
        <v>4.8324648935082782E-55</v>
      </c>
      <c r="E451" s="2">
        <f t="shared" si="19"/>
        <v>6.0865568023668997E-34</v>
      </c>
    </row>
    <row r="452" spans="1:5" x14ac:dyDescent="0.2">
      <c r="A452" s="2">
        <v>0.69934450000000004</v>
      </c>
      <c r="B452" s="2">
        <v>34.950000000000003</v>
      </c>
      <c r="C452" s="2">
        <f t="shared" si="20"/>
        <v>2300732858427964</v>
      </c>
      <c r="D452" s="1">
        <f t="shared" si="21"/>
        <v>4.5786693420744602E-55</v>
      </c>
      <c r="E452" s="2">
        <f t="shared" ref="E452:E515" si="22">E451+((C452-C451)*(D451+D452)/2)</f>
        <v>6.0865568042725578E-34</v>
      </c>
    </row>
    <row r="453" spans="1:5" x14ac:dyDescent="0.2">
      <c r="A453" s="2">
        <v>0.69946589999999997</v>
      </c>
      <c r="B453" s="2">
        <v>33.83</v>
      </c>
      <c r="C453" s="2">
        <f t="shared" si="20"/>
        <v>2301132245238059.5</v>
      </c>
      <c r="D453" s="1">
        <f t="shared" si="21"/>
        <v>4.349311427625652E-55</v>
      </c>
      <c r="E453" s="2">
        <f t="shared" si="22"/>
        <v>6.0865568060554167E-34</v>
      </c>
    </row>
    <row r="454" spans="1:5" x14ac:dyDescent="0.2">
      <c r="A454" s="2">
        <v>0.69958569999999998</v>
      </c>
      <c r="B454" s="2">
        <v>32.81</v>
      </c>
      <c r="C454" s="2">
        <f t="shared" si="20"/>
        <v>2301526368301070</v>
      </c>
      <c r="D454" s="1">
        <f t="shared" si="21"/>
        <v>4.1405577319409103E-55</v>
      </c>
      <c r="E454" s="2">
        <f t="shared" si="22"/>
        <v>6.0865568077284434E-34</v>
      </c>
    </row>
    <row r="455" spans="1:5" x14ac:dyDescent="0.2">
      <c r="A455" s="2">
        <v>0.69970390000000005</v>
      </c>
      <c r="B455" s="2">
        <v>31.87</v>
      </c>
      <c r="C455" s="2">
        <f t="shared" ref="C455:C518" si="23">A455*0.000000000021798741/$K$1</f>
        <v>2301915227616995.5</v>
      </c>
      <c r="D455" s="1">
        <f t="shared" si="21"/>
        <v>3.9489031566181004E-55</v>
      </c>
      <c r="E455" s="2">
        <f t="shared" si="22"/>
        <v>6.0865568093012744E-34</v>
      </c>
    </row>
    <row r="456" spans="1:5" x14ac:dyDescent="0.2">
      <c r="A456" s="2">
        <v>0.69982049999999996</v>
      </c>
      <c r="B456" s="2">
        <v>30.99</v>
      </c>
      <c r="C456" s="2">
        <f t="shared" si="23"/>
        <v>2302298823185836</v>
      </c>
      <c r="D456" s="1">
        <f t="shared" si="21"/>
        <v>3.7710778883577863E-55</v>
      </c>
      <c r="E456" s="2">
        <f t="shared" si="22"/>
        <v>6.0865568107819493E-34</v>
      </c>
    </row>
    <row r="457" spans="1:5" x14ac:dyDescent="0.2">
      <c r="A457" s="2">
        <v>0.69993559999999999</v>
      </c>
      <c r="B457" s="2">
        <v>30.16</v>
      </c>
      <c r="C457" s="2">
        <f t="shared" si="23"/>
        <v>2302677483991783.5</v>
      </c>
      <c r="D457" s="1">
        <f t="shared" si="21"/>
        <v>3.6051699208594935E-55</v>
      </c>
      <c r="E457" s="2">
        <f t="shared" si="22"/>
        <v>6.0865568121784975E-34</v>
      </c>
    </row>
    <row r="458" spans="1:5" x14ac:dyDescent="0.2">
      <c r="A458" s="2">
        <v>0.70004909999999998</v>
      </c>
      <c r="B458" s="2">
        <v>29.38</v>
      </c>
      <c r="C458" s="2">
        <f t="shared" si="23"/>
        <v>2303050881050645.5</v>
      </c>
      <c r="D458" s="1">
        <f t="shared" si="21"/>
        <v>3.4506774955703761E-55</v>
      </c>
      <c r="E458" s="2">
        <f t="shared" si="22"/>
        <v>6.0865568134958138E-34</v>
      </c>
    </row>
    <row r="459" spans="1:5" x14ac:dyDescent="0.2">
      <c r="A459" s="2">
        <v>0.70016109999999998</v>
      </c>
      <c r="B459" s="2">
        <v>28.64</v>
      </c>
      <c r="C459" s="2">
        <f t="shared" si="23"/>
        <v>2303419343346615.5</v>
      </c>
      <c r="D459" s="1">
        <f t="shared" si="21"/>
        <v>3.3058621708226736E-55</v>
      </c>
      <c r="E459" s="2">
        <f t="shared" si="22"/>
        <v>6.0865568147405789E-34</v>
      </c>
    </row>
    <row r="460" spans="1:5" x14ac:dyDescent="0.2">
      <c r="A460" s="2">
        <v>0.70027159999999999</v>
      </c>
      <c r="B460" s="2">
        <v>27.94</v>
      </c>
      <c r="C460" s="2">
        <f t="shared" si="23"/>
        <v>2303782870879693.5</v>
      </c>
      <c r="D460" s="1">
        <f t="shared" si="21"/>
        <v>3.1702846061753524E-55</v>
      </c>
      <c r="E460" s="2">
        <f t="shared" si="22"/>
        <v>6.0865568159177081E-34</v>
      </c>
    </row>
    <row r="461" spans="1:5" x14ac:dyDescent="0.2">
      <c r="A461" s="2">
        <v>0.70038069999999997</v>
      </c>
      <c r="B461" s="2">
        <v>27.27</v>
      </c>
      <c r="C461" s="2">
        <f t="shared" si="23"/>
        <v>2304141792634071</v>
      </c>
      <c r="D461" s="1">
        <f t="shared" si="21"/>
        <v>3.0423652274943167E-55</v>
      </c>
      <c r="E461" s="2">
        <f t="shared" si="22"/>
        <v>6.0865568170326359E-34</v>
      </c>
    </row>
    <row r="462" spans="1:5" x14ac:dyDescent="0.2">
      <c r="A462" s="2">
        <v>0.70048829999999995</v>
      </c>
      <c r="B462" s="2">
        <v>26.63</v>
      </c>
      <c r="C462" s="2">
        <f t="shared" si="23"/>
        <v>2304495779625556.5</v>
      </c>
      <c r="D462" s="1">
        <f t="shared" si="21"/>
        <v>2.9218149795257922E-55</v>
      </c>
      <c r="E462" s="2">
        <f t="shared" si="22"/>
        <v>6.0865568180882574E-34</v>
      </c>
    </row>
    <row r="463" spans="1:5" x14ac:dyDescent="0.2">
      <c r="A463" s="2">
        <v>0.70059450000000001</v>
      </c>
      <c r="B463" s="2">
        <v>26.02</v>
      </c>
      <c r="C463" s="2">
        <f t="shared" si="23"/>
        <v>2304845160838342</v>
      </c>
      <c r="D463" s="1">
        <f t="shared" si="21"/>
        <v>2.8082671030286525E-55</v>
      </c>
      <c r="E463" s="2">
        <f t="shared" si="22"/>
        <v>6.0865568190892492E-34</v>
      </c>
    </row>
    <row r="464" spans="1:5" x14ac:dyDescent="0.2">
      <c r="A464" s="2">
        <v>0.70069939999999997</v>
      </c>
      <c r="B464" s="2">
        <v>25.43</v>
      </c>
      <c r="C464" s="2">
        <f t="shared" si="23"/>
        <v>2305190265256621</v>
      </c>
      <c r="D464" s="1">
        <f t="shared" si="21"/>
        <v>2.7003158466939174E-55</v>
      </c>
      <c r="E464" s="2">
        <f t="shared" si="22"/>
        <v>6.0865568200397673E-34</v>
      </c>
    </row>
    <row r="465" spans="1:5" x14ac:dyDescent="0.2">
      <c r="A465" s="2">
        <v>0.70080290000000001</v>
      </c>
      <c r="B465" s="2">
        <v>24.87</v>
      </c>
      <c r="C465" s="2">
        <f t="shared" si="23"/>
        <v>2305530763896200.5</v>
      </c>
      <c r="D465" s="1">
        <f t="shared" si="21"/>
        <v>2.598814717964295E-55</v>
      </c>
      <c r="E465" s="2">
        <f t="shared" si="22"/>
        <v>6.0865568209419404E-34</v>
      </c>
    </row>
    <row r="466" spans="1:5" x14ac:dyDescent="0.2">
      <c r="A466" s="2">
        <v>0.700905</v>
      </c>
      <c r="B466" s="2">
        <v>24.33</v>
      </c>
      <c r="C466" s="2">
        <f t="shared" si="23"/>
        <v>2305866656757080</v>
      </c>
      <c r="D466" s="1">
        <f t="shared" si="21"/>
        <v>2.5024603927456095E-55</v>
      </c>
      <c r="E466" s="2">
        <f t="shared" si="22"/>
        <v>6.0865568217986817E-34</v>
      </c>
    </row>
    <row r="467" spans="1:5" x14ac:dyDescent="0.2">
      <c r="A467" s="2">
        <v>0.70100589999999996</v>
      </c>
      <c r="B467" s="2">
        <v>23.81</v>
      </c>
      <c r="C467" s="2">
        <f t="shared" si="23"/>
        <v>2306198601807646</v>
      </c>
      <c r="D467" s="1">
        <f t="shared" si="21"/>
        <v>2.4109646817668621E-55</v>
      </c>
      <c r="E467" s="2">
        <f t="shared" si="22"/>
        <v>6.0865568226141751E-34</v>
      </c>
    </row>
    <row r="468" spans="1:5" x14ac:dyDescent="0.2">
      <c r="A468" s="2">
        <v>0.70110550000000005</v>
      </c>
      <c r="B468" s="2">
        <v>23.32</v>
      </c>
      <c r="C468" s="2">
        <f t="shared" si="23"/>
        <v>2306526270063705.5</v>
      </c>
      <c r="D468" s="1">
        <f t="shared" si="21"/>
        <v>2.3251654476715317E-55</v>
      </c>
      <c r="E468" s="2">
        <f t="shared" si="22"/>
        <v>6.0865568233901151E-34</v>
      </c>
    </row>
    <row r="469" spans="1:5" x14ac:dyDescent="0.2">
      <c r="A469" s="2">
        <v>0.70120380000000004</v>
      </c>
      <c r="B469" s="2">
        <v>22.84</v>
      </c>
      <c r="C469" s="2">
        <f t="shared" si="23"/>
        <v>2306849661525257</v>
      </c>
      <c r="D469" s="1">
        <f t="shared" si="21"/>
        <v>2.2428632161342406E-55</v>
      </c>
      <c r="E469" s="2">
        <f t="shared" si="22"/>
        <v>6.0865568241287458E-34</v>
      </c>
    </row>
    <row r="470" spans="1:5" x14ac:dyDescent="0.2">
      <c r="A470" s="2">
        <v>0.70130079999999995</v>
      </c>
      <c r="B470" s="2">
        <v>22.38</v>
      </c>
      <c r="C470" s="2">
        <f t="shared" si="23"/>
        <v>2307168776192302.5</v>
      </c>
      <c r="D470" s="1">
        <f t="shared" si="21"/>
        <v>2.1648891242575803E-55</v>
      </c>
      <c r="E470" s="2">
        <f t="shared" si="22"/>
        <v>6.0865568248320353E-34</v>
      </c>
    </row>
    <row r="471" spans="1:5" x14ac:dyDescent="0.2">
      <c r="A471" s="2">
        <v>0.70139660000000004</v>
      </c>
      <c r="B471" s="2">
        <v>21.94</v>
      </c>
      <c r="C471" s="2">
        <f t="shared" si="23"/>
        <v>2307483943049034</v>
      </c>
      <c r="D471" s="1">
        <f t="shared" si="21"/>
        <v>2.0910377261170949E-55</v>
      </c>
      <c r="E471" s="2">
        <f t="shared" si="22"/>
        <v>6.0865568255026991E-34</v>
      </c>
    </row>
    <row r="472" spans="1:5" x14ac:dyDescent="0.2">
      <c r="A472" s="2">
        <v>0.70149130000000004</v>
      </c>
      <c r="B472" s="2">
        <v>21.51</v>
      </c>
      <c r="C472" s="2">
        <f t="shared" si="23"/>
        <v>2307795491079644.5</v>
      </c>
      <c r="D472" s="1">
        <f t="shared" si="21"/>
        <v>2.0201767685798988E-55</v>
      </c>
      <c r="E472" s="2">
        <f t="shared" si="22"/>
        <v>6.0865568261431192E-34</v>
      </c>
    </row>
    <row r="473" spans="1:5" x14ac:dyDescent="0.2">
      <c r="A473" s="2">
        <v>0.70158469999999995</v>
      </c>
      <c r="B473" s="2">
        <v>21.1</v>
      </c>
      <c r="C473" s="2">
        <f t="shared" si="23"/>
        <v>2308102762315747.5</v>
      </c>
      <c r="D473" s="1">
        <f t="shared" si="21"/>
        <v>1.9531817145083301E-55</v>
      </c>
      <c r="E473" s="2">
        <f t="shared" si="22"/>
        <v>6.0865568267535684E-34</v>
      </c>
    </row>
    <row r="474" spans="1:5" x14ac:dyDescent="0.2">
      <c r="A474" s="2">
        <v>0.701677</v>
      </c>
      <c r="B474" s="2">
        <v>20.71</v>
      </c>
      <c r="C474" s="2">
        <f t="shared" si="23"/>
        <v>2308406414725730</v>
      </c>
      <c r="D474" s="1">
        <f t="shared" si="21"/>
        <v>1.889842342880159E-55</v>
      </c>
      <c r="E474" s="2">
        <f t="shared" si="22"/>
        <v>6.0865568273370402E-34</v>
      </c>
    </row>
    <row r="475" spans="1:5" x14ac:dyDescent="0.2">
      <c r="A475" s="2">
        <v>0.70176819999999995</v>
      </c>
      <c r="B475" s="2">
        <v>20.32</v>
      </c>
      <c r="C475" s="2">
        <f t="shared" si="23"/>
        <v>2308706448309591</v>
      </c>
      <c r="D475" s="1">
        <f t="shared" si="21"/>
        <v>1.8282202378797203E-55</v>
      </c>
      <c r="E475" s="2">
        <f t="shared" si="22"/>
        <v>6.0865568278948124E-34</v>
      </c>
    </row>
    <row r="476" spans="1:5" x14ac:dyDescent="0.2">
      <c r="A476" s="2">
        <v>0.70185819999999999</v>
      </c>
      <c r="B476" s="2">
        <v>19.96</v>
      </c>
      <c r="C476" s="2">
        <f t="shared" si="23"/>
        <v>2309002534083138.5</v>
      </c>
      <c r="D476" s="1">
        <f t="shared" si="21"/>
        <v>1.7709465816602609E-55</v>
      </c>
      <c r="E476" s="2">
        <f t="shared" si="22"/>
        <v>6.0865568284276437E-34</v>
      </c>
    </row>
    <row r="477" spans="1:5" x14ac:dyDescent="0.2">
      <c r="A477" s="2">
        <v>0.70194710000000005</v>
      </c>
      <c r="B477" s="2">
        <v>19.600000000000001</v>
      </c>
      <c r="C477" s="2">
        <f t="shared" si="23"/>
        <v>2309295001030564.5</v>
      </c>
      <c r="D477" s="1">
        <f t="shared" si="21"/>
        <v>1.7152015601320266E-55</v>
      </c>
      <c r="E477" s="2">
        <f t="shared" si="22"/>
        <v>6.0865568289374352E-34</v>
      </c>
    </row>
    <row r="478" spans="1:5" x14ac:dyDescent="0.2">
      <c r="A478" s="2">
        <v>0.70203490000000002</v>
      </c>
      <c r="B478" s="2">
        <v>19.260000000000002</v>
      </c>
      <c r="C478" s="2">
        <f t="shared" si="23"/>
        <v>2309583849151869.5</v>
      </c>
      <c r="D478" s="1">
        <f t="shared" si="21"/>
        <v>1.6626605539181551E-55</v>
      </c>
      <c r="E478" s="2">
        <f t="shared" si="22"/>
        <v>6.0865568294252802E-34</v>
      </c>
    </row>
    <row r="479" spans="1:5" x14ac:dyDescent="0.2">
      <c r="A479" s="2">
        <v>0.70212169999999996</v>
      </c>
      <c r="B479" s="2">
        <v>18.93</v>
      </c>
      <c r="C479" s="2">
        <f t="shared" si="23"/>
        <v>2309869407431246</v>
      </c>
      <c r="D479" s="1">
        <f t="shared" si="21"/>
        <v>1.6123282466461044E-55</v>
      </c>
      <c r="E479" s="2">
        <f t="shared" si="22"/>
        <v>6.0865568298928806E-34</v>
      </c>
    </row>
    <row r="480" spans="1:5" x14ac:dyDescent="0.2">
      <c r="A480" s="2">
        <v>0.70220729999999998</v>
      </c>
      <c r="B480" s="2">
        <v>18.61</v>
      </c>
      <c r="C480" s="2">
        <f t="shared" si="23"/>
        <v>2310151017900308.5</v>
      </c>
      <c r="D480" s="1">
        <f t="shared" si="21"/>
        <v>1.5641757394635036E-55</v>
      </c>
      <c r="E480" s="2">
        <f t="shared" si="22"/>
        <v>6.0865568303401492E-34</v>
      </c>
    </row>
    <row r="481" spans="1:5" x14ac:dyDescent="0.2">
      <c r="A481" s="2">
        <v>0.70229200000000003</v>
      </c>
      <c r="B481" s="2">
        <v>18.3</v>
      </c>
      <c r="C481" s="2">
        <f t="shared" si="23"/>
        <v>2310429667511636.5</v>
      </c>
      <c r="D481" s="1">
        <f t="shared" si="21"/>
        <v>1.5180538336210714E-55</v>
      </c>
      <c r="E481" s="2">
        <f t="shared" si="22"/>
        <v>6.08655683076958E-34</v>
      </c>
    </row>
    <row r="482" spans="1:5" x14ac:dyDescent="0.2">
      <c r="A482" s="2">
        <v>0.70237570000000005</v>
      </c>
      <c r="B482" s="2">
        <v>18</v>
      </c>
      <c r="C482" s="2">
        <f t="shared" si="23"/>
        <v>2310705027281035.5</v>
      </c>
      <c r="D482" s="1">
        <f t="shared" si="21"/>
        <v>1.4739162918152688E-55</v>
      </c>
      <c r="E482" s="2">
        <f t="shared" si="22"/>
        <v>6.0865568311815142E-34</v>
      </c>
    </row>
    <row r="483" spans="1:5" x14ac:dyDescent="0.2">
      <c r="A483" s="2">
        <v>0.70245829999999998</v>
      </c>
      <c r="B483" s="2">
        <v>17.71</v>
      </c>
      <c r="C483" s="2">
        <f t="shared" si="23"/>
        <v>2310976768224313</v>
      </c>
      <c r="D483" s="1">
        <f t="shared" si="21"/>
        <v>1.4317169303877258E-55</v>
      </c>
      <c r="E483" s="2">
        <f t="shared" si="22"/>
        <v>6.0865568315763042E-34</v>
      </c>
    </row>
    <row r="484" spans="1:5" x14ac:dyDescent="0.2">
      <c r="A484" s="2">
        <v>0.70253989999999999</v>
      </c>
      <c r="B484" s="2">
        <v>17.43</v>
      </c>
      <c r="C484" s="2">
        <f t="shared" si="23"/>
        <v>2311245219325662.5</v>
      </c>
      <c r="D484" s="1">
        <f t="shared" si="21"/>
        <v>1.3913666616556441E-55</v>
      </c>
      <c r="E484" s="2">
        <f t="shared" si="22"/>
        <v>6.0865568319552338E-34</v>
      </c>
    </row>
    <row r="485" spans="1:5" x14ac:dyDescent="0.2">
      <c r="A485" s="2">
        <v>0.70262060000000004</v>
      </c>
      <c r="B485" s="2">
        <v>17.16</v>
      </c>
      <c r="C485" s="2">
        <f t="shared" si="23"/>
        <v>2311510709569276.5</v>
      </c>
      <c r="D485" s="1">
        <f t="shared" si="21"/>
        <v>1.3527815903022063E-55</v>
      </c>
      <c r="E485" s="2">
        <f t="shared" si="22"/>
        <v>6.0865568323195064E-34</v>
      </c>
    </row>
    <row r="486" spans="1:5" x14ac:dyDescent="0.2">
      <c r="A486" s="2">
        <v>0.70270030000000006</v>
      </c>
      <c r="B486" s="2">
        <v>16.89</v>
      </c>
      <c r="C486" s="2">
        <f t="shared" si="23"/>
        <v>2311772909970962.5</v>
      </c>
      <c r="D486" s="1">
        <f t="shared" si="21"/>
        <v>1.3151447861718425E-55</v>
      </c>
      <c r="E486" s="2">
        <f t="shared" si="22"/>
        <v>6.0865568326692716E-34</v>
      </c>
    </row>
    <row r="487" spans="1:5" x14ac:dyDescent="0.2">
      <c r="A487" s="2">
        <v>0.70270699999999997</v>
      </c>
      <c r="B487" s="2">
        <v>16.87</v>
      </c>
      <c r="C487" s="2">
        <f t="shared" si="23"/>
        <v>2311794951911882</v>
      </c>
      <c r="D487" s="1">
        <f t="shared" si="21"/>
        <v>1.312223664067803E-55</v>
      </c>
      <c r="E487" s="2">
        <f t="shared" si="22"/>
        <v>6.0865568326982282E-34</v>
      </c>
    </row>
    <row r="488" spans="1:5" x14ac:dyDescent="0.2">
      <c r="A488" s="2">
        <v>0.70315470000000002</v>
      </c>
      <c r="B488" s="2">
        <v>15.48</v>
      </c>
      <c r="C488" s="2">
        <f t="shared" si="23"/>
        <v>2313267814143183</v>
      </c>
      <c r="D488" s="1">
        <f t="shared" si="21"/>
        <v>1.1233583082551914E-55</v>
      </c>
      <c r="E488" s="2">
        <f t="shared" si="22"/>
        <v>6.0865568344918662E-34</v>
      </c>
    </row>
    <row r="489" spans="1:5" x14ac:dyDescent="0.2">
      <c r="A489" s="2">
        <v>0.70359320000000003</v>
      </c>
      <c r="B489" s="2">
        <v>14.26</v>
      </c>
      <c r="C489" s="2">
        <f t="shared" si="23"/>
        <v>2314710409828744</v>
      </c>
      <c r="D489" s="1">
        <f t="shared" si="21"/>
        <v>9.6680873361910474E-56</v>
      </c>
      <c r="E489" s="2">
        <f t="shared" si="22"/>
        <v>6.0865568359994988E-34</v>
      </c>
    </row>
    <row r="490" spans="1:5" x14ac:dyDescent="0.2">
      <c r="A490" s="2">
        <v>0.70402279999999995</v>
      </c>
      <c r="B490" s="2">
        <v>13.17</v>
      </c>
      <c r="C490" s="2">
        <f t="shared" si="23"/>
        <v>2316123725921142.5</v>
      </c>
      <c r="D490" s="1">
        <f t="shared" si="21"/>
        <v>8.3537112760895858E-56</v>
      </c>
      <c r="E490" s="2">
        <f t="shared" si="22"/>
        <v>6.0865568372730238E-34</v>
      </c>
    </row>
    <row r="491" spans="1:5" x14ac:dyDescent="0.2">
      <c r="A491" s="2">
        <v>0.70444359999999995</v>
      </c>
      <c r="B491" s="2">
        <v>12.19</v>
      </c>
      <c r="C491" s="2">
        <f t="shared" si="23"/>
        <v>2317508091404572.5</v>
      </c>
      <c r="D491" s="1">
        <f t="shared" si="21"/>
        <v>7.2437303881100112E-56</v>
      </c>
      <c r="E491" s="2">
        <f t="shared" si="22"/>
        <v>6.0865568383526513E-34</v>
      </c>
    </row>
    <row r="492" spans="1:5" x14ac:dyDescent="0.2">
      <c r="A492" s="2">
        <v>0.70485589999999998</v>
      </c>
      <c r="B492" s="2">
        <v>11.3</v>
      </c>
      <c r="C492" s="2">
        <f t="shared" si="23"/>
        <v>2318864493231611.5</v>
      </c>
      <c r="D492" s="1">
        <f t="shared" si="21"/>
        <v>6.2990340961091968E-56</v>
      </c>
      <c r="E492" s="2">
        <f t="shared" si="22"/>
        <v>6.0865568392711228E-34</v>
      </c>
    </row>
    <row r="493" spans="1:5" x14ac:dyDescent="0.2">
      <c r="A493" s="2">
        <v>0.70526</v>
      </c>
      <c r="B493" s="2">
        <v>10.48</v>
      </c>
      <c r="C493" s="2">
        <f t="shared" si="23"/>
        <v>2320193918354839</v>
      </c>
      <c r="D493" s="1">
        <f t="shared" si="21"/>
        <v>5.487134647169259E-56</v>
      </c>
      <c r="E493" s="2">
        <f t="shared" si="22"/>
        <v>6.0865568400545644E-34</v>
      </c>
    </row>
    <row r="494" spans="1:5" x14ac:dyDescent="0.2">
      <c r="A494" s="2">
        <v>0.70565599999999995</v>
      </c>
      <c r="B494" s="2">
        <v>9.7119999999999997</v>
      </c>
      <c r="C494" s="2">
        <f t="shared" si="23"/>
        <v>2321496695758447</v>
      </c>
      <c r="D494" s="1">
        <f t="shared" si="21"/>
        <v>4.7821917568447833E-56</v>
      </c>
      <c r="E494" s="2">
        <f t="shared" si="22"/>
        <v>6.0865568407234971E-34</v>
      </c>
    </row>
    <row r="495" spans="1:5" x14ac:dyDescent="0.2">
      <c r="A495" s="2">
        <v>0.70604420000000001</v>
      </c>
      <c r="B495" s="2">
        <v>8.9740000000000002</v>
      </c>
      <c r="C495" s="2">
        <f t="shared" si="23"/>
        <v>2322773812395014</v>
      </c>
      <c r="D495" s="1">
        <f t="shared" si="21"/>
        <v>4.160670564439851E-56</v>
      </c>
      <c r="E495" s="2">
        <f t="shared" si="22"/>
        <v>6.0865568412945511E-34</v>
      </c>
    </row>
    <row r="496" spans="1:5" x14ac:dyDescent="0.2">
      <c r="A496" s="2">
        <v>0.70642479999999996</v>
      </c>
      <c r="B496" s="2">
        <v>8.2479999999999993</v>
      </c>
      <c r="C496" s="2">
        <f t="shared" si="23"/>
        <v>2324025926232926</v>
      </c>
      <c r="D496" s="1">
        <f t="shared" si="21"/>
        <v>3.6049263161434954E-56</v>
      </c>
      <c r="E496" s="2">
        <f t="shared" si="22"/>
        <v>6.0865568417807214E-34</v>
      </c>
    </row>
    <row r="497" spans="1:5" x14ac:dyDescent="0.2">
      <c r="A497" s="2">
        <v>0.70679800000000004</v>
      </c>
      <c r="B497" s="2">
        <v>7.5519999999999996</v>
      </c>
      <c r="C497" s="2">
        <f t="shared" si="23"/>
        <v>2325253695240568.5</v>
      </c>
      <c r="D497" s="1">
        <f t="shared" si="21"/>
        <v>3.1151449946761182E-56</v>
      </c>
      <c r="E497" s="2">
        <f t="shared" si="22"/>
        <v>6.086556842193256E-34</v>
      </c>
    </row>
    <row r="498" spans="1:5" x14ac:dyDescent="0.2">
      <c r="A498" s="2">
        <v>0.70716389999999996</v>
      </c>
      <c r="B498" s="2">
        <v>7.532</v>
      </c>
      <c r="C498" s="2">
        <f t="shared" si="23"/>
        <v>2326457448402134.5</v>
      </c>
      <c r="D498" s="1">
        <f t="shared" si="21"/>
        <v>2.935529779365616E-56</v>
      </c>
      <c r="E498" s="2">
        <f t="shared" si="22"/>
        <v>6.086556842557432E-34</v>
      </c>
    </row>
    <row r="499" spans="1:5" x14ac:dyDescent="0.2">
      <c r="A499" s="2">
        <v>0.70752269999999995</v>
      </c>
      <c r="B499" s="2">
        <v>7.3049999999999997</v>
      </c>
      <c r="C499" s="2">
        <f t="shared" si="23"/>
        <v>2327637843686009.5</v>
      </c>
      <c r="D499" s="1">
        <f t="shared" si="21"/>
        <v>2.6929865844220454E-56</v>
      </c>
      <c r="E499" s="2">
        <f t="shared" si="22"/>
        <v>6.0865568428896254E-34</v>
      </c>
    </row>
    <row r="500" spans="1:5" x14ac:dyDescent="0.2">
      <c r="A500" s="2">
        <v>0.70787469999999997</v>
      </c>
      <c r="B500" s="2">
        <v>17.11</v>
      </c>
      <c r="C500" s="2">
        <f t="shared" si="23"/>
        <v>2328795868044772.5</v>
      </c>
      <c r="D500" s="1">
        <f t="shared" si="21"/>
        <v>5.9725456291855346E-56</v>
      </c>
      <c r="E500" s="2">
        <f t="shared" si="22"/>
        <v>6.0865568433913705E-34</v>
      </c>
    </row>
    <row r="501" spans="1:5" x14ac:dyDescent="0.2">
      <c r="A501" s="2">
        <v>0.70821999999999996</v>
      </c>
      <c r="B501" s="2">
        <v>17.899999999999999</v>
      </c>
      <c r="C501" s="2">
        <f t="shared" si="23"/>
        <v>2329931850462615</v>
      </c>
      <c r="D501" s="1">
        <f t="shared" si="21"/>
        <v>5.9225533290590442E-56</v>
      </c>
      <c r="E501" s="2">
        <f t="shared" si="22"/>
        <v>6.0865568440670018E-34</v>
      </c>
    </row>
    <row r="502" spans="1:5" x14ac:dyDescent="0.2">
      <c r="A502" s="2">
        <v>0.70855880000000004</v>
      </c>
      <c r="B502" s="2">
        <v>11.45</v>
      </c>
      <c r="C502" s="2">
        <f t="shared" si="23"/>
        <v>2331046448907924.5</v>
      </c>
      <c r="D502" s="1">
        <f t="shared" si="21"/>
        <v>3.5945575920727739E-56</v>
      </c>
      <c r="E502" s="2">
        <f t="shared" si="22"/>
        <v>6.0865568445973895E-34</v>
      </c>
    </row>
    <row r="503" spans="1:5" x14ac:dyDescent="0.2">
      <c r="A503" s="2">
        <v>0.70889120000000005</v>
      </c>
      <c r="B503" s="2">
        <v>9.5399999999999991</v>
      </c>
      <c r="C503" s="2">
        <f t="shared" si="23"/>
        <v>2332139992364892</v>
      </c>
      <c r="D503" s="1">
        <f t="shared" si="21"/>
        <v>2.8444817423186146E-56</v>
      </c>
      <c r="E503" s="2">
        <f t="shared" si="22"/>
        <v>6.086556844949458E-34</v>
      </c>
    </row>
    <row r="504" spans="1:5" x14ac:dyDescent="0.2">
      <c r="A504" s="2">
        <v>0.7092174</v>
      </c>
      <c r="B504" s="2">
        <v>8.5419999999999998</v>
      </c>
      <c r="C504" s="2">
        <f t="shared" si="23"/>
        <v>2333213138801904.5</v>
      </c>
      <c r="D504" s="1">
        <f t="shared" si="21"/>
        <v>2.4212883197133734E-56</v>
      </c>
      <c r="E504" s="2">
        <f t="shared" si="22"/>
        <v>6.0865568452320047E-34</v>
      </c>
    </row>
    <row r="505" spans="1:5" x14ac:dyDescent="0.2">
      <c r="A505" s="2">
        <v>0.70953759999999999</v>
      </c>
      <c r="B505" s="2">
        <v>7.9690000000000003</v>
      </c>
      <c r="C505" s="2">
        <f t="shared" si="23"/>
        <v>2334266546187347</v>
      </c>
      <c r="D505" s="1">
        <f t="shared" si="21"/>
        <v>2.1494473921573213E-56</v>
      </c>
      <c r="E505" s="2">
        <f t="shared" si="22"/>
        <v>6.0865568454727469E-34</v>
      </c>
    </row>
    <row r="506" spans="1:5" x14ac:dyDescent="0.2">
      <c r="A506" s="2">
        <v>0.70985180000000003</v>
      </c>
      <c r="B506" s="2">
        <v>8.4789999999999992</v>
      </c>
      <c r="C506" s="2">
        <f t="shared" si="23"/>
        <v>2335300214521219.5</v>
      </c>
      <c r="D506" s="1">
        <f t="shared" si="21"/>
        <v>2.1782492923270666E-56</v>
      </c>
      <c r="E506" s="2">
        <f t="shared" si="22"/>
        <v>6.0865568456964166E-34</v>
      </c>
    </row>
    <row r="507" spans="1:5" x14ac:dyDescent="0.2">
      <c r="A507" s="2">
        <v>0.71016029999999997</v>
      </c>
      <c r="B507" s="2">
        <v>12.63</v>
      </c>
      <c r="C507" s="2">
        <f t="shared" si="23"/>
        <v>2336315130756101</v>
      </c>
      <c r="D507" s="1">
        <f t="shared" si="21"/>
        <v>3.0930714711696763E-56</v>
      </c>
      <c r="E507" s="2">
        <f t="shared" si="22"/>
        <v>6.0865568459639138E-34</v>
      </c>
    </row>
    <row r="508" spans="1:5" x14ac:dyDescent="0.2">
      <c r="A508" s="2">
        <v>0.71046319999999996</v>
      </c>
      <c r="B508" s="2">
        <v>8.9149999999999991</v>
      </c>
      <c r="C508" s="2">
        <f t="shared" si="23"/>
        <v>2337311623876184</v>
      </c>
      <c r="D508" s="1">
        <f t="shared" si="21"/>
        <v>2.0830926694328055E-56</v>
      </c>
      <c r="E508" s="2">
        <f t="shared" si="22"/>
        <v>6.0865568462218146E-34</v>
      </c>
    </row>
    <row r="509" spans="1:5" x14ac:dyDescent="0.2">
      <c r="A509" s="2">
        <v>0.71076059999999996</v>
      </c>
      <c r="B509" s="2">
        <v>11.82</v>
      </c>
      <c r="C509" s="2">
        <f t="shared" si="23"/>
        <v>2338290022865661.5</v>
      </c>
      <c r="D509" s="1">
        <f t="shared" si="21"/>
        <v>2.6373976329032873E-56</v>
      </c>
      <c r="E509" s="2">
        <f t="shared" si="22"/>
        <v>6.0865568464527406E-34</v>
      </c>
    </row>
    <row r="510" spans="1:5" x14ac:dyDescent="0.2">
      <c r="A510" s="2">
        <v>0.71105269999999998</v>
      </c>
      <c r="B510" s="2">
        <v>7.5609999999999999</v>
      </c>
      <c r="C510" s="2">
        <f t="shared" si="23"/>
        <v>2339250985692918.5</v>
      </c>
      <c r="D510" s="1">
        <f t="shared" si="21"/>
        <v>1.6123712995317729E-56</v>
      </c>
      <c r="E510" s="2">
        <f t="shared" si="22"/>
        <v>6.0865568466569339E-34</v>
      </c>
    </row>
    <row r="511" spans="1:5" x14ac:dyDescent="0.2">
      <c r="A511" s="2">
        <v>0.71133950000000001</v>
      </c>
      <c r="B511" s="2">
        <v>6.9880000000000004</v>
      </c>
      <c r="C511" s="2">
        <f t="shared" si="23"/>
        <v>2340194512357956</v>
      </c>
      <c r="D511" s="1">
        <f t="shared" si="21"/>
        <v>1.4253555262265368E-56</v>
      </c>
      <c r="E511" s="2">
        <f t="shared" si="22"/>
        <v>6.0865568468002428E-34</v>
      </c>
    </row>
    <row r="512" spans="1:5" x14ac:dyDescent="0.2">
      <c r="A512" s="2">
        <v>0.71162119999999995</v>
      </c>
      <c r="B512" s="2">
        <v>6.6619999999999999</v>
      </c>
      <c r="C512" s="2">
        <f t="shared" si="23"/>
        <v>2341121260829158.5</v>
      </c>
      <c r="D512" s="1">
        <f t="shared" si="21"/>
        <v>1.3007767379483795E-56</v>
      </c>
      <c r="E512" s="2">
        <f t="shared" si="22"/>
        <v>6.0865568469265649E-34</v>
      </c>
    </row>
    <row r="513" spans="1:5" x14ac:dyDescent="0.2">
      <c r="A513" s="2">
        <v>0.71189789999999997</v>
      </c>
      <c r="B513" s="2">
        <v>6.4210000000000003</v>
      </c>
      <c r="C513" s="2">
        <f t="shared" si="23"/>
        <v>2342031560090720</v>
      </c>
      <c r="D513" s="1">
        <f t="shared" si="21"/>
        <v>1.2010614862867181E-56</v>
      </c>
      <c r="E513" s="2">
        <f t="shared" si="22"/>
        <v>6.0865568470404358E-34</v>
      </c>
    </row>
    <row r="514" spans="1:5" x14ac:dyDescent="0.2">
      <c r="A514" s="2">
        <v>0.71216979999999996</v>
      </c>
      <c r="B514" s="2">
        <v>6.226</v>
      </c>
      <c r="C514" s="2">
        <f t="shared" si="23"/>
        <v>2342926068111025.5</v>
      </c>
      <c r="D514" s="1">
        <f t="shared" si="21"/>
        <v>1.1165014052024077E-56</v>
      </c>
      <c r="E514" s="2">
        <f t="shared" si="22"/>
        <v>6.0865568471440895E-34</v>
      </c>
    </row>
    <row r="515" spans="1:5" x14ac:dyDescent="0.2">
      <c r="A515" s="2">
        <v>0.71243699999999999</v>
      </c>
      <c r="B515" s="2">
        <v>6.0640000000000001</v>
      </c>
      <c r="C515" s="2">
        <f t="shared" si="23"/>
        <v>2343805113874268</v>
      </c>
      <c r="D515" s="1">
        <f t="shared" ref="D515:D578" si="24">C515^2*EXP(-$K$1*C515/$K$3)*B515*(0.000000000000000001)*2.2253001E-21</f>
        <v>1.043309970244098E-56</v>
      </c>
      <c r="E515" s="2">
        <f t="shared" si="22"/>
        <v>6.0865568472390184E-34</v>
      </c>
    </row>
    <row r="516" spans="1:5" x14ac:dyDescent="0.2">
      <c r="A516" s="2">
        <v>0.71269939999999998</v>
      </c>
      <c r="B516" s="2">
        <v>5.9269999999999996</v>
      </c>
      <c r="C516" s="2">
        <f t="shared" si="23"/>
        <v>2344668368396254.5</v>
      </c>
      <c r="D516" s="1">
        <f t="shared" si="24"/>
        <v>9.7907567809082101E-57</v>
      </c>
      <c r="E516" s="2">
        <f t="shared" ref="E516:E579" si="25">E515+((C516-C515)*(D515+D516)/2)</f>
        <v>6.0865568473263105E-34</v>
      </c>
    </row>
    <row r="517" spans="1:5" x14ac:dyDescent="0.2">
      <c r="A517" s="2">
        <v>0.71270699999999998</v>
      </c>
      <c r="B517" s="2">
        <v>5.923</v>
      </c>
      <c r="C517" s="2">
        <f t="shared" si="23"/>
        <v>2344693371194910</v>
      </c>
      <c r="D517" s="1">
        <f t="shared" si="24"/>
        <v>9.7726242370991587E-57</v>
      </c>
      <c r="E517" s="2">
        <f t="shared" si="25"/>
        <v>6.0865568473287566E-34</v>
      </c>
    </row>
    <row r="518" spans="1:5" x14ac:dyDescent="0.2">
      <c r="A518" s="2">
        <v>0.71297239999999995</v>
      </c>
      <c r="B518" s="2">
        <v>5.8029999999999999</v>
      </c>
      <c r="C518" s="2">
        <f t="shared" si="23"/>
        <v>2345566495242681.5</v>
      </c>
      <c r="D518" s="1">
        <f t="shared" si="24"/>
        <v>9.1885510502828975E-57</v>
      </c>
      <c r="E518" s="2">
        <f t="shared" si="25"/>
        <v>6.0865568474115336E-34</v>
      </c>
    </row>
    <row r="519" spans="1:5" x14ac:dyDescent="0.2">
      <c r="A519" s="2">
        <v>0.71323320000000001</v>
      </c>
      <c r="B519" s="2">
        <v>5.702</v>
      </c>
      <c r="C519" s="2">
        <f t="shared" ref="C519:C582" si="26">A519*0.000000000021798741/$K$1</f>
        <v>2346424486017583</v>
      </c>
      <c r="D519" s="1">
        <f t="shared" si="24"/>
        <v>8.6707440705969358E-57</v>
      </c>
      <c r="E519" s="2">
        <f t="shared" si="25"/>
        <v>6.0865568474881492E-34</v>
      </c>
    </row>
    <row r="520" spans="1:5" x14ac:dyDescent="0.2">
      <c r="A520" s="2">
        <v>0.71348929999999999</v>
      </c>
      <c r="B520" s="2">
        <v>5.617</v>
      </c>
      <c r="C520" s="2">
        <f t="shared" si="26"/>
        <v>2347267014535421.5</v>
      </c>
      <c r="D520" s="1">
        <f t="shared" si="24"/>
        <v>8.2088951921954432E-57</v>
      </c>
      <c r="E520" s="2">
        <f t="shared" si="25"/>
        <v>6.0865568475592567E-34</v>
      </c>
    </row>
    <row r="521" spans="1:5" x14ac:dyDescent="0.2">
      <c r="A521" s="2">
        <v>0.71374099999999996</v>
      </c>
      <c r="B521" s="2">
        <v>5.548</v>
      </c>
      <c r="C521" s="2">
        <f t="shared" si="26"/>
        <v>2348095067748775</v>
      </c>
      <c r="D521" s="1">
        <f t="shared" si="24"/>
        <v>7.7976567135648127E-57</v>
      </c>
      <c r="E521" s="2">
        <f t="shared" si="25"/>
        <v>6.0865568476255284E-34</v>
      </c>
    </row>
    <row r="522" spans="1:5" x14ac:dyDescent="0.2">
      <c r="A522" s="2">
        <v>0.71398830000000002</v>
      </c>
      <c r="B522" s="2">
        <v>5.4939999999999998</v>
      </c>
      <c r="C522" s="2">
        <f t="shared" si="26"/>
        <v>2348908645657644</v>
      </c>
      <c r="D522" s="1">
        <f t="shared" si="24"/>
        <v>7.4312168175850999E-57</v>
      </c>
      <c r="E522" s="2">
        <f t="shared" si="25"/>
        <v>6.0865568476874775E-34</v>
      </c>
    </row>
    <row r="523" spans="1:5" x14ac:dyDescent="0.2">
      <c r="A523" s="2">
        <v>0.71423139999999996</v>
      </c>
      <c r="B523" s="2">
        <v>5.4560000000000004</v>
      </c>
      <c r="C523" s="2">
        <f t="shared" si="26"/>
        <v>2349708406230414.5</v>
      </c>
      <c r="D523" s="1">
        <f t="shared" si="24"/>
        <v>7.1067663667045867E-57</v>
      </c>
      <c r="E523" s="2">
        <f t="shared" si="25"/>
        <v>6.0865568477456121E-34</v>
      </c>
    </row>
    <row r="524" spans="1:5" x14ac:dyDescent="0.2">
      <c r="A524" s="2">
        <v>0.71447020000000006</v>
      </c>
      <c r="B524" s="2">
        <v>5.4349999999999996</v>
      </c>
      <c r="C524" s="2">
        <f t="shared" si="26"/>
        <v>2350494020482894</v>
      </c>
      <c r="D524" s="1">
        <f t="shared" si="24"/>
        <v>6.8220224717636878E-57</v>
      </c>
      <c r="E524" s="2">
        <f t="shared" si="25"/>
        <v>6.0865568478003255E-34</v>
      </c>
    </row>
    <row r="525" spans="1:5" x14ac:dyDescent="0.2">
      <c r="A525" s="2">
        <v>0.71470500000000003</v>
      </c>
      <c r="B525" s="2">
        <v>5.4340000000000002</v>
      </c>
      <c r="C525" s="2">
        <f t="shared" si="26"/>
        <v>2351266475367659</v>
      </c>
      <c r="D525" s="1">
        <f t="shared" si="24"/>
        <v>6.5768581076640421E-57</v>
      </c>
      <c r="E525" s="2">
        <f t="shared" si="25"/>
        <v>6.0865568478520754E-34</v>
      </c>
    </row>
    <row r="526" spans="1:5" x14ac:dyDescent="0.2">
      <c r="A526" s="2">
        <v>0.71493580000000001</v>
      </c>
      <c r="B526" s="2">
        <v>5.4580000000000002</v>
      </c>
      <c r="C526" s="2">
        <f t="shared" si="26"/>
        <v>2352025770884711</v>
      </c>
      <c r="D526" s="1">
        <f t="shared" si="24"/>
        <v>6.3736312838986936E-57</v>
      </c>
      <c r="E526" s="2">
        <f t="shared" si="25"/>
        <v>6.0865568479012414E-34</v>
      </c>
    </row>
    <row r="527" spans="1:5" x14ac:dyDescent="0.2">
      <c r="A527" s="2">
        <v>0.71516279999999999</v>
      </c>
      <c r="B527" s="2">
        <v>5.516</v>
      </c>
      <c r="C527" s="2">
        <f t="shared" si="26"/>
        <v>2352772565002436</v>
      </c>
      <c r="D527" s="1">
        <f t="shared" si="24"/>
        <v>6.2185350617237575E-57</v>
      </c>
      <c r="E527" s="2">
        <f t="shared" si="25"/>
        <v>6.0865568479482598E-34</v>
      </c>
    </row>
    <row r="528" spans="1:5" x14ac:dyDescent="0.2">
      <c r="A528" s="2">
        <v>0.71538590000000002</v>
      </c>
      <c r="B528" s="2">
        <v>5.6319999999999997</v>
      </c>
      <c r="C528" s="2">
        <f t="shared" si="26"/>
        <v>2353506528736640.5</v>
      </c>
      <c r="D528" s="1">
        <f t="shared" si="24"/>
        <v>6.1333747417561236E-57</v>
      </c>
      <c r="E528" s="2">
        <f t="shared" si="25"/>
        <v>6.0865568479935891E-34</v>
      </c>
    </row>
    <row r="529" spans="1:5" x14ac:dyDescent="0.2">
      <c r="A529" s="2">
        <v>0.7156053</v>
      </c>
      <c r="B529" s="2">
        <v>5.88</v>
      </c>
      <c r="C529" s="2">
        <f t="shared" si="26"/>
        <v>2354228320055710</v>
      </c>
      <c r="D529" s="1">
        <f t="shared" si="24"/>
        <v>6.1892259399782332E-57</v>
      </c>
      <c r="E529" s="2">
        <f t="shared" si="25"/>
        <v>6.0865568480380604E-34</v>
      </c>
    </row>
    <row r="530" spans="1:5" x14ac:dyDescent="0.2">
      <c r="A530" s="2">
        <v>0.71582100000000004</v>
      </c>
      <c r="B530" s="2">
        <v>6.7</v>
      </c>
      <c r="C530" s="2">
        <f t="shared" si="26"/>
        <v>2354937938959645</v>
      </c>
      <c r="D530" s="1">
        <f t="shared" si="24"/>
        <v>6.8203255805950387E-57</v>
      </c>
      <c r="E530" s="2">
        <f t="shared" si="25"/>
        <v>6.0865568480842193E-34</v>
      </c>
    </row>
    <row r="531" spans="1:5" x14ac:dyDescent="0.2">
      <c r="A531" s="2">
        <v>0.71603320000000004</v>
      </c>
      <c r="B531" s="2">
        <v>63.55</v>
      </c>
      <c r="C531" s="2">
        <f t="shared" si="26"/>
        <v>2355636043416831</v>
      </c>
      <c r="D531" s="1">
        <f t="shared" si="24"/>
        <v>6.2596899382227723E-56</v>
      </c>
      <c r="E531" s="2">
        <f t="shared" si="25"/>
        <v>6.0865568483265215E-34</v>
      </c>
    </row>
    <row r="532" spans="1:5" x14ac:dyDescent="0.2">
      <c r="A532" s="2">
        <v>0.71624189999999999</v>
      </c>
      <c r="B532" s="2">
        <v>5.1120000000000001</v>
      </c>
      <c r="C532" s="2">
        <f t="shared" si="26"/>
        <v>2356322633427268</v>
      </c>
      <c r="D532" s="1">
        <f t="shared" si="24"/>
        <v>4.8749565342272076E-57</v>
      </c>
      <c r="E532" s="2">
        <f t="shared" si="25"/>
        <v>6.0865568485581488E-34</v>
      </c>
    </row>
    <row r="533" spans="1:5" x14ac:dyDescent="0.2">
      <c r="A533" s="2">
        <v>0.71644719999999995</v>
      </c>
      <c r="B533" s="2">
        <v>5.5780000000000003</v>
      </c>
      <c r="C533" s="2">
        <f t="shared" si="26"/>
        <v>2356998037975148</v>
      </c>
      <c r="D533" s="1">
        <f t="shared" si="24"/>
        <v>5.1526422413141843E-57</v>
      </c>
      <c r="E533" s="2">
        <f t="shared" si="25"/>
        <v>6.0865568485920121E-34</v>
      </c>
    </row>
    <row r="534" spans="1:5" x14ac:dyDescent="0.2">
      <c r="A534" s="2">
        <v>0.71664919999999999</v>
      </c>
      <c r="B534" s="2">
        <v>6.0650000000000004</v>
      </c>
      <c r="C534" s="2">
        <f t="shared" si="26"/>
        <v>2357662586044665.5</v>
      </c>
      <c r="D534" s="1">
        <f t="shared" si="24"/>
        <v>5.4297029502293789E-57</v>
      </c>
      <c r="E534" s="2">
        <f t="shared" si="25"/>
        <v>6.0865568486271746E-34</v>
      </c>
    </row>
    <row r="535" spans="1:5" x14ac:dyDescent="0.2">
      <c r="A535" s="2">
        <v>0.71684789999999998</v>
      </c>
      <c r="B535" s="2">
        <v>6.6829999999999998</v>
      </c>
      <c r="C535" s="2">
        <f t="shared" si="26"/>
        <v>2358316277635819</v>
      </c>
      <c r="D535" s="1">
        <f t="shared" si="24"/>
        <v>5.8013988560438393E-57</v>
      </c>
      <c r="E535" s="2">
        <f t="shared" si="25"/>
        <v>6.0865568486638825E-34</v>
      </c>
    </row>
    <row r="536" spans="1:5" x14ac:dyDescent="0.2">
      <c r="A536" s="2">
        <v>0.7170434</v>
      </c>
      <c r="B536" s="2">
        <v>7.3789999999999996</v>
      </c>
      <c r="C536" s="2">
        <f t="shared" si="26"/>
        <v>2358959441732802.5</v>
      </c>
      <c r="D536" s="1">
        <f t="shared" si="24"/>
        <v>6.2142719137059958E-57</v>
      </c>
      <c r="E536" s="2">
        <f t="shared" si="25"/>
        <v>6.0865568487025226E-34</v>
      </c>
    </row>
    <row r="537" spans="1:5" x14ac:dyDescent="0.2">
      <c r="A537" s="2">
        <v>0.71723579999999998</v>
      </c>
      <c r="B537" s="2">
        <v>7.7750000000000004</v>
      </c>
      <c r="C537" s="2">
        <f t="shared" si="26"/>
        <v>2359592407319807.5</v>
      </c>
      <c r="D537" s="1">
        <f t="shared" si="24"/>
        <v>6.3552606247258969E-57</v>
      </c>
      <c r="E537" s="2">
        <f t="shared" si="25"/>
        <v>6.0865568487423027E-34</v>
      </c>
    </row>
    <row r="538" spans="1:5" x14ac:dyDescent="0.2">
      <c r="A538" s="2">
        <v>0.71742510000000004</v>
      </c>
      <c r="B538" s="2">
        <v>7.694</v>
      </c>
      <c r="C538" s="2">
        <f t="shared" si="26"/>
        <v>2360215174396835.5</v>
      </c>
      <c r="D538" s="1">
        <f t="shared" si="24"/>
        <v>6.1070872619156895E-57</v>
      </c>
      <c r="E538" s="2">
        <f t="shared" si="25"/>
        <v>6.0865568487811087E-34</v>
      </c>
    </row>
    <row r="539" spans="1:5" x14ac:dyDescent="0.2">
      <c r="A539" s="2">
        <v>0.71761140000000001</v>
      </c>
      <c r="B539" s="2">
        <v>7.5570000000000004</v>
      </c>
      <c r="C539" s="2">
        <f t="shared" si="26"/>
        <v>2360828071948078</v>
      </c>
      <c r="D539" s="1">
        <f t="shared" si="24"/>
        <v>5.8275010312653413E-57</v>
      </c>
      <c r="E539" s="2">
        <f t="shared" si="25"/>
        <v>6.0865568488176824E-34</v>
      </c>
    </row>
    <row r="540" spans="1:5" x14ac:dyDescent="0.2">
      <c r="A540" s="2">
        <v>0.71779479999999996</v>
      </c>
      <c r="B540" s="2">
        <v>7.6559999999999997</v>
      </c>
      <c r="C540" s="2">
        <f t="shared" si="26"/>
        <v>2361431428957728.5</v>
      </c>
      <c r="D540" s="1">
        <f t="shared" si="24"/>
        <v>5.7382721161417211E-57</v>
      </c>
      <c r="E540" s="2">
        <f t="shared" si="25"/>
        <v>6.0865568488525737E-34</v>
      </c>
    </row>
    <row r="541" spans="1:5" x14ac:dyDescent="0.2">
      <c r="A541" s="2">
        <v>0.71797540000000004</v>
      </c>
      <c r="B541" s="2">
        <v>8.0530000000000008</v>
      </c>
      <c r="C541" s="2">
        <f t="shared" si="26"/>
        <v>2362025574409980.5</v>
      </c>
      <c r="D541" s="1">
        <f t="shared" si="24"/>
        <v>5.8691031473613067E-57</v>
      </c>
      <c r="E541" s="2">
        <f t="shared" si="25"/>
        <v>6.0865568488870562E-34</v>
      </c>
    </row>
    <row r="542" spans="1:5" x14ac:dyDescent="0.2">
      <c r="A542" s="2">
        <v>0.71815309999999999</v>
      </c>
      <c r="B542" s="2">
        <v>8.8070000000000004</v>
      </c>
      <c r="C542" s="2">
        <f t="shared" si="26"/>
        <v>2362610179320639.5</v>
      </c>
      <c r="D542" s="1">
        <f t="shared" si="24"/>
        <v>6.2441331827986763E-57</v>
      </c>
      <c r="E542" s="2">
        <f t="shared" si="25"/>
        <v>6.0865568489224633E-34</v>
      </c>
    </row>
    <row r="543" spans="1:5" x14ac:dyDescent="0.2">
      <c r="A543" s="2">
        <v>0.71832810000000002</v>
      </c>
      <c r="B543" s="2">
        <v>10.08</v>
      </c>
      <c r="C543" s="2">
        <f t="shared" si="26"/>
        <v>2363185901658093</v>
      </c>
      <c r="D543" s="1">
        <f t="shared" si="24"/>
        <v>6.9553122502436566E-57</v>
      </c>
      <c r="E543" s="2">
        <f t="shared" si="25"/>
        <v>6.0865568489604593E-34</v>
      </c>
    </row>
    <row r="544" spans="1:5" x14ac:dyDescent="0.2">
      <c r="A544" s="2">
        <v>0.71850040000000004</v>
      </c>
      <c r="B544" s="2">
        <v>12.24</v>
      </c>
      <c r="C544" s="2">
        <f t="shared" si="26"/>
        <v>2363752741422339.5</v>
      </c>
      <c r="D544" s="1">
        <f t="shared" si="24"/>
        <v>8.2230187137379668E-57</v>
      </c>
      <c r="E544" s="2">
        <f t="shared" si="25"/>
        <v>6.0865568490034776E-34</v>
      </c>
    </row>
    <row r="545" spans="1:5" x14ac:dyDescent="0.2">
      <c r="A545" s="2">
        <v>0.71867000000000003</v>
      </c>
      <c r="B545" s="2">
        <v>16.13</v>
      </c>
      <c r="C545" s="2">
        <f t="shared" si="26"/>
        <v>2364310698613380</v>
      </c>
      <c r="D545" s="1">
        <f t="shared" si="24"/>
        <v>1.0555038315974186E-56</v>
      </c>
      <c r="E545" s="2">
        <f t="shared" si="25"/>
        <v>6.0865568490558646E-34</v>
      </c>
    </row>
    <row r="546" spans="1:5" x14ac:dyDescent="0.2">
      <c r="A546" s="2">
        <v>0.71883710000000001</v>
      </c>
      <c r="B546" s="2">
        <v>23.19</v>
      </c>
      <c r="C546" s="2">
        <f t="shared" si="26"/>
        <v>2364860431199599</v>
      </c>
      <c r="D546" s="1">
        <f t="shared" si="24"/>
        <v>1.4786661684964205E-56</v>
      </c>
      <c r="E546" s="2">
        <f t="shared" si="25"/>
        <v>6.0865568491255207E-34</v>
      </c>
    </row>
    <row r="547" spans="1:5" x14ac:dyDescent="0.2">
      <c r="A547" s="2">
        <v>0.71900160000000002</v>
      </c>
      <c r="B547" s="2">
        <v>31.02</v>
      </c>
      <c r="C547" s="2">
        <f t="shared" si="26"/>
        <v>2365401610196805</v>
      </c>
      <c r="D547" s="1">
        <f t="shared" si="24"/>
        <v>1.9281029344594765E-56</v>
      </c>
      <c r="E547" s="2">
        <f t="shared" si="25"/>
        <v>6.0865568492177042E-34</v>
      </c>
    </row>
    <row r="548" spans="1:5" x14ac:dyDescent="0.2">
      <c r="A548" s="2">
        <v>0.71916360000000001</v>
      </c>
      <c r="B548" s="2">
        <v>23.86</v>
      </c>
      <c r="C548" s="2">
        <f t="shared" si="26"/>
        <v>2365934564589190</v>
      </c>
      <c r="D548" s="1">
        <f t="shared" si="24"/>
        <v>1.4462596011402917E-56</v>
      </c>
      <c r="E548" s="2">
        <f t="shared" si="25"/>
        <v>6.0865568493076228E-34</v>
      </c>
    </row>
    <row r="549" spans="1:5" x14ac:dyDescent="0.2">
      <c r="A549" s="2">
        <v>0.71932320000000005</v>
      </c>
      <c r="B549" s="2">
        <v>12.28</v>
      </c>
      <c r="C549" s="2">
        <f t="shared" si="26"/>
        <v>2366459623360947</v>
      </c>
      <c r="D549" s="1">
        <f t="shared" si="24"/>
        <v>7.2614474922233502E-57</v>
      </c>
      <c r="E549" s="2">
        <f t="shared" si="25"/>
        <v>6.0865568493646549E-34</v>
      </c>
    </row>
    <row r="550" spans="1:5" x14ac:dyDescent="0.2">
      <c r="A550" s="2">
        <v>0.71948040000000002</v>
      </c>
      <c r="B550" s="2">
        <v>7.2220000000000004</v>
      </c>
      <c r="C550" s="2">
        <f t="shared" si="26"/>
        <v>2366976786512076.5</v>
      </c>
      <c r="D550" s="1">
        <f t="shared" si="24"/>
        <v>4.1676665514085183E-57</v>
      </c>
      <c r="E550" s="2">
        <f t="shared" si="25"/>
        <v>6.0865568493942084E-34</v>
      </c>
    </row>
    <row r="551" spans="1:5" x14ac:dyDescent="0.2">
      <c r="A551" s="2">
        <v>0.71963529999999998</v>
      </c>
      <c r="B551" s="2">
        <v>5.5110000000000001</v>
      </c>
      <c r="C551" s="2">
        <f t="shared" si="26"/>
        <v>2367486383026770</v>
      </c>
      <c r="D551" s="1">
        <f t="shared" si="24"/>
        <v>3.1047842738257603E-57</v>
      </c>
      <c r="E551" s="2">
        <f t="shared" si="25"/>
        <v>6.0865568494127382E-34</v>
      </c>
    </row>
    <row r="552" spans="1:5" x14ac:dyDescent="0.2">
      <c r="A552" s="2">
        <v>0.71978790000000004</v>
      </c>
      <c r="B552" s="2">
        <v>5.9039999999999999</v>
      </c>
      <c r="C552" s="2">
        <f t="shared" si="26"/>
        <v>2367988412905029.5</v>
      </c>
      <c r="D552" s="1">
        <f t="shared" si="24"/>
        <v>3.2483872776739171E-57</v>
      </c>
      <c r="E552" s="2">
        <f t="shared" si="25"/>
        <v>6.0865568494286858E-34</v>
      </c>
    </row>
    <row r="553" spans="1:5" x14ac:dyDescent="0.2">
      <c r="A553" s="2">
        <v>0.71993830000000003</v>
      </c>
      <c r="B553" s="2">
        <v>3.7839999999999998</v>
      </c>
      <c r="C553" s="2">
        <f t="shared" si="26"/>
        <v>2368483205131046</v>
      </c>
      <c r="D553" s="1">
        <f t="shared" si="24"/>
        <v>2.0339542168336472E-57</v>
      </c>
      <c r="E553" s="2">
        <f t="shared" si="25"/>
        <v>6.0865568494417537E-34</v>
      </c>
    </row>
    <row r="554" spans="1:5" x14ac:dyDescent="0.2">
      <c r="A554" s="2">
        <v>0.72008640000000002</v>
      </c>
      <c r="B554" s="2">
        <v>3.3340000000000001</v>
      </c>
      <c r="C554" s="2">
        <f t="shared" si="26"/>
        <v>2368970430720627.5</v>
      </c>
      <c r="D554" s="1">
        <f t="shared" si="24"/>
        <v>1.7513749429089326E-57</v>
      </c>
      <c r="E554" s="2">
        <f t="shared" si="25"/>
        <v>6.0865568494509754E-34</v>
      </c>
    </row>
    <row r="555" spans="1:5" x14ac:dyDescent="0.2">
      <c r="A555" s="2">
        <v>0.72023239999999999</v>
      </c>
      <c r="B555" s="2">
        <v>3.5209999999999999</v>
      </c>
      <c r="C555" s="2">
        <f t="shared" si="26"/>
        <v>2369450747642160</v>
      </c>
      <c r="D555" s="1">
        <f t="shared" si="24"/>
        <v>1.8081917345975036E-57</v>
      </c>
      <c r="E555" s="2">
        <f t="shared" si="25"/>
        <v>6.086556849459524E-34</v>
      </c>
    </row>
    <row r="556" spans="1:5" x14ac:dyDescent="0.2">
      <c r="A556" s="2">
        <v>0.72037629999999997</v>
      </c>
      <c r="B556" s="2">
        <v>3.6949999999999998</v>
      </c>
      <c r="C556" s="2">
        <f t="shared" si="26"/>
        <v>2369924155895642.5</v>
      </c>
      <c r="D556" s="1">
        <f t="shared" si="24"/>
        <v>1.855663579887769E-57</v>
      </c>
      <c r="E556" s="2">
        <f t="shared" si="25"/>
        <v>6.0865568494681965E-34</v>
      </c>
    </row>
    <row r="557" spans="1:5" x14ac:dyDescent="0.2">
      <c r="A557" s="2">
        <v>0.72051810000000005</v>
      </c>
      <c r="B557" s="2">
        <v>3.887</v>
      </c>
      <c r="C557" s="2">
        <f t="shared" si="26"/>
        <v>2370390655481076</v>
      </c>
      <c r="D557" s="1">
        <f t="shared" si="24"/>
        <v>1.909620723123173E-57</v>
      </c>
      <c r="E557" s="2">
        <f t="shared" si="25"/>
        <v>6.0865568494769795E-34</v>
      </c>
    </row>
    <row r="558" spans="1:5" x14ac:dyDescent="0.2">
      <c r="A558" s="2">
        <v>0.72065780000000002</v>
      </c>
      <c r="B558" s="2">
        <v>4.1609999999999996</v>
      </c>
      <c r="C558" s="2">
        <f t="shared" si="26"/>
        <v>2370850246398460</v>
      </c>
      <c r="D558" s="1">
        <f t="shared" si="24"/>
        <v>2.0004122373956374E-57</v>
      </c>
      <c r="E558" s="2">
        <f t="shared" si="25"/>
        <v>6.0865568494859642E-34</v>
      </c>
    </row>
    <row r="559" spans="1:5" x14ac:dyDescent="0.2">
      <c r="A559" s="2">
        <v>0.72079559999999998</v>
      </c>
      <c r="B559" s="2">
        <v>5.74</v>
      </c>
      <c r="C559" s="2">
        <f t="shared" si="26"/>
        <v>2371303586616180</v>
      </c>
      <c r="D559" s="1">
        <f t="shared" si="24"/>
        <v>2.7011633467284748E-57</v>
      </c>
      <c r="E559" s="2">
        <f t="shared" si="25"/>
        <v>6.0865568494966211E-34</v>
      </c>
    </row>
    <row r="560" spans="1:5" x14ac:dyDescent="0.2">
      <c r="A560" s="2">
        <v>0.7209314</v>
      </c>
      <c r="B560" s="2">
        <v>6.1879999999999997</v>
      </c>
      <c r="C560" s="2">
        <f t="shared" si="26"/>
        <v>2371750347150043.5</v>
      </c>
      <c r="D560" s="1">
        <f t="shared" si="24"/>
        <v>2.8512882689838077E-57</v>
      </c>
      <c r="E560" s="2">
        <f t="shared" si="25"/>
        <v>6.0865568495090244E-34</v>
      </c>
    </row>
    <row r="561" spans="1:5" x14ac:dyDescent="0.2">
      <c r="A561" s="2">
        <v>0.72106519999999996</v>
      </c>
      <c r="B561" s="2">
        <v>4.2750000000000004</v>
      </c>
      <c r="C561" s="2">
        <f t="shared" si="26"/>
        <v>2372190528000050.5</v>
      </c>
      <c r="D561" s="1">
        <f t="shared" si="24"/>
        <v>1.9293610527949026E-57</v>
      </c>
      <c r="E561" s="2">
        <f t="shared" si="25"/>
        <v>6.0865568495195461E-34</v>
      </c>
    </row>
    <row r="562" spans="1:5" x14ac:dyDescent="0.2">
      <c r="A562" s="2">
        <v>0.72119719999999998</v>
      </c>
      <c r="B562" s="2">
        <v>4.218</v>
      </c>
      <c r="C562" s="2">
        <f t="shared" si="26"/>
        <v>2372624787134586.5</v>
      </c>
      <c r="D562" s="1">
        <f t="shared" si="24"/>
        <v>1.8650554888247306E-57</v>
      </c>
      <c r="E562" s="2">
        <f t="shared" si="25"/>
        <v>6.0865568495277851E-34</v>
      </c>
    </row>
    <row r="563" spans="1:5" x14ac:dyDescent="0.2">
      <c r="A563" s="2">
        <v>0.7213273</v>
      </c>
      <c r="B563" s="2">
        <v>5.5510000000000002</v>
      </c>
      <c r="C563" s="2">
        <f t="shared" si="26"/>
        <v>2373052795569458.5</v>
      </c>
      <c r="D563" s="1">
        <f t="shared" si="24"/>
        <v>2.4054269278787688E-57</v>
      </c>
      <c r="E563" s="2">
        <f t="shared" si="25"/>
        <v>6.0865568495369238E-34</v>
      </c>
    </row>
    <row r="564" spans="1:5" x14ac:dyDescent="0.2">
      <c r="A564" s="2">
        <v>0.72145559999999997</v>
      </c>
      <c r="B564" s="2">
        <v>5.266</v>
      </c>
      <c r="C564" s="2">
        <f t="shared" si="26"/>
        <v>2373474882288860</v>
      </c>
      <c r="D564" s="1">
        <f t="shared" si="24"/>
        <v>2.2369629188891496E-57</v>
      </c>
      <c r="E564" s="2">
        <f t="shared" si="25"/>
        <v>6.0865568495467211E-34</v>
      </c>
    </row>
    <row r="565" spans="1:5" x14ac:dyDescent="0.2">
      <c r="A565" s="2">
        <v>0.72158219999999995</v>
      </c>
      <c r="B565" s="2">
        <v>5.4039999999999999</v>
      </c>
      <c r="C565" s="2">
        <f t="shared" si="26"/>
        <v>2373891376276983</v>
      </c>
      <c r="D565" s="1">
        <f t="shared" si="24"/>
        <v>2.2509443312611383E-57</v>
      </c>
      <c r="E565" s="2">
        <f t="shared" si="25"/>
        <v>6.0865568495560668E-34</v>
      </c>
    </row>
    <row r="566" spans="1:5" x14ac:dyDescent="0.2">
      <c r="A566" s="2">
        <v>0.72170690000000004</v>
      </c>
      <c r="B566" s="2">
        <v>5.6029999999999998</v>
      </c>
      <c r="C566" s="2">
        <f t="shared" si="26"/>
        <v>2374301619565442.5</v>
      </c>
      <c r="D566" s="1">
        <f t="shared" si="24"/>
        <v>2.2891248997814734E-57</v>
      </c>
      <c r="E566" s="2">
        <f t="shared" si="25"/>
        <v>6.0865568495653791E-34</v>
      </c>
    </row>
    <row r="567" spans="1:5" x14ac:dyDescent="0.2">
      <c r="A567" s="2">
        <v>0.72182999999999997</v>
      </c>
      <c r="B567" s="2">
        <v>5.8289999999999997</v>
      </c>
      <c r="C567" s="2">
        <f t="shared" si="26"/>
        <v>2374706599106816.5</v>
      </c>
      <c r="D567" s="1">
        <f t="shared" si="24"/>
        <v>2.3364158044380626E-57</v>
      </c>
      <c r="E567" s="2">
        <f t="shared" si="25"/>
        <v>6.0865568495747453E-34</v>
      </c>
    </row>
    <row r="568" spans="1:5" x14ac:dyDescent="0.2">
      <c r="A568" s="2">
        <v>0.72195140000000002</v>
      </c>
      <c r="B568" s="2">
        <v>6.0739999999999998</v>
      </c>
      <c r="C568" s="2">
        <f t="shared" si="26"/>
        <v>2375105985916912.5</v>
      </c>
      <c r="D568" s="1">
        <f t="shared" si="24"/>
        <v>2.389200398707146E-57</v>
      </c>
      <c r="E568" s="2">
        <f t="shared" si="25"/>
        <v>6.0865568495841817E-34</v>
      </c>
    </row>
    <row r="569" spans="1:5" x14ac:dyDescent="0.2">
      <c r="A569" s="2">
        <v>0.72207109999999997</v>
      </c>
      <c r="B569" s="2">
        <v>6.3369999999999997</v>
      </c>
      <c r="C569" s="2">
        <f t="shared" si="26"/>
        <v>2375499779995730.5</v>
      </c>
      <c r="D569" s="1">
        <f t="shared" si="24"/>
        <v>2.4467956966850466E-57</v>
      </c>
      <c r="E569" s="2">
        <f t="shared" si="25"/>
        <v>6.0865568495937036E-34</v>
      </c>
    </row>
    <row r="570" spans="1:5" x14ac:dyDescent="0.2">
      <c r="A570" s="2">
        <v>0.72218919999999998</v>
      </c>
      <c r="B570" s="2">
        <v>6.617</v>
      </c>
      <c r="C570" s="2">
        <f t="shared" si="26"/>
        <v>2375888310327463</v>
      </c>
      <c r="D570" s="1">
        <f t="shared" si="24"/>
        <v>2.5085288997135857E-57</v>
      </c>
      <c r="E570" s="2">
        <f t="shared" si="25"/>
        <v>6.0865568496033298E-34</v>
      </c>
    </row>
    <row r="571" spans="1:5" x14ac:dyDescent="0.2">
      <c r="A571" s="2">
        <v>0.72230570000000005</v>
      </c>
      <c r="B571" s="2">
        <v>6.9139999999999997</v>
      </c>
      <c r="C571" s="2">
        <f t="shared" si="26"/>
        <v>2376271576912110.5</v>
      </c>
      <c r="D571" s="1">
        <f t="shared" si="24"/>
        <v>2.5741810369644341E-57</v>
      </c>
      <c r="E571" s="2">
        <f t="shared" si="25"/>
        <v>6.0865568496130698E-34</v>
      </c>
    </row>
    <row r="572" spans="1:5" x14ac:dyDescent="0.2">
      <c r="A572" s="2">
        <v>0.72242059999999997</v>
      </c>
      <c r="B572" s="2">
        <v>7.23</v>
      </c>
      <c r="C572" s="2">
        <f t="shared" si="26"/>
        <v>2376649579749672</v>
      </c>
      <c r="D572" s="1">
        <f t="shared" si="24"/>
        <v>2.6442804331413183E-57</v>
      </c>
      <c r="E572" s="2">
        <f t="shared" si="25"/>
        <v>6.0865568496229329E-34</v>
      </c>
    </row>
    <row r="573" spans="1:5" x14ac:dyDescent="0.2">
      <c r="A573" s="2">
        <v>0.72253400000000001</v>
      </c>
      <c r="B573" s="2">
        <v>7.5650000000000004</v>
      </c>
      <c r="C573" s="2">
        <f t="shared" si="26"/>
        <v>2377022647824341.5</v>
      </c>
      <c r="D573" s="1">
        <f t="shared" si="24"/>
        <v>2.718558471431903E-57</v>
      </c>
      <c r="E573" s="2">
        <f t="shared" si="25"/>
        <v>6.0865568496329364E-34</v>
      </c>
    </row>
    <row r="574" spans="1:5" x14ac:dyDescent="0.2">
      <c r="A574" s="2">
        <v>0.7226458</v>
      </c>
      <c r="B574" s="2">
        <v>7.92</v>
      </c>
      <c r="C574" s="2">
        <f t="shared" si="26"/>
        <v>2377390452151926</v>
      </c>
      <c r="D574" s="1">
        <f t="shared" si="24"/>
        <v>2.7971981121867709E-57</v>
      </c>
      <c r="E574" s="2">
        <f t="shared" si="25"/>
        <v>6.08655684964308E-34</v>
      </c>
    </row>
    <row r="575" spans="1:5" x14ac:dyDescent="0.2">
      <c r="A575" s="2">
        <v>0.72275619999999996</v>
      </c>
      <c r="B575" s="2">
        <v>8.2970000000000006</v>
      </c>
      <c r="C575" s="2">
        <f t="shared" si="26"/>
        <v>2377753650700810.5</v>
      </c>
      <c r="D575" s="1">
        <f t="shared" si="24"/>
        <v>2.8805918534401546E-57</v>
      </c>
      <c r="E575" s="2">
        <f t="shared" si="25"/>
        <v>6.0865568496533905E-34</v>
      </c>
    </row>
    <row r="576" spans="1:5" x14ac:dyDescent="0.2">
      <c r="A576" s="2">
        <v>0.72286510000000004</v>
      </c>
      <c r="B576" s="2">
        <v>8.6969999999999992</v>
      </c>
      <c r="C576" s="2">
        <f t="shared" si="26"/>
        <v>2378111914486803</v>
      </c>
      <c r="D576" s="1">
        <f t="shared" si="24"/>
        <v>2.9688874450023636E-57</v>
      </c>
      <c r="E576" s="2">
        <f t="shared" si="25"/>
        <v>6.0865568496638686E-34</v>
      </c>
    </row>
    <row r="577" spans="1:5" x14ac:dyDescent="0.2">
      <c r="A577" s="2">
        <v>0.72297259999999997</v>
      </c>
      <c r="B577" s="2">
        <v>9.1210000000000004</v>
      </c>
      <c r="C577" s="2">
        <f t="shared" si="26"/>
        <v>2378465572494095.5</v>
      </c>
      <c r="D577" s="1">
        <f t="shared" si="24"/>
        <v>3.0621371591190965E-57</v>
      </c>
      <c r="E577" s="2">
        <f t="shared" si="25"/>
        <v>6.0865568496745331E-34</v>
      </c>
    </row>
    <row r="578" spans="1:5" x14ac:dyDescent="0.2">
      <c r="A578" s="2">
        <v>0.72307869999999996</v>
      </c>
      <c r="B578" s="2">
        <v>9.5719999999999992</v>
      </c>
      <c r="C578" s="2">
        <f t="shared" si="26"/>
        <v>2378814624722688.5</v>
      </c>
      <c r="D578" s="1">
        <f t="shared" si="24"/>
        <v>3.1610916779554859E-57</v>
      </c>
      <c r="E578" s="2">
        <f t="shared" si="25"/>
        <v>6.0865568496853944E-34</v>
      </c>
    </row>
    <row r="579" spans="1:5" x14ac:dyDescent="0.2">
      <c r="A579" s="2">
        <v>0.72318340000000003</v>
      </c>
      <c r="B579" s="2">
        <v>10.050000000000001</v>
      </c>
      <c r="C579" s="2">
        <f t="shared" si="26"/>
        <v>2379159071172582</v>
      </c>
      <c r="D579" s="1">
        <f t="shared" ref="D579:D642" si="27">C579^2*EXP(-$K$1*C579/$K$3)*B579*(0.000000000000000001)*2.2253001E-21</f>
        <v>3.2654796235105411E-57</v>
      </c>
      <c r="E579" s="2">
        <f t="shared" si="25"/>
        <v>6.0865568496964626E-34</v>
      </c>
    </row>
    <row r="580" spans="1:5" x14ac:dyDescent="0.2">
      <c r="A580" s="2">
        <v>0.72328669999999995</v>
      </c>
      <c r="B580" s="2">
        <v>10.55</v>
      </c>
      <c r="C580" s="2">
        <f t="shared" si="26"/>
        <v>2379498911843775</v>
      </c>
      <c r="D580" s="1">
        <f t="shared" si="27"/>
        <v>3.3734493116865727E-57</v>
      </c>
      <c r="E580" s="2">
        <f t="shared" ref="E580:E643" si="28">E579+((C580-C579)*(D579+D580)/2)</f>
        <v>6.0865568497077438E-34</v>
      </c>
    </row>
    <row r="581" spans="1:5" x14ac:dyDescent="0.2">
      <c r="A581" s="2">
        <v>0.7233887</v>
      </c>
      <c r="B581" s="2">
        <v>11.09</v>
      </c>
      <c r="C581" s="2">
        <f t="shared" si="26"/>
        <v>2379834475720462</v>
      </c>
      <c r="D581" s="1">
        <f t="shared" si="27"/>
        <v>3.4904518420687949E-57</v>
      </c>
      <c r="E581" s="2">
        <f t="shared" si="28"/>
        <v>6.0865568497192602E-34</v>
      </c>
    </row>
    <row r="582" spans="1:5" x14ac:dyDescent="0.2">
      <c r="A582" s="2">
        <v>0.72348939999999995</v>
      </c>
      <c r="B582" s="2">
        <v>11.66</v>
      </c>
      <c r="C582" s="2">
        <f t="shared" si="26"/>
        <v>2380165762802642</v>
      </c>
      <c r="D582" s="1">
        <f t="shared" si="27"/>
        <v>3.6129719693589293E-57</v>
      </c>
      <c r="E582" s="2">
        <f t="shared" si="28"/>
        <v>6.0865568497310264E-34</v>
      </c>
    </row>
    <row r="583" spans="1:5" x14ac:dyDescent="0.2">
      <c r="A583" s="2">
        <v>0.72358880000000003</v>
      </c>
      <c r="B583" s="2">
        <v>12.26</v>
      </c>
      <c r="C583" s="2">
        <f t="shared" ref="C583:C646" si="29">A583*0.000000000021798741/$K$1</f>
        <v>2380492773090315.5</v>
      </c>
      <c r="D583" s="1">
        <f t="shared" si="27"/>
        <v>3.7407614393455974E-57</v>
      </c>
      <c r="E583" s="2">
        <f t="shared" si="28"/>
        <v>6.08655684974305E-34</v>
      </c>
    </row>
    <row r="584" spans="1:5" x14ac:dyDescent="0.2">
      <c r="A584" s="2">
        <v>0.72368690000000002</v>
      </c>
      <c r="B584" s="2">
        <v>12.9</v>
      </c>
      <c r="C584" s="2">
        <f t="shared" si="29"/>
        <v>2380815506583482</v>
      </c>
      <c r="D584" s="1">
        <f t="shared" si="27"/>
        <v>3.8765939841211141E-57</v>
      </c>
      <c r="E584" s="2">
        <f t="shared" si="28"/>
        <v>6.0865568497553421E-34</v>
      </c>
    </row>
    <row r="585" spans="1:5" x14ac:dyDescent="0.2">
      <c r="A585" s="2">
        <v>0.72378379999999998</v>
      </c>
      <c r="B585" s="2">
        <v>13.57</v>
      </c>
      <c r="C585" s="2">
        <f t="shared" si="29"/>
        <v>2381134292266334.5</v>
      </c>
      <c r="D585" s="1">
        <f t="shared" si="27"/>
        <v>4.017097262522049E-57</v>
      </c>
      <c r="E585" s="2">
        <f t="shared" si="28"/>
        <v>6.0865568497679242E-34</v>
      </c>
    </row>
    <row r="586" spans="1:5" x14ac:dyDescent="0.2">
      <c r="A586" s="2">
        <v>0.72387939999999995</v>
      </c>
      <c r="B586" s="2">
        <v>14.27</v>
      </c>
      <c r="C586" s="2">
        <f t="shared" si="29"/>
        <v>2381448801154680.5</v>
      </c>
      <c r="D586" s="1">
        <f t="shared" si="27"/>
        <v>4.1621327700252584E-57</v>
      </c>
      <c r="E586" s="2">
        <f t="shared" si="28"/>
        <v>6.0865568497807869E-34</v>
      </c>
    </row>
    <row r="587" spans="1:5" x14ac:dyDescent="0.2">
      <c r="A587" s="2">
        <v>0.72397389999999995</v>
      </c>
      <c r="B587" s="2">
        <v>15.02</v>
      </c>
      <c r="C587" s="2">
        <f t="shared" si="29"/>
        <v>2381759691216905</v>
      </c>
      <c r="D587" s="1">
        <f t="shared" si="27"/>
        <v>4.3171331013275727E-57</v>
      </c>
      <c r="E587" s="2">
        <f t="shared" si="28"/>
        <v>6.0865568497939676E-34</v>
      </c>
    </row>
    <row r="588" spans="1:5" x14ac:dyDescent="0.2">
      <c r="A588" s="2">
        <v>0.72406709999999996</v>
      </c>
      <c r="B588" s="2">
        <v>15.81</v>
      </c>
      <c r="C588" s="2">
        <f t="shared" si="29"/>
        <v>2382066304484622.5</v>
      </c>
      <c r="D588" s="1">
        <f t="shared" si="27"/>
        <v>4.4789734830543456E-57</v>
      </c>
      <c r="E588" s="2">
        <f t="shared" si="28"/>
        <v>6.0865568498074529E-34</v>
      </c>
    </row>
    <row r="589" spans="1:5" x14ac:dyDescent="0.2">
      <c r="A589" s="2">
        <v>0.7241592</v>
      </c>
      <c r="B589" s="2">
        <v>16.63</v>
      </c>
      <c r="C589" s="2">
        <f t="shared" si="29"/>
        <v>2382369298926219</v>
      </c>
      <c r="D589" s="1">
        <f t="shared" si="27"/>
        <v>4.644447722905541E-57</v>
      </c>
      <c r="E589" s="2">
        <f t="shared" si="28"/>
        <v>6.0865568498212743E-34</v>
      </c>
    </row>
    <row r="590" spans="1:5" x14ac:dyDescent="0.2">
      <c r="A590" s="2">
        <v>0.72425010000000001</v>
      </c>
      <c r="B590" s="2">
        <v>17.5</v>
      </c>
      <c r="C590" s="2">
        <f t="shared" si="29"/>
        <v>2382668345557502.5</v>
      </c>
      <c r="D590" s="1">
        <f t="shared" si="27"/>
        <v>4.8189888017774925E-57</v>
      </c>
      <c r="E590" s="2">
        <f t="shared" si="28"/>
        <v>6.0865568498354242E-34</v>
      </c>
    </row>
    <row r="591" spans="1:5" x14ac:dyDescent="0.2">
      <c r="A591" s="2">
        <v>0.72433990000000004</v>
      </c>
      <c r="B591" s="2">
        <v>18.399999999999999</v>
      </c>
      <c r="C591" s="2">
        <f t="shared" si="29"/>
        <v>2382963773362663.5</v>
      </c>
      <c r="D591" s="1">
        <f t="shared" si="27"/>
        <v>4.996729323952244E-57</v>
      </c>
      <c r="E591" s="2">
        <f t="shared" si="28"/>
        <v>6.0865568498499229E-34</v>
      </c>
    </row>
    <row r="592" spans="1:5" x14ac:dyDescent="0.2">
      <c r="A592" s="2">
        <v>0.72442859999999998</v>
      </c>
      <c r="B592" s="2">
        <v>19.34</v>
      </c>
      <c r="C592" s="2">
        <f t="shared" si="29"/>
        <v>2383255582341704</v>
      </c>
      <c r="D592" s="1">
        <f t="shared" si="27"/>
        <v>5.1802258870873622E-57</v>
      </c>
      <c r="E592" s="2">
        <f t="shared" si="28"/>
        <v>6.0865568498647715E-34</v>
      </c>
    </row>
    <row r="593" spans="1:5" x14ac:dyDescent="0.2">
      <c r="A593" s="2">
        <v>0.72451620000000005</v>
      </c>
      <c r="B593" s="2">
        <v>20.329999999999998</v>
      </c>
      <c r="C593" s="2">
        <f t="shared" si="29"/>
        <v>2383543772494623.5</v>
      </c>
      <c r="D593" s="1">
        <f t="shared" si="27"/>
        <v>5.3719001133047637E-57</v>
      </c>
      <c r="E593" s="2">
        <f t="shared" si="28"/>
        <v>6.0865568498799768E-34</v>
      </c>
    </row>
    <row r="594" spans="1:5" x14ac:dyDescent="0.2">
      <c r="A594" s="2">
        <v>0.72460279999999999</v>
      </c>
      <c r="B594" s="2">
        <v>21.34</v>
      </c>
      <c r="C594" s="2">
        <f t="shared" si="29"/>
        <v>2383828672805614.5</v>
      </c>
      <c r="D594" s="1">
        <f t="shared" si="27"/>
        <v>5.5635327044043215E-57</v>
      </c>
      <c r="E594" s="2">
        <f t="shared" si="28"/>
        <v>6.0865568498955541E-34</v>
      </c>
    </row>
    <row r="595" spans="1:5" x14ac:dyDescent="0.2">
      <c r="A595" s="2">
        <v>0.7246882</v>
      </c>
      <c r="B595" s="2">
        <v>22.4</v>
      </c>
      <c r="C595" s="2">
        <f t="shared" si="29"/>
        <v>2384109625306291.5</v>
      </c>
      <c r="D595" s="1">
        <f t="shared" si="27"/>
        <v>5.7630284256410984E-57</v>
      </c>
      <c r="E595" s="2">
        <f t="shared" si="28"/>
        <v>6.0865568499114649E-34</v>
      </c>
    </row>
    <row r="596" spans="1:5" x14ac:dyDescent="0.2">
      <c r="A596" s="2">
        <v>0.72477270000000005</v>
      </c>
      <c r="B596" s="2">
        <v>23.48</v>
      </c>
      <c r="C596" s="2">
        <f t="shared" si="29"/>
        <v>2384387616949233.5</v>
      </c>
      <c r="D596" s="1">
        <f t="shared" si="27"/>
        <v>5.9622196446815261E-57</v>
      </c>
      <c r="E596" s="2">
        <f t="shared" si="28"/>
        <v>6.0865568499277624E-34</v>
      </c>
    </row>
    <row r="597" spans="1:5" x14ac:dyDescent="0.2">
      <c r="A597" s="2">
        <v>0.7248561</v>
      </c>
      <c r="B597" s="2">
        <v>24.6</v>
      </c>
      <c r="C597" s="2">
        <f t="shared" si="29"/>
        <v>2384661989766053.5</v>
      </c>
      <c r="D597" s="1">
        <f t="shared" si="27"/>
        <v>6.1663222573995252E-57</v>
      </c>
      <c r="E597" s="2">
        <f t="shared" si="28"/>
        <v>6.0865568499444011E-34</v>
      </c>
    </row>
    <row r="598" spans="1:5" x14ac:dyDescent="0.2">
      <c r="A598" s="2">
        <v>0.72493850000000004</v>
      </c>
      <c r="B598" s="2">
        <v>25.74</v>
      </c>
      <c r="C598" s="2">
        <f t="shared" si="29"/>
        <v>2384933072740946</v>
      </c>
      <c r="D598" s="1">
        <f t="shared" si="27"/>
        <v>6.3701292608609452E-57</v>
      </c>
      <c r="E598" s="2">
        <f t="shared" si="28"/>
        <v>6.086556849961393E-34</v>
      </c>
    </row>
    <row r="599" spans="1:5" x14ac:dyDescent="0.2">
      <c r="A599" s="2">
        <v>0.72501990000000005</v>
      </c>
      <c r="B599" s="2">
        <v>26.91</v>
      </c>
      <c r="C599" s="2">
        <f t="shared" si="29"/>
        <v>2385200865873909.5</v>
      </c>
      <c r="D599" s="1">
        <f t="shared" si="27"/>
        <v>6.576114292122662E-57</v>
      </c>
      <c r="E599" s="2">
        <f t="shared" si="28"/>
        <v>6.086556849978728E-34</v>
      </c>
    </row>
    <row r="600" spans="1:5" x14ac:dyDescent="0.2">
      <c r="A600" s="2">
        <v>0.72510039999999998</v>
      </c>
      <c r="B600" s="2">
        <v>28.09</v>
      </c>
      <c r="C600" s="2">
        <f t="shared" si="29"/>
        <v>2385465698149137.5</v>
      </c>
      <c r="D600" s="1">
        <f t="shared" si="27"/>
        <v>6.7792862193685349E-57</v>
      </c>
      <c r="E600" s="2">
        <f t="shared" si="28"/>
        <v>6.0865568499964127E-34</v>
      </c>
    </row>
    <row r="601" spans="1:5" x14ac:dyDescent="0.2">
      <c r="A601" s="2">
        <v>0.72510699999999995</v>
      </c>
      <c r="B601" s="2">
        <v>28.19</v>
      </c>
      <c r="C601" s="2">
        <f t="shared" si="29"/>
        <v>2385487411105865</v>
      </c>
      <c r="D601" s="1">
        <f t="shared" si="27"/>
        <v>6.7964582416305758E-57</v>
      </c>
      <c r="E601" s="2">
        <f t="shared" si="28"/>
        <v>6.0865568499978863E-34</v>
      </c>
    </row>
    <row r="602" spans="1:5" x14ac:dyDescent="0.2">
      <c r="A602" s="2">
        <v>0.72548539999999995</v>
      </c>
      <c r="B602" s="2">
        <v>34.049999999999997</v>
      </c>
      <c r="C602" s="2">
        <f t="shared" si="29"/>
        <v>2386732287291534.5</v>
      </c>
      <c r="D602" s="1">
        <f t="shared" si="27"/>
        <v>7.7412498497503542E-57</v>
      </c>
      <c r="E602" s="2">
        <f t="shared" si="28"/>
        <v>6.0865568500883746E-34</v>
      </c>
    </row>
    <row r="603" spans="1:5" x14ac:dyDescent="0.2">
      <c r="A603" s="2">
        <v>0.72585619999999995</v>
      </c>
      <c r="B603" s="2">
        <v>39.92</v>
      </c>
      <c r="C603" s="2">
        <f t="shared" si="29"/>
        <v>2387952160678549</v>
      </c>
      <c r="D603" s="1">
        <f t="shared" si="27"/>
        <v>8.5684583718980899E-57</v>
      </c>
      <c r="E603" s="2">
        <f t="shared" si="28"/>
        <v>6.0865568501878536E-34</v>
      </c>
    </row>
    <row r="604" spans="1:5" x14ac:dyDescent="0.2">
      <c r="A604" s="2">
        <v>0.72621970000000002</v>
      </c>
      <c r="B604" s="2">
        <v>45.14</v>
      </c>
      <c r="C604" s="2">
        <f t="shared" si="29"/>
        <v>2389148018219487.5</v>
      </c>
      <c r="D604" s="1">
        <f t="shared" si="27"/>
        <v>9.1576386843238196E-57</v>
      </c>
      <c r="E604" s="2">
        <f t="shared" si="28"/>
        <v>6.0865568502938431E-34</v>
      </c>
    </row>
    <row r="605" spans="1:5" x14ac:dyDescent="0.2">
      <c r="A605" s="2">
        <v>0.72657609999999995</v>
      </c>
      <c r="B605" s="2">
        <v>47.71</v>
      </c>
      <c r="C605" s="2">
        <f t="shared" si="29"/>
        <v>2390320517882734.5</v>
      </c>
      <c r="D605" s="1">
        <f t="shared" si="27"/>
        <v>9.1583934420097019E-57</v>
      </c>
      <c r="E605" s="2">
        <f t="shared" si="28"/>
        <v>6.0865568504012206E-34</v>
      </c>
    </row>
    <row r="606" spans="1:5" x14ac:dyDescent="0.2">
      <c r="A606" s="2">
        <v>0.7269255</v>
      </c>
      <c r="B606" s="2">
        <v>45.63</v>
      </c>
      <c r="C606" s="2">
        <f t="shared" si="29"/>
        <v>2391469988652483.5</v>
      </c>
      <c r="D606" s="1">
        <f t="shared" si="27"/>
        <v>8.2969733317489113E-57</v>
      </c>
      <c r="E606" s="2">
        <f t="shared" si="28"/>
        <v>6.086556850501543E-34</v>
      </c>
    </row>
    <row r="607" spans="1:5" x14ac:dyDescent="0.2">
      <c r="A607" s="2">
        <v>0.72726820000000003</v>
      </c>
      <c r="B607" s="2">
        <v>42.92</v>
      </c>
      <c r="C607" s="2">
        <f t="shared" si="29"/>
        <v>2392597417481313</v>
      </c>
      <c r="D607" s="1">
        <f t="shared" si="27"/>
        <v>7.4001325395838962E-57</v>
      </c>
      <c r="E607" s="2">
        <f t="shared" si="28"/>
        <v>6.0865568505900299E-34</v>
      </c>
    </row>
    <row r="608" spans="1:5" x14ac:dyDescent="0.2">
      <c r="A608" s="2">
        <v>0.72760429999999998</v>
      </c>
      <c r="B608" s="2">
        <v>44.08</v>
      </c>
      <c r="C608" s="2">
        <f t="shared" si="29"/>
        <v>2393703133353415.5</v>
      </c>
      <c r="D608" s="1">
        <f t="shared" si="27"/>
        <v>7.2140046590697732E-57</v>
      </c>
      <c r="E608" s="2">
        <f t="shared" si="28"/>
        <v>6.0865568506708252E-34</v>
      </c>
    </row>
    <row r="609" spans="1:5" x14ac:dyDescent="0.2">
      <c r="A609" s="2">
        <v>0.72793390000000002</v>
      </c>
      <c r="B609" s="2">
        <v>43.59</v>
      </c>
      <c r="C609" s="2">
        <f t="shared" si="29"/>
        <v>2394787465252984</v>
      </c>
      <c r="D609" s="1">
        <f t="shared" si="27"/>
        <v>6.7782020581697521E-57</v>
      </c>
      <c r="E609" s="2">
        <f t="shared" si="28"/>
        <v>6.0865568507466864E-34</v>
      </c>
    </row>
    <row r="610" spans="1:5" x14ac:dyDescent="0.2">
      <c r="A610" s="2">
        <v>0.7282573</v>
      </c>
      <c r="B610" s="2">
        <v>36.229999999999997</v>
      </c>
      <c r="C610" s="2">
        <f t="shared" si="29"/>
        <v>2395851400132597</v>
      </c>
      <c r="D610" s="1">
        <f t="shared" si="27"/>
        <v>5.3580448509136E-57</v>
      </c>
      <c r="E610" s="2">
        <f t="shared" si="28"/>
        <v>6.0865568508112476E-34</v>
      </c>
    </row>
    <row r="611" spans="1:5" x14ac:dyDescent="0.2">
      <c r="A611" s="2">
        <v>0.72857459999999996</v>
      </c>
      <c r="B611" s="2">
        <v>28.11</v>
      </c>
      <c r="C611" s="2">
        <f t="shared" si="29"/>
        <v>2396895266976447.5</v>
      </c>
      <c r="D611" s="1">
        <f t="shared" si="27"/>
        <v>3.9574920981976254E-57</v>
      </c>
      <c r="E611" s="2">
        <f t="shared" si="28"/>
        <v>6.0865568508598688E-34</v>
      </c>
    </row>
    <row r="612" spans="1:5" x14ac:dyDescent="0.2">
      <c r="A612" s="2">
        <v>0.72888600000000003</v>
      </c>
      <c r="B612" s="2">
        <v>22.2</v>
      </c>
      <c r="C612" s="2">
        <f t="shared" si="29"/>
        <v>2397919723752921</v>
      </c>
      <c r="D612" s="1">
        <f t="shared" si="27"/>
        <v>2.9780415374749968E-57</v>
      </c>
      <c r="E612" s="2">
        <f t="shared" si="28"/>
        <v>6.0865568508953947E-34</v>
      </c>
    </row>
    <row r="613" spans="1:5" x14ac:dyDescent="0.2">
      <c r="A613" s="2">
        <v>0.72919149999999999</v>
      </c>
      <c r="B613" s="2">
        <v>18.190000000000001</v>
      </c>
      <c r="C613" s="2">
        <f t="shared" si="29"/>
        <v>2398924770462017.5</v>
      </c>
      <c r="D613" s="1">
        <f t="shared" si="27"/>
        <v>2.3271609244136109E-57</v>
      </c>
      <c r="E613" s="2">
        <f t="shared" si="28"/>
        <v>6.0865568509220548E-34</v>
      </c>
    </row>
    <row r="614" spans="1:5" x14ac:dyDescent="0.2">
      <c r="A614" s="2">
        <v>0.72949140000000001</v>
      </c>
      <c r="B614" s="2">
        <v>15.47</v>
      </c>
      <c r="C614" s="2">
        <f t="shared" si="29"/>
        <v>2399911394056315.5</v>
      </c>
      <c r="D614" s="1">
        <f t="shared" si="27"/>
        <v>1.889196538143356E-57</v>
      </c>
      <c r="E614" s="2">
        <f t="shared" si="28"/>
        <v>6.0865568509428545E-34</v>
      </c>
    </row>
    <row r="615" spans="1:5" x14ac:dyDescent="0.2">
      <c r="A615" s="2">
        <v>0.72978580000000004</v>
      </c>
      <c r="B615" s="2">
        <v>13.69</v>
      </c>
      <c r="C615" s="2">
        <f t="shared" si="29"/>
        <v>2400879923520008</v>
      </c>
      <c r="D615" s="1">
        <f t="shared" si="27"/>
        <v>1.5971798640646731E-57</v>
      </c>
      <c r="E615" s="2">
        <f t="shared" si="28"/>
        <v>6.0865568509597378E-34</v>
      </c>
    </row>
    <row r="616" spans="1:5" x14ac:dyDescent="0.2">
      <c r="A616" s="2">
        <v>0.73007469999999997</v>
      </c>
      <c r="B616" s="2">
        <v>12.74</v>
      </c>
      <c r="C616" s="2">
        <f t="shared" si="29"/>
        <v>2401830358853094.5</v>
      </c>
      <c r="D616" s="1">
        <f t="shared" si="27"/>
        <v>1.4211954402248059E-57</v>
      </c>
      <c r="E616" s="2">
        <f t="shared" si="28"/>
        <v>6.0865568509740818E-34</v>
      </c>
    </row>
    <row r="617" spans="1:5" x14ac:dyDescent="0.2">
      <c r="A617" s="2">
        <v>0.73035850000000002</v>
      </c>
      <c r="B617" s="2">
        <v>9.7780000000000005</v>
      </c>
      <c r="C617" s="2">
        <f t="shared" si="29"/>
        <v>2402764015992347</v>
      </c>
      <c r="D617" s="1">
        <f t="shared" si="27"/>
        <v>1.0437870724694973E-57</v>
      </c>
      <c r="E617" s="2">
        <f t="shared" si="28"/>
        <v>6.0865568509855888E-34</v>
      </c>
    </row>
    <row r="618" spans="1:5" x14ac:dyDescent="0.2">
      <c r="A618" s="2">
        <v>0.73063710000000004</v>
      </c>
      <c r="B618" s="2">
        <v>7.17</v>
      </c>
      <c r="C618" s="2">
        <f t="shared" si="29"/>
        <v>2403680565953572.5</v>
      </c>
      <c r="D618" s="1">
        <f t="shared" si="27"/>
        <v>7.3300812607410469E-58</v>
      </c>
      <c r="E618" s="2">
        <f t="shared" si="28"/>
        <v>6.0865568509937311E-34</v>
      </c>
    </row>
    <row r="619" spans="1:5" x14ac:dyDescent="0.2">
      <c r="A619" s="2">
        <v>0.73091070000000002</v>
      </c>
      <c r="B619" s="2">
        <v>6.6529999999999996</v>
      </c>
      <c r="C619" s="2">
        <f t="shared" si="29"/>
        <v>2404580666705155.5</v>
      </c>
      <c r="D619" s="1">
        <f t="shared" si="27"/>
        <v>6.5188605389097198E-58</v>
      </c>
      <c r="E619" s="2">
        <f t="shared" si="28"/>
        <v>6.0865568509999636E-34</v>
      </c>
    </row>
    <row r="620" spans="1:5" x14ac:dyDescent="0.2">
      <c r="A620" s="2">
        <v>0.73117940000000003</v>
      </c>
      <c r="B620" s="2">
        <v>5.64</v>
      </c>
      <c r="C620" s="2">
        <f t="shared" si="29"/>
        <v>2405464647231290.5</v>
      </c>
      <c r="D620" s="1">
        <f t="shared" si="27"/>
        <v>5.300634422600281E-58</v>
      </c>
      <c r="E620" s="2">
        <f t="shared" si="28"/>
        <v>6.0865568510051876E-34</v>
      </c>
    </row>
    <row r="621" spans="1:5" x14ac:dyDescent="0.2">
      <c r="A621" s="2">
        <v>0.73144330000000002</v>
      </c>
      <c r="B621" s="2">
        <v>5.7779999999999996</v>
      </c>
      <c r="C621" s="2">
        <f t="shared" si="29"/>
        <v>2406332836516170</v>
      </c>
      <c r="D621" s="1">
        <f t="shared" si="27"/>
        <v>5.2124774029998327E-58</v>
      </c>
      <c r="E621" s="2">
        <f t="shared" si="28"/>
        <v>6.0865568510097514E-34</v>
      </c>
    </row>
    <row r="622" spans="1:5" x14ac:dyDescent="0.2">
      <c r="A622" s="2">
        <v>0.73170259999999998</v>
      </c>
      <c r="B622" s="2">
        <v>17.72</v>
      </c>
      <c r="C622" s="2">
        <f t="shared" si="29"/>
        <v>2407185892528178.5</v>
      </c>
      <c r="D622" s="1">
        <f t="shared" si="27"/>
        <v>1.5355293125834011E-57</v>
      </c>
      <c r="E622" s="2">
        <f t="shared" si="28"/>
        <v>6.0865568510185241E-34</v>
      </c>
    </row>
    <row r="623" spans="1:5" x14ac:dyDescent="0.2">
      <c r="A623" s="2">
        <v>0.73195730000000003</v>
      </c>
      <c r="B623" s="2">
        <v>5.6609999999999996</v>
      </c>
      <c r="C623" s="2">
        <f t="shared" si="29"/>
        <v>2408023815267317.5</v>
      </c>
      <c r="D623" s="1">
        <f t="shared" si="27"/>
        <v>4.715471751885536E-58</v>
      </c>
      <c r="E623" s="2">
        <f t="shared" si="28"/>
        <v>6.0865568510269333E-34</v>
      </c>
    </row>
    <row r="624" spans="1:5" x14ac:dyDescent="0.2">
      <c r="A624" s="2">
        <v>0.73220759999999996</v>
      </c>
      <c r="B624" s="2">
        <v>4.6369999999999996</v>
      </c>
      <c r="C624" s="2">
        <f t="shared" si="29"/>
        <v>2408847262701972</v>
      </c>
      <c r="D624" s="1">
        <f t="shared" si="27"/>
        <v>3.7153785488054564E-58</v>
      </c>
      <c r="E624" s="2">
        <f t="shared" si="28"/>
        <v>6.0865568510304049E-34</v>
      </c>
    </row>
    <row r="625" spans="1:5" x14ac:dyDescent="0.2">
      <c r="A625" s="2">
        <v>0.73245349999999998</v>
      </c>
      <c r="B625" s="2">
        <v>3.9430000000000001</v>
      </c>
      <c r="C625" s="2">
        <f t="shared" si="29"/>
        <v>2409656234832141.5</v>
      </c>
      <c r="D625" s="1">
        <f t="shared" si="27"/>
        <v>3.0410469037889457E-58</v>
      </c>
      <c r="E625" s="2">
        <f t="shared" si="28"/>
        <v>6.0865568510331375E-34</v>
      </c>
    </row>
    <row r="626" spans="1:5" x14ac:dyDescent="0.2">
      <c r="A626" s="2">
        <v>0.73269519999999999</v>
      </c>
      <c r="B626" s="2">
        <v>3.6150000000000002</v>
      </c>
      <c r="C626" s="2">
        <f t="shared" si="29"/>
        <v>2410451389626212</v>
      </c>
      <c r="D626" s="1">
        <f t="shared" si="27"/>
        <v>2.6854552947266199E-58</v>
      </c>
      <c r="E626" s="2">
        <f t="shared" si="28"/>
        <v>6.0865568510354143E-34</v>
      </c>
    </row>
    <row r="627" spans="1:5" x14ac:dyDescent="0.2">
      <c r="A627" s="2">
        <v>0.73293269999999999</v>
      </c>
      <c r="B627" s="2">
        <v>32.869999999999997</v>
      </c>
      <c r="C627" s="2">
        <f t="shared" si="29"/>
        <v>2411232727084184.5</v>
      </c>
      <c r="D627" s="1">
        <f t="shared" si="27"/>
        <v>2.35345302445952E-57</v>
      </c>
      <c r="E627" s="2">
        <f t="shared" si="28"/>
        <v>6.086556851045658E-34</v>
      </c>
    </row>
    <row r="628" spans="1:5" x14ac:dyDescent="0.2">
      <c r="A628" s="2">
        <v>0.73316630000000005</v>
      </c>
      <c r="B628" s="2">
        <v>7.9370000000000003</v>
      </c>
      <c r="C628" s="2">
        <f t="shared" si="29"/>
        <v>2412001234158636</v>
      </c>
      <c r="D628" s="1">
        <f t="shared" si="27"/>
        <v>5.4805119011222293E-58</v>
      </c>
      <c r="E628" s="2">
        <f t="shared" si="28"/>
        <v>6.0865568510568075E-34</v>
      </c>
    </row>
    <row r="629" spans="1:5" x14ac:dyDescent="0.2">
      <c r="A629" s="2">
        <v>0.73339580000000004</v>
      </c>
      <c r="B629" s="2">
        <v>6.8440000000000003</v>
      </c>
      <c r="C629" s="2">
        <f t="shared" si="29"/>
        <v>2412756252881181.5</v>
      </c>
      <c r="D629" s="1">
        <f t="shared" si="27"/>
        <v>4.5604726163836786E-58</v>
      </c>
      <c r="E629" s="2">
        <f t="shared" si="28"/>
        <v>6.0865568510605981E-34</v>
      </c>
    </row>
    <row r="630" spans="1:5" x14ac:dyDescent="0.2">
      <c r="A630" s="2">
        <v>0.73362150000000004</v>
      </c>
      <c r="B630" s="2">
        <v>5.0149999999999997</v>
      </c>
      <c r="C630" s="2">
        <f t="shared" si="29"/>
        <v>2413498770204399.5</v>
      </c>
      <c r="D630" s="1">
        <f t="shared" si="27"/>
        <v>3.2267244214037331E-58</v>
      </c>
      <c r="E630" s="2">
        <f t="shared" si="28"/>
        <v>6.086556851063489E-34</v>
      </c>
    </row>
    <row r="631" spans="1:5" x14ac:dyDescent="0.2">
      <c r="A631" s="2">
        <v>0.73384340000000003</v>
      </c>
      <c r="B631" s="2">
        <v>5.3090000000000002</v>
      </c>
      <c r="C631" s="2">
        <f t="shared" si="29"/>
        <v>2414228786128290</v>
      </c>
      <c r="D631" s="1">
        <f t="shared" si="27"/>
        <v>3.3002796090593564E-58</v>
      </c>
      <c r="E631" s="2">
        <f t="shared" si="28"/>
        <v>6.0865568510658718E-34</v>
      </c>
    </row>
    <row r="632" spans="1:5" x14ac:dyDescent="0.2">
      <c r="A632" s="2">
        <v>0.73406159999999998</v>
      </c>
      <c r="B632" s="2">
        <v>4.5720000000000001</v>
      </c>
      <c r="C632" s="2">
        <f t="shared" si="29"/>
        <v>2414946629637045</v>
      </c>
      <c r="D632" s="1">
        <f t="shared" si="27"/>
        <v>2.7475180541362114E-58</v>
      </c>
      <c r="E632" s="2">
        <f t="shared" si="28"/>
        <v>6.0865568510680425E-34</v>
      </c>
    </row>
    <row r="633" spans="1:5" x14ac:dyDescent="0.2">
      <c r="A633" s="2">
        <v>0.73427609999999999</v>
      </c>
      <c r="B633" s="2">
        <v>4.21</v>
      </c>
      <c r="C633" s="2">
        <f t="shared" si="29"/>
        <v>2415652300730666.5</v>
      </c>
      <c r="D633" s="1">
        <f t="shared" si="27"/>
        <v>2.4471579737320798E-58</v>
      </c>
      <c r="E633" s="2">
        <f t="shared" si="28"/>
        <v>6.0865568510698754E-34</v>
      </c>
    </row>
    <row r="634" spans="1:5" x14ac:dyDescent="0.2">
      <c r="A634" s="2">
        <v>0.73448720000000001</v>
      </c>
      <c r="B634" s="2">
        <v>3.9670000000000001</v>
      </c>
      <c r="C634" s="2">
        <f t="shared" si="29"/>
        <v>2416346786361731</v>
      </c>
      <c r="D634" s="1">
        <f t="shared" si="27"/>
        <v>2.2316019336198337E-58</v>
      </c>
      <c r="E634" s="2">
        <f t="shared" si="28"/>
        <v>6.0865568510715004E-34</v>
      </c>
    </row>
    <row r="635" spans="1:5" x14ac:dyDescent="0.2">
      <c r="A635" s="2">
        <v>0.73469470000000003</v>
      </c>
      <c r="B635" s="2">
        <v>3.794</v>
      </c>
      <c r="C635" s="2">
        <f t="shared" si="29"/>
        <v>2417029428561853.5</v>
      </c>
      <c r="D635" s="1">
        <f t="shared" si="27"/>
        <v>2.0666598241331462E-58</v>
      </c>
      <c r="E635" s="2">
        <f t="shared" si="28"/>
        <v>6.0865568510729672E-34</v>
      </c>
    </row>
    <row r="636" spans="1:5" x14ac:dyDescent="0.2">
      <c r="A636" s="2">
        <v>0.73489890000000002</v>
      </c>
      <c r="B636" s="2">
        <v>3.6760000000000002</v>
      </c>
      <c r="C636" s="2">
        <f t="shared" si="29"/>
        <v>2417701214283613</v>
      </c>
      <c r="D636" s="1">
        <f t="shared" si="27"/>
        <v>1.9399325277798284E-58</v>
      </c>
      <c r="E636" s="2">
        <f t="shared" si="28"/>
        <v>6.0865568510743126E-34</v>
      </c>
    </row>
    <row r="637" spans="1:5" x14ac:dyDescent="0.2">
      <c r="A637" s="2">
        <v>0.73509979999999997</v>
      </c>
      <c r="B637" s="2">
        <v>3.621</v>
      </c>
      <c r="C637" s="2">
        <f t="shared" si="29"/>
        <v>2418362143527009</v>
      </c>
      <c r="D637" s="1">
        <f t="shared" si="27"/>
        <v>1.8522577174794101E-58</v>
      </c>
      <c r="E637" s="2">
        <f t="shared" si="28"/>
        <v>6.0865568510755656E-34</v>
      </c>
    </row>
    <row r="638" spans="1:5" x14ac:dyDescent="0.2">
      <c r="A638" s="2">
        <v>0.73510699999999995</v>
      </c>
      <c r="B638" s="2">
        <v>3.62</v>
      </c>
      <c r="C638" s="2">
        <f t="shared" si="29"/>
        <v>2418385830388892.5</v>
      </c>
      <c r="D638" s="1">
        <f t="shared" si="27"/>
        <v>1.8496785677113445E-58</v>
      </c>
      <c r="E638" s="2">
        <f t="shared" si="28"/>
        <v>6.0865568510756092E-34</v>
      </c>
    </row>
    <row r="639" spans="1:5" x14ac:dyDescent="0.2">
      <c r="A639" s="2">
        <v>0.73530300000000004</v>
      </c>
      <c r="B639" s="2">
        <v>3.6680000000000001</v>
      </c>
      <c r="C639" s="2">
        <f t="shared" si="29"/>
        <v>2419030639406840</v>
      </c>
      <c r="D639" s="1">
        <f t="shared" si="27"/>
        <v>1.8180629757658383E-58</v>
      </c>
      <c r="E639" s="2">
        <f t="shared" si="28"/>
        <v>6.0865568510767921E-34</v>
      </c>
    </row>
    <row r="640" spans="1:5" x14ac:dyDescent="0.2">
      <c r="A640" s="2">
        <v>0.73549589999999998</v>
      </c>
      <c r="B640" s="2">
        <v>3.9790000000000001</v>
      </c>
      <c r="C640" s="2">
        <f t="shared" si="29"/>
        <v>2419665249914810</v>
      </c>
      <c r="D640" s="1">
        <f t="shared" si="27"/>
        <v>1.9140544134649099E-58</v>
      </c>
      <c r="E640" s="2">
        <f t="shared" si="28"/>
        <v>6.0865568510779766E-34</v>
      </c>
    </row>
    <row r="641" spans="1:5" x14ac:dyDescent="0.2">
      <c r="A641" s="2">
        <v>0.73568579999999995</v>
      </c>
      <c r="B641" s="2">
        <v>5.5979999999999999</v>
      </c>
      <c r="C641" s="2">
        <f t="shared" si="29"/>
        <v>2420289990896994</v>
      </c>
      <c r="D641" s="1">
        <f t="shared" si="27"/>
        <v>2.6146652040997049E-58</v>
      </c>
      <c r="E641" s="2">
        <f t="shared" si="28"/>
        <v>6.0865568510793913E-34</v>
      </c>
    </row>
    <row r="642" spans="1:5" x14ac:dyDescent="0.2">
      <c r="A642" s="2">
        <v>0.73587270000000005</v>
      </c>
      <c r="B642" s="2">
        <v>7.9619999999999997</v>
      </c>
      <c r="C642" s="2">
        <f t="shared" si="29"/>
        <v>2420904862353394.5</v>
      </c>
      <c r="D642" s="1">
        <f t="shared" si="27"/>
        <v>3.6125205729588181E-58</v>
      </c>
      <c r="E642" s="2">
        <f t="shared" si="28"/>
        <v>6.0865568510813054E-34</v>
      </c>
    </row>
    <row r="643" spans="1:5" x14ac:dyDescent="0.2">
      <c r="A643" s="2">
        <v>0.73605659999999995</v>
      </c>
      <c r="B643" s="2">
        <v>5.0640000000000001</v>
      </c>
      <c r="C643" s="2">
        <f t="shared" si="29"/>
        <v>2421509864284009</v>
      </c>
      <c r="D643" s="1">
        <f t="shared" ref="D643:D706" si="30">C643^2*EXP(-$K$1*C643/$K$3)*B643*(0.000000000000000001)*2.2253001E-21</f>
        <v>2.2330010548004582E-58</v>
      </c>
      <c r="E643" s="2">
        <f t="shared" si="28"/>
        <v>6.0865568510830733E-34</v>
      </c>
    </row>
    <row r="644" spans="1:5" x14ac:dyDescent="0.2">
      <c r="A644" s="2">
        <v>0.73623769999999999</v>
      </c>
      <c r="B644" s="2">
        <v>4.8630000000000004</v>
      </c>
      <c r="C644" s="2">
        <f t="shared" si="29"/>
        <v>2422105654657224.5</v>
      </c>
      <c r="D644" s="1">
        <f t="shared" si="30"/>
        <v>2.0849479322745629E-58</v>
      </c>
      <c r="E644" s="2">
        <f t="shared" ref="E644:E707" si="31">E643+((C644-C643)*(D643+D644)/2)</f>
        <v>6.0865568510843596E-34</v>
      </c>
    </row>
    <row r="645" spans="1:5" x14ac:dyDescent="0.2">
      <c r="A645" s="2">
        <v>0.73641599999999996</v>
      </c>
      <c r="B645" s="2">
        <v>5.484</v>
      </c>
      <c r="C645" s="2">
        <f t="shared" si="29"/>
        <v>2422692233473041</v>
      </c>
      <c r="D645" s="1">
        <f t="shared" si="30"/>
        <v>2.2870346435551364E-58</v>
      </c>
      <c r="E645" s="2">
        <f t="shared" si="31"/>
        <v>6.0865568510856417E-34</v>
      </c>
    </row>
    <row r="646" spans="1:5" x14ac:dyDescent="0.2">
      <c r="A646" s="2">
        <v>0.73659149999999995</v>
      </c>
      <c r="B646" s="2">
        <v>6.8470000000000004</v>
      </c>
      <c r="C646" s="2">
        <f t="shared" si="29"/>
        <v>2423269600731458.5</v>
      </c>
      <c r="D646" s="1">
        <f t="shared" si="30"/>
        <v>2.7787445276172613E-58</v>
      </c>
      <c r="E646" s="2">
        <f t="shared" si="31"/>
        <v>6.0865568510871042E-34</v>
      </c>
    </row>
    <row r="647" spans="1:5" x14ac:dyDescent="0.2">
      <c r="A647" s="2">
        <v>0.73676430000000004</v>
      </c>
      <c r="B647" s="2">
        <v>9.4510000000000005</v>
      </c>
      <c r="C647" s="2">
        <f t="shared" ref="C647:C710" si="32">A647*0.000000000021798741/$K$1</f>
        <v>2423838085416669.5</v>
      </c>
      <c r="D647" s="1">
        <f t="shared" si="30"/>
        <v>3.7340571181439524E-58</v>
      </c>
      <c r="E647" s="2">
        <f t="shared" si="31"/>
        <v>6.0865568510889551E-34</v>
      </c>
    </row>
    <row r="648" spans="1:5" x14ac:dyDescent="0.2">
      <c r="A648" s="2">
        <v>0.73693450000000005</v>
      </c>
      <c r="B648" s="2">
        <v>14.55</v>
      </c>
      <c r="C648" s="2">
        <f t="shared" si="32"/>
        <v>2424398016512866.5</v>
      </c>
      <c r="D648" s="1">
        <f t="shared" si="30"/>
        <v>5.5988167997157357E-58</v>
      </c>
      <c r="E648" s="2">
        <f t="shared" si="31"/>
        <v>6.086556851091568E-34</v>
      </c>
    </row>
    <row r="649" spans="1:5" x14ac:dyDescent="0.2">
      <c r="A649" s="2">
        <v>0.73710209999999998</v>
      </c>
      <c r="B649" s="2">
        <v>24.97</v>
      </c>
      <c r="C649" s="2">
        <f t="shared" si="32"/>
        <v>2424949394020049.5</v>
      </c>
      <c r="D649" s="1">
        <f t="shared" si="30"/>
        <v>9.3617501686383086E-58</v>
      </c>
      <c r="E649" s="2">
        <f t="shared" si="31"/>
        <v>6.0865568510956922E-34</v>
      </c>
    </row>
    <row r="650" spans="1:5" x14ac:dyDescent="0.2">
      <c r="A650" s="2">
        <v>0.73726709999999995</v>
      </c>
      <c r="B650" s="2">
        <v>45.48</v>
      </c>
      <c r="C650" s="2">
        <f t="shared" si="32"/>
        <v>2425492217938219.5</v>
      </c>
      <c r="D650" s="1">
        <f t="shared" si="30"/>
        <v>1.6620319765472884E-57</v>
      </c>
      <c r="E650" s="2">
        <f t="shared" si="31"/>
        <v>6.086556851102744E-34</v>
      </c>
    </row>
    <row r="651" spans="1:5" x14ac:dyDescent="0.2">
      <c r="A651" s="2">
        <v>0.73742969999999997</v>
      </c>
      <c r="B651" s="2">
        <v>70</v>
      </c>
      <c r="C651" s="2">
        <f t="shared" si="32"/>
        <v>2426027146235762</v>
      </c>
      <c r="D651" s="1">
        <f t="shared" si="30"/>
        <v>2.4943596367107309E-57</v>
      </c>
      <c r="E651" s="2">
        <f t="shared" si="31"/>
        <v>6.086556851113861E-34</v>
      </c>
    </row>
    <row r="652" spans="1:5" x14ac:dyDescent="0.2">
      <c r="A652" s="2">
        <v>0.73758979999999996</v>
      </c>
      <c r="B652" s="2">
        <v>63.59</v>
      </c>
      <c r="C652" s="2">
        <f t="shared" si="32"/>
        <v>2426553849928483</v>
      </c>
      <c r="D652" s="1">
        <f t="shared" si="30"/>
        <v>2.2103467242399471E-57</v>
      </c>
      <c r="E652" s="2">
        <f t="shared" si="31"/>
        <v>6.0865568511262506E-34</v>
      </c>
    </row>
    <row r="653" spans="1:5" x14ac:dyDescent="0.2">
      <c r="A653" s="2">
        <v>0.73774759999999995</v>
      </c>
      <c r="B653" s="2">
        <v>42.8</v>
      </c>
      <c r="C653" s="2">
        <f t="shared" si="32"/>
        <v>2427072986984769</v>
      </c>
      <c r="D653" s="1">
        <f t="shared" si="30"/>
        <v>1.4517133105490978E-57</v>
      </c>
      <c r="E653" s="2">
        <f t="shared" si="31"/>
        <v>6.0865568511357563E-34</v>
      </c>
    </row>
    <row r="654" spans="1:5" x14ac:dyDescent="0.2">
      <c r="A654" s="2">
        <v>0.73790299999999998</v>
      </c>
      <c r="B654" s="2">
        <v>28.1</v>
      </c>
      <c r="C654" s="2">
        <f t="shared" si="32"/>
        <v>2427584228420427.5</v>
      </c>
      <c r="D654" s="1">
        <f t="shared" si="30"/>
        <v>9.3040197301986853E-58</v>
      </c>
      <c r="E654" s="2">
        <f t="shared" si="31"/>
        <v>6.086556851141845E-34</v>
      </c>
    </row>
    <row r="655" spans="1:5" x14ac:dyDescent="0.2">
      <c r="A655" s="2">
        <v>0.73805609999999999</v>
      </c>
      <c r="B655" s="2">
        <v>19.25</v>
      </c>
      <c r="C655" s="2">
        <f t="shared" si="32"/>
        <v>2428087903219650.5</v>
      </c>
      <c r="D655" s="1">
        <f t="shared" si="30"/>
        <v>6.2241093570854307E-58</v>
      </c>
      <c r="E655" s="2">
        <f t="shared" si="31"/>
        <v>6.0865568511457554E-34</v>
      </c>
    </row>
    <row r="656" spans="1:5" x14ac:dyDescent="0.2">
      <c r="A656" s="2">
        <v>0.73820699999999995</v>
      </c>
      <c r="B656" s="2">
        <v>13.13</v>
      </c>
      <c r="C656" s="2">
        <f t="shared" si="32"/>
        <v>2428584340366631.5</v>
      </c>
      <c r="D656" s="1">
        <f t="shared" si="30"/>
        <v>4.1470723496188767E-58</v>
      </c>
      <c r="E656" s="2">
        <f t="shared" si="31"/>
        <v>6.0865568511483298E-34</v>
      </c>
    </row>
    <row r="657" spans="1:5" x14ac:dyDescent="0.2">
      <c r="A657" s="2">
        <v>0.73835569999999995</v>
      </c>
      <c r="B657" s="2">
        <v>7.1020000000000003</v>
      </c>
      <c r="C657" s="2">
        <f t="shared" si="32"/>
        <v>2429073539861370</v>
      </c>
      <c r="D657" s="1">
        <f t="shared" si="30"/>
        <v>2.1919779861388833E-58</v>
      </c>
      <c r="E657" s="2">
        <f t="shared" si="31"/>
        <v>6.0865568511498804E-34</v>
      </c>
    </row>
    <row r="658" spans="1:5" x14ac:dyDescent="0.2">
      <c r="A658" s="2">
        <v>0.7385022</v>
      </c>
      <c r="B658" s="2">
        <v>30.39</v>
      </c>
      <c r="C658" s="2">
        <f t="shared" si="32"/>
        <v>2429555501703867</v>
      </c>
      <c r="D658" s="1">
        <f t="shared" si="30"/>
        <v>9.168812364162707E-58</v>
      </c>
      <c r="E658" s="2">
        <f t="shared" si="31"/>
        <v>6.0865568511526182E-34</v>
      </c>
    </row>
    <row r="659" spans="1:5" x14ac:dyDescent="0.2">
      <c r="A659" s="2">
        <v>0.73864660000000004</v>
      </c>
      <c r="B659" s="2">
        <v>15.08</v>
      </c>
      <c r="C659" s="2">
        <f t="shared" si="32"/>
        <v>2430030554878314</v>
      </c>
      <c r="D659" s="1">
        <f t="shared" si="30"/>
        <v>4.4488942647174048E-58</v>
      </c>
      <c r="E659" s="2">
        <f t="shared" si="31"/>
        <v>6.0865568511558529E-34</v>
      </c>
    </row>
    <row r="660" spans="1:5" x14ac:dyDescent="0.2">
      <c r="A660" s="2">
        <v>0.73878889999999997</v>
      </c>
      <c r="B660" s="2">
        <v>11.77</v>
      </c>
      <c r="C660" s="2">
        <f t="shared" si="32"/>
        <v>2430498699384711</v>
      </c>
      <c r="D660" s="1">
        <f t="shared" si="30"/>
        <v>3.3965425312692122E-58</v>
      </c>
      <c r="E660" s="2">
        <f t="shared" si="31"/>
        <v>6.0865568511576892E-34</v>
      </c>
    </row>
    <row r="661" spans="1:5" x14ac:dyDescent="0.2">
      <c r="A661" s="2">
        <v>0.73892919999999995</v>
      </c>
      <c r="B661" s="2">
        <v>10.19</v>
      </c>
      <c r="C661" s="2">
        <f t="shared" si="32"/>
        <v>2430960264207251.5</v>
      </c>
      <c r="D661" s="1">
        <f t="shared" si="30"/>
        <v>2.877261842423294E-58</v>
      </c>
      <c r="E661" s="2">
        <f t="shared" si="31"/>
        <v>6.0865568511591372E-34</v>
      </c>
    </row>
    <row r="662" spans="1:5" x14ac:dyDescent="0.2">
      <c r="A662" s="2">
        <v>0.73906749999999999</v>
      </c>
      <c r="B662" s="2">
        <v>9.1690000000000005</v>
      </c>
      <c r="C662" s="2">
        <f t="shared" si="32"/>
        <v>2431415249345936</v>
      </c>
      <c r="D662" s="1">
        <f t="shared" si="30"/>
        <v>2.5339995908197551E-58</v>
      </c>
      <c r="E662" s="2">
        <f t="shared" si="31"/>
        <v>6.0865568511603679E-34</v>
      </c>
    </row>
    <row r="663" spans="1:5" x14ac:dyDescent="0.2">
      <c r="A663" s="2">
        <v>0.73920379999999997</v>
      </c>
      <c r="B663" s="2">
        <v>8.4390000000000001</v>
      </c>
      <c r="C663" s="2">
        <f t="shared" si="32"/>
        <v>2431863654800763.5</v>
      </c>
      <c r="D663" s="1">
        <f t="shared" si="30"/>
        <v>2.2834403912239512E-58</v>
      </c>
      <c r="E663" s="2">
        <f t="shared" si="31"/>
        <v>6.0865568511614482E-34</v>
      </c>
    </row>
    <row r="664" spans="1:5" x14ac:dyDescent="0.2">
      <c r="A664" s="2">
        <v>0.73933819999999995</v>
      </c>
      <c r="B664" s="2">
        <v>7.891</v>
      </c>
      <c r="C664" s="2">
        <f t="shared" si="32"/>
        <v>2432305809555927.5</v>
      </c>
      <c r="D664" s="1">
        <f t="shared" si="30"/>
        <v>2.0910907478292743E-58</v>
      </c>
      <c r="E664" s="2">
        <f t="shared" si="31"/>
        <v>6.0865568511624155E-34</v>
      </c>
    </row>
    <row r="665" spans="1:5" x14ac:dyDescent="0.2">
      <c r="A665" s="2">
        <v>0.73947070000000004</v>
      </c>
      <c r="B665" s="2">
        <v>7.468</v>
      </c>
      <c r="C665" s="2">
        <f t="shared" si="32"/>
        <v>2432741713611428</v>
      </c>
      <c r="D665" s="1">
        <f t="shared" si="30"/>
        <v>1.9387209945825053E-58</v>
      </c>
      <c r="E665" s="2">
        <f t="shared" si="31"/>
        <v>6.0865568511632939E-34</v>
      </c>
    </row>
    <row r="666" spans="1:5" x14ac:dyDescent="0.2">
      <c r="A666" s="2">
        <v>0.73960130000000002</v>
      </c>
      <c r="B666" s="2">
        <v>7.1390000000000002</v>
      </c>
      <c r="C666" s="2">
        <f t="shared" si="32"/>
        <v>2433171366967264</v>
      </c>
      <c r="D666" s="1">
        <f t="shared" si="30"/>
        <v>1.8161285101103778E-58</v>
      </c>
      <c r="E666" s="2">
        <f t="shared" si="31"/>
        <v>6.0865568511641004E-34</v>
      </c>
    </row>
    <row r="667" spans="1:5" x14ac:dyDescent="0.2">
      <c r="A667" s="2">
        <v>0.73973009999999995</v>
      </c>
      <c r="B667" s="2">
        <v>6.8840000000000003</v>
      </c>
      <c r="C667" s="2">
        <f t="shared" si="32"/>
        <v>2433595098607629.5</v>
      </c>
      <c r="D667" s="1">
        <f t="shared" si="30"/>
        <v>1.7166016703069591E-58</v>
      </c>
      <c r="E667" s="2">
        <f t="shared" si="31"/>
        <v>6.0865568511648488E-34</v>
      </c>
    </row>
    <row r="668" spans="1:5" x14ac:dyDescent="0.2">
      <c r="A668" s="2">
        <v>0.73985719999999999</v>
      </c>
      <c r="B668" s="2">
        <v>6.6950000000000003</v>
      </c>
      <c r="C668" s="2">
        <f t="shared" si="32"/>
        <v>2434013237516717</v>
      </c>
      <c r="D668" s="1">
        <f t="shared" si="30"/>
        <v>1.6368665420898174E-58</v>
      </c>
      <c r="E668" s="2">
        <f t="shared" si="31"/>
        <v>6.0865568511655501E-34</v>
      </c>
    </row>
    <row r="669" spans="1:5" x14ac:dyDescent="0.2">
      <c r="A669" s="2">
        <v>0.73998249999999999</v>
      </c>
      <c r="B669" s="2">
        <v>6.5709999999999997</v>
      </c>
      <c r="C669" s="2">
        <f t="shared" si="32"/>
        <v>2434425454710333.5</v>
      </c>
      <c r="D669" s="1">
        <f t="shared" si="30"/>
        <v>1.5756126747963068E-58</v>
      </c>
      <c r="E669" s="2">
        <f t="shared" si="31"/>
        <v>6.0865568511662121E-34</v>
      </c>
    </row>
    <row r="670" spans="1:5" x14ac:dyDescent="0.2">
      <c r="A670" s="2">
        <v>0.74010600000000004</v>
      </c>
      <c r="B670" s="2">
        <v>6.5339999999999998</v>
      </c>
      <c r="C670" s="2">
        <f t="shared" si="32"/>
        <v>2434831750188478.5</v>
      </c>
      <c r="D670" s="1">
        <f t="shared" si="30"/>
        <v>1.5369994955988696E-58</v>
      </c>
      <c r="E670" s="2">
        <f t="shared" si="31"/>
        <v>6.0865568511668441E-34</v>
      </c>
    </row>
    <row r="671" spans="1:5" x14ac:dyDescent="0.2">
      <c r="A671" s="2">
        <v>0.74022790000000005</v>
      </c>
      <c r="B671" s="2">
        <v>6.48</v>
      </c>
      <c r="C671" s="2">
        <f t="shared" si="32"/>
        <v>2435232781919539</v>
      </c>
      <c r="D671" s="1">
        <f t="shared" si="30"/>
        <v>1.4957327634574158E-58</v>
      </c>
      <c r="E671" s="2">
        <f t="shared" si="31"/>
        <v>6.0865568511674523E-34</v>
      </c>
    </row>
    <row r="672" spans="1:5" x14ac:dyDescent="0.2">
      <c r="A672" s="2">
        <v>0.74034809999999995</v>
      </c>
      <c r="B672" s="2">
        <v>7.1379999999999999</v>
      </c>
      <c r="C672" s="2">
        <f t="shared" si="32"/>
        <v>2435628220919320.5</v>
      </c>
      <c r="D672" s="1">
        <f t="shared" si="30"/>
        <v>1.6171656244491479E-58</v>
      </c>
      <c r="E672" s="2">
        <f t="shared" si="31"/>
        <v>6.0865568511680681E-34</v>
      </c>
    </row>
    <row r="673" spans="1:5" x14ac:dyDescent="0.2">
      <c r="A673" s="2">
        <v>0.74046670000000003</v>
      </c>
      <c r="B673" s="2">
        <v>11.72</v>
      </c>
      <c r="C673" s="2">
        <f t="shared" si="32"/>
        <v>2436018396172017.5</v>
      </c>
      <c r="D673" s="1">
        <f t="shared" si="30"/>
        <v>2.6068277619699778E-58</v>
      </c>
      <c r="E673" s="2">
        <f t="shared" si="31"/>
        <v>6.0865568511688917E-34</v>
      </c>
    </row>
    <row r="674" spans="1:5" x14ac:dyDescent="0.2">
      <c r="A674" s="2">
        <v>0.74058369999999996</v>
      </c>
      <c r="B674" s="2">
        <v>4.694</v>
      </c>
      <c r="C674" s="2">
        <f t="shared" si="32"/>
        <v>2436403307677628.5</v>
      </c>
      <c r="D674" s="1">
        <f t="shared" si="30"/>
        <v>1.0252797786932055E-58</v>
      </c>
      <c r="E674" s="2">
        <f t="shared" si="31"/>
        <v>6.0865568511695905E-34</v>
      </c>
    </row>
    <row r="675" spans="1:5" x14ac:dyDescent="0.2">
      <c r="A675" s="2">
        <v>0.74069910000000005</v>
      </c>
      <c r="B675" s="2">
        <v>5.4089999999999998</v>
      </c>
      <c r="C675" s="2">
        <f t="shared" si="32"/>
        <v>2436782955436155.5</v>
      </c>
      <c r="D675" s="1">
        <f t="shared" si="30"/>
        <v>1.1604827323749597E-58</v>
      </c>
      <c r="E675" s="2">
        <f t="shared" si="31"/>
        <v>6.0865568511700053E-34</v>
      </c>
    </row>
    <row r="676" spans="1:5" x14ac:dyDescent="0.2">
      <c r="A676" s="2">
        <v>0.74081300000000005</v>
      </c>
      <c r="B676" s="2">
        <v>35.64</v>
      </c>
      <c r="C676" s="2">
        <f t="shared" si="32"/>
        <v>2437157668431789</v>
      </c>
      <c r="D676" s="1">
        <f t="shared" si="30"/>
        <v>7.5124719909408113E-58</v>
      </c>
      <c r="E676" s="2">
        <f t="shared" si="31"/>
        <v>6.0865568511716303E-34</v>
      </c>
    </row>
    <row r="677" spans="1:5" x14ac:dyDescent="0.2">
      <c r="A677" s="2">
        <v>0.74092539999999996</v>
      </c>
      <c r="B677" s="2">
        <v>4.8630000000000004</v>
      </c>
      <c r="C677" s="2">
        <f t="shared" si="32"/>
        <v>2437527446664530</v>
      </c>
      <c r="D677" s="1">
        <f t="shared" si="30"/>
        <v>1.00733514134428E-58</v>
      </c>
      <c r="E677" s="2">
        <f t="shared" si="31"/>
        <v>6.0865568511732058E-34</v>
      </c>
    </row>
    <row r="678" spans="1:5" x14ac:dyDescent="0.2">
      <c r="A678" s="2">
        <v>0.74103629999999998</v>
      </c>
      <c r="B678" s="2">
        <v>4.9960000000000004</v>
      </c>
      <c r="C678" s="2">
        <f t="shared" si="32"/>
        <v>2437892290134378.5</v>
      </c>
      <c r="D678" s="1">
        <f t="shared" si="30"/>
        <v>1.0172267352838324E-58</v>
      </c>
      <c r="E678" s="2">
        <f t="shared" si="31"/>
        <v>6.0865568511735752E-34</v>
      </c>
    </row>
    <row r="679" spans="1:5" x14ac:dyDescent="0.2">
      <c r="A679" s="2">
        <v>0.74114570000000002</v>
      </c>
      <c r="B679" s="2">
        <v>19.13</v>
      </c>
      <c r="C679" s="2">
        <f t="shared" si="32"/>
        <v>2438252198841335</v>
      </c>
      <c r="D679" s="1">
        <f t="shared" si="30"/>
        <v>3.8294553005204619E-58</v>
      </c>
      <c r="E679" s="2">
        <f t="shared" si="31"/>
        <v>6.0865568511744476E-34</v>
      </c>
    </row>
    <row r="680" spans="1:5" x14ac:dyDescent="0.2">
      <c r="A680" s="2">
        <v>0.74125359999999996</v>
      </c>
      <c r="B680" s="2">
        <v>5.4009999999999998</v>
      </c>
      <c r="C680" s="2">
        <f t="shared" si="32"/>
        <v>2438607172785398.5</v>
      </c>
      <c r="D680" s="1">
        <f t="shared" si="30"/>
        <v>1.0632220822781909E-58</v>
      </c>
      <c r="E680" s="2">
        <f t="shared" si="31"/>
        <v>6.0865568511753157E-34</v>
      </c>
    </row>
    <row r="681" spans="1:5" x14ac:dyDescent="0.2">
      <c r="A681" s="2">
        <v>0.74136020000000002</v>
      </c>
      <c r="B681" s="2">
        <v>5.4429999999999996</v>
      </c>
      <c r="C681" s="2">
        <f t="shared" si="32"/>
        <v>2438957869934956</v>
      </c>
      <c r="D681" s="1">
        <f t="shared" si="30"/>
        <v>1.0539099876970703E-58</v>
      </c>
      <c r="E681" s="2">
        <f t="shared" si="31"/>
        <v>6.0865568511756869E-34</v>
      </c>
    </row>
    <row r="682" spans="1:5" x14ac:dyDescent="0.2">
      <c r="A682" s="2">
        <v>0.74146540000000005</v>
      </c>
      <c r="B682" s="2">
        <v>5.54</v>
      </c>
      <c r="C682" s="2">
        <f t="shared" si="32"/>
        <v>2439303961305814</v>
      </c>
      <c r="D682" s="1">
        <f t="shared" si="30"/>
        <v>1.0553212069139142E-58</v>
      </c>
      <c r="E682" s="2">
        <f t="shared" si="31"/>
        <v>6.0865568511760521E-34</v>
      </c>
    </row>
    <row r="683" spans="1:5" x14ac:dyDescent="0.2">
      <c r="A683" s="2">
        <v>0.74156920000000004</v>
      </c>
      <c r="B683" s="2">
        <v>5.6719999999999997</v>
      </c>
      <c r="C683" s="2">
        <f t="shared" si="32"/>
        <v>2439645446897971.5</v>
      </c>
      <c r="D683" s="1">
        <f t="shared" si="30"/>
        <v>1.0632005142469035E-58</v>
      </c>
      <c r="E683" s="2">
        <f t="shared" si="31"/>
        <v>6.0865568511764139E-34</v>
      </c>
    </row>
    <row r="684" spans="1:5" x14ac:dyDescent="0.2">
      <c r="A684" s="2">
        <v>0.74167170000000004</v>
      </c>
      <c r="B684" s="2">
        <v>5.8449999999999998</v>
      </c>
      <c r="C684" s="2">
        <f t="shared" si="32"/>
        <v>2439982655695622.5</v>
      </c>
      <c r="D684" s="1">
        <f t="shared" si="30"/>
        <v>1.0783385406341682E-58</v>
      </c>
      <c r="E684" s="2">
        <f t="shared" si="31"/>
        <v>6.0865568511767749E-34</v>
      </c>
    </row>
    <row r="685" spans="1:5" x14ac:dyDescent="0.2">
      <c r="A685" s="2">
        <v>0.74177280000000001</v>
      </c>
      <c r="B685" s="2">
        <v>6.07</v>
      </c>
      <c r="C685" s="2">
        <f t="shared" si="32"/>
        <v>2440315258714573.5</v>
      </c>
      <c r="D685" s="1">
        <f t="shared" si="30"/>
        <v>1.1024154748041017E-58</v>
      </c>
      <c r="E685" s="2">
        <f t="shared" si="31"/>
        <v>6.0865568511771375E-34</v>
      </c>
    </row>
    <row r="686" spans="1:5" x14ac:dyDescent="0.2">
      <c r="A686" s="2">
        <v>0.74187270000000005</v>
      </c>
      <c r="B686" s="2">
        <v>6.3639999999999999</v>
      </c>
      <c r="C686" s="2">
        <f t="shared" si="32"/>
        <v>2440643913923211.5</v>
      </c>
      <c r="D686" s="1">
        <f t="shared" si="30"/>
        <v>1.1380298173399697E-58</v>
      </c>
      <c r="E686" s="2">
        <f t="shared" si="31"/>
        <v>6.0865568511775053E-34</v>
      </c>
    </row>
    <row r="687" spans="1:5" x14ac:dyDescent="0.2">
      <c r="A687" s="2">
        <v>0.7419713</v>
      </c>
      <c r="B687" s="2">
        <v>6.75</v>
      </c>
      <c r="C687" s="2">
        <f t="shared" si="32"/>
        <v>2440968292337342</v>
      </c>
      <c r="D687" s="1">
        <f t="shared" si="30"/>
        <v>1.1887258480442204E-58</v>
      </c>
      <c r="E687" s="2">
        <f t="shared" si="31"/>
        <v>6.0865568511778824E-34</v>
      </c>
    </row>
    <row r="688" spans="1:5" x14ac:dyDescent="0.2">
      <c r="A688" s="2">
        <v>0.74206859999999997</v>
      </c>
      <c r="B688" s="2">
        <v>7.2629999999999999</v>
      </c>
      <c r="C688" s="2">
        <f t="shared" si="32"/>
        <v>2441288393956965.5</v>
      </c>
      <c r="D688" s="1">
        <f t="shared" si="30"/>
        <v>1.2598999087696113E-58</v>
      </c>
      <c r="E688" s="2">
        <f t="shared" si="31"/>
        <v>6.0865568511782742E-34</v>
      </c>
    </row>
    <row r="689" spans="1:5" x14ac:dyDescent="0.2">
      <c r="A689" s="2">
        <v>0.74216470000000001</v>
      </c>
      <c r="B689" s="2">
        <v>7.95</v>
      </c>
      <c r="C689" s="2">
        <f t="shared" si="32"/>
        <v>2441604547766275.5</v>
      </c>
      <c r="D689" s="1">
        <f t="shared" si="30"/>
        <v>1.3586577179088537E-58</v>
      </c>
      <c r="E689" s="2">
        <f t="shared" si="31"/>
        <v>6.0865568511786881E-34</v>
      </c>
    </row>
    <row r="690" spans="1:5" x14ac:dyDescent="0.2">
      <c r="A690" s="2">
        <v>0.74225960000000002</v>
      </c>
      <c r="B690" s="2">
        <v>8.8759999999999994</v>
      </c>
      <c r="C690" s="2">
        <f t="shared" si="32"/>
        <v>2441916753765272</v>
      </c>
      <c r="D690" s="1">
        <f t="shared" si="30"/>
        <v>1.4947343707906823E-58</v>
      </c>
      <c r="E690" s="2">
        <f t="shared" si="31"/>
        <v>6.0865568511791337E-34</v>
      </c>
    </row>
    <row r="691" spans="1:5" x14ac:dyDescent="0.2">
      <c r="A691" s="2">
        <v>0.74235329999999999</v>
      </c>
      <c r="B691" s="2">
        <v>10.130000000000001</v>
      </c>
      <c r="C691" s="2">
        <f t="shared" si="32"/>
        <v>2442225011953954</v>
      </c>
      <c r="D691" s="1">
        <f t="shared" si="30"/>
        <v>1.6812830484217676E-58</v>
      </c>
      <c r="E691" s="2">
        <f t="shared" si="31"/>
        <v>6.086556851179623E-34</v>
      </c>
    </row>
    <row r="692" spans="1:5" x14ac:dyDescent="0.2">
      <c r="A692" s="2">
        <v>0.74244580000000004</v>
      </c>
      <c r="B692" s="2">
        <v>11.79</v>
      </c>
      <c r="C692" s="2">
        <f t="shared" si="32"/>
        <v>2442529322332321.5</v>
      </c>
      <c r="D692" s="1">
        <f t="shared" si="30"/>
        <v>1.9289044774869057E-58</v>
      </c>
      <c r="E692" s="2">
        <f t="shared" si="31"/>
        <v>6.086556851180172E-34</v>
      </c>
    </row>
    <row r="693" spans="1:5" x14ac:dyDescent="0.2">
      <c r="A693" s="2">
        <v>0.74253720000000001</v>
      </c>
      <c r="B693" s="2">
        <v>13.93</v>
      </c>
      <c r="C693" s="2">
        <f t="shared" si="32"/>
        <v>2442830013884568.5</v>
      </c>
      <c r="D693" s="1">
        <f t="shared" si="30"/>
        <v>2.2469203946066416E-58</v>
      </c>
      <c r="E693" s="2">
        <f t="shared" si="31"/>
        <v>6.0865568511807998E-34</v>
      </c>
    </row>
    <row r="694" spans="1:5" x14ac:dyDescent="0.2">
      <c r="A694" s="2">
        <v>0.7426275</v>
      </c>
      <c r="B694" s="2">
        <v>16.46</v>
      </c>
      <c r="C694" s="2">
        <f t="shared" si="32"/>
        <v>2443127086610694</v>
      </c>
      <c r="D694" s="1">
        <f t="shared" si="30"/>
        <v>2.6180635319525109E-58</v>
      </c>
      <c r="E694" s="2">
        <f t="shared" si="31"/>
        <v>6.0865568511815225E-34</v>
      </c>
    </row>
    <row r="695" spans="1:5" x14ac:dyDescent="0.2">
      <c r="A695" s="2">
        <v>0.74271659999999995</v>
      </c>
      <c r="B695" s="2">
        <v>18.989999999999998</v>
      </c>
      <c r="C695" s="2">
        <f t="shared" si="32"/>
        <v>2443420211526505.5</v>
      </c>
      <c r="D695" s="1">
        <f t="shared" si="30"/>
        <v>2.9789962953544771E-58</v>
      </c>
      <c r="E695" s="2">
        <f t="shared" si="31"/>
        <v>6.0865568511823428E-34</v>
      </c>
    </row>
    <row r="696" spans="1:5" x14ac:dyDescent="0.2">
      <c r="A696" s="2">
        <v>0.74280469999999998</v>
      </c>
      <c r="B696" s="2">
        <v>20.85</v>
      </c>
      <c r="C696" s="2">
        <f t="shared" si="32"/>
        <v>2443710046600389.5</v>
      </c>
      <c r="D696" s="1">
        <f t="shared" si="30"/>
        <v>3.2263619972491945E-58</v>
      </c>
      <c r="E696" s="2">
        <f t="shared" si="31"/>
        <v>6.0865568511832417E-34</v>
      </c>
    </row>
    <row r="697" spans="1:5" x14ac:dyDescent="0.2">
      <c r="A697" s="2">
        <v>0.74289159999999999</v>
      </c>
      <c r="B697" s="2">
        <v>21.45</v>
      </c>
      <c r="C697" s="2">
        <f t="shared" si="32"/>
        <v>2443995933863958.5</v>
      </c>
      <c r="D697" s="1">
        <f t="shared" si="30"/>
        <v>3.2747430941879649E-58</v>
      </c>
      <c r="E697" s="2">
        <f t="shared" si="31"/>
        <v>6.0865568511841714E-34</v>
      </c>
    </row>
    <row r="698" spans="1:5" x14ac:dyDescent="0.2">
      <c r="A698" s="2">
        <v>0.74297760000000002</v>
      </c>
      <c r="B698" s="2">
        <v>20.76</v>
      </c>
      <c r="C698" s="2">
        <f t="shared" si="32"/>
        <v>2444278860269793</v>
      </c>
      <c r="D698" s="1">
        <f t="shared" si="30"/>
        <v>3.1273813396183705E-58</v>
      </c>
      <c r="E698" s="2">
        <f t="shared" si="31"/>
        <v>6.0865568511850771E-34</v>
      </c>
    </row>
    <row r="699" spans="1:5" x14ac:dyDescent="0.2">
      <c r="A699" s="2">
        <v>0.74306240000000001</v>
      </c>
      <c r="B699" s="2">
        <v>19.3</v>
      </c>
      <c r="C699" s="2">
        <f t="shared" si="32"/>
        <v>2444557838865313</v>
      </c>
      <c r="D699" s="1">
        <f t="shared" si="30"/>
        <v>2.869427277270763E-58</v>
      </c>
      <c r="E699" s="2">
        <f t="shared" si="31"/>
        <v>6.0865568511859136E-34</v>
      </c>
    </row>
    <row r="700" spans="1:5" x14ac:dyDescent="0.2">
      <c r="A700" s="2">
        <v>0.74314630000000004</v>
      </c>
      <c r="B700" s="2">
        <v>17.62</v>
      </c>
      <c r="C700" s="2">
        <f t="shared" si="32"/>
        <v>2444833856603098</v>
      </c>
      <c r="D700" s="1">
        <f t="shared" si="30"/>
        <v>2.5857640262561683E-58</v>
      </c>
      <c r="E700" s="2">
        <f t="shared" si="31"/>
        <v>6.0865568511866662E-34</v>
      </c>
    </row>
    <row r="701" spans="1:5" x14ac:dyDescent="0.2">
      <c r="A701" s="2">
        <v>0.74322909999999998</v>
      </c>
      <c r="B701" s="2">
        <v>16.059999999999999</v>
      </c>
      <c r="C701" s="2">
        <f t="shared" si="32"/>
        <v>2445106255514761.5</v>
      </c>
      <c r="D701" s="1">
        <f t="shared" si="30"/>
        <v>2.3267393122618539E-58</v>
      </c>
      <c r="E701" s="2">
        <f t="shared" si="31"/>
        <v>6.0865568511873351E-34</v>
      </c>
    </row>
    <row r="702" spans="1:5" x14ac:dyDescent="0.2">
      <c r="A702" s="2">
        <v>0.74331100000000006</v>
      </c>
      <c r="B702" s="2">
        <v>14.74</v>
      </c>
      <c r="C702" s="2">
        <f t="shared" si="32"/>
        <v>2445375693568689.5</v>
      </c>
      <c r="D702" s="1">
        <f t="shared" si="30"/>
        <v>2.108528726364679E-58</v>
      </c>
      <c r="E702" s="2">
        <f t="shared" si="31"/>
        <v>6.0865568511879329E-34</v>
      </c>
    </row>
    <row r="703" spans="1:5" x14ac:dyDescent="0.2">
      <c r="A703" s="2">
        <v>0.74339180000000005</v>
      </c>
      <c r="B703" s="2">
        <v>13.69</v>
      </c>
      <c r="C703" s="2">
        <f t="shared" si="32"/>
        <v>2445641512796496</v>
      </c>
      <c r="D703" s="1">
        <f t="shared" si="30"/>
        <v>1.9339242961675784E-58</v>
      </c>
      <c r="E703" s="2">
        <f t="shared" si="31"/>
        <v>6.08655685118847E-34</v>
      </c>
    </row>
    <row r="704" spans="1:5" x14ac:dyDescent="0.2">
      <c r="A704" s="2">
        <v>0.74347180000000002</v>
      </c>
      <c r="B704" s="2">
        <v>12.86</v>
      </c>
      <c r="C704" s="2">
        <f t="shared" si="32"/>
        <v>2445904700150760</v>
      </c>
      <c r="D704" s="1">
        <f t="shared" si="30"/>
        <v>1.7942579682776025E-58</v>
      </c>
      <c r="E704" s="2">
        <f t="shared" si="31"/>
        <v>6.086556851188961E-34</v>
      </c>
    </row>
    <row r="705" spans="1:5" x14ac:dyDescent="0.2">
      <c r="A705" s="2">
        <v>0.74347700000000005</v>
      </c>
      <c r="B705" s="2">
        <v>12.81</v>
      </c>
      <c r="C705" s="2">
        <f t="shared" si="32"/>
        <v>2445921807328787.5</v>
      </c>
      <c r="D705" s="1">
        <f t="shared" si="30"/>
        <v>1.7858400462564615E-58</v>
      </c>
      <c r="E705" s="2">
        <f t="shared" si="31"/>
        <v>6.0865568511889917E-34</v>
      </c>
    </row>
    <row r="706" spans="1:5" x14ac:dyDescent="0.2">
      <c r="A706" s="2">
        <v>0.74358860000000004</v>
      </c>
      <c r="B706" s="2">
        <v>11.98</v>
      </c>
      <c r="C706" s="2">
        <f t="shared" si="32"/>
        <v>2446288953687986</v>
      </c>
      <c r="D706" s="1">
        <f t="shared" si="30"/>
        <v>1.6414521974655523E-58</v>
      </c>
      <c r="E706" s="2">
        <f t="shared" si="31"/>
        <v>6.0865568511896212E-34</v>
      </c>
    </row>
    <row r="707" spans="1:5" x14ac:dyDescent="0.2">
      <c r="A707" s="2">
        <v>0.74369879999999999</v>
      </c>
      <c r="B707" s="2">
        <v>11.42</v>
      </c>
      <c r="C707" s="2">
        <f t="shared" si="32"/>
        <v>2446651494268485</v>
      </c>
      <c r="D707" s="1">
        <f t="shared" ref="D707:D770" si="33">C707^2*EXP(-$K$1*C707/$K$3)*B707*(0.000000000000000001)*2.2253001E-21</f>
        <v>1.5381895703231969E-58</v>
      </c>
      <c r="E707" s="2">
        <f t="shared" si="31"/>
        <v>6.0865568511901977E-34</v>
      </c>
    </row>
    <row r="708" spans="1:5" x14ac:dyDescent="0.2">
      <c r="A708" s="2">
        <v>0.74380749999999995</v>
      </c>
      <c r="B708" s="2">
        <v>11.07</v>
      </c>
      <c r="C708" s="2">
        <f t="shared" si="32"/>
        <v>2447009100086091.5</v>
      </c>
      <c r="D708" s="1">
        <f t="shared" si="33"/>
        <v>1.4661040715580304E-58</v>
      </c>
      <c r="E708" s="2">
        <f t="shared" ref="E708:E771" si="34">E707+((C708-C707)*(D707+D708)/2)</f>
        <v>6.0865568511907348E-34</v>
      </c>
    </row>
    <row r="709" spans="1:5" x14ac:dyDescent="0.2">
      <c r="A709" s="2">
        <v>0.74391479999999999</v>
      </c>
      <c r="B709" s="2">
        <v>10.89</v>
      </c>
      <c r="C709" s="2">
        <f t="shared" si="32"/>
        <v>2447362100124998.5</v>
      </c>
      <c r="D709" s="1">
        <f t="shared" si="33"/>
        <v>1.4184460546595456E-58</v>
      </c>
      <c r="E709" s="2">
        <f t="shared" si="34"/>
        <v>6.0865568511912437E-34</v>
      </c>
    </row>
    <row r="710" spans="1:5" x14ac:dyDescent="0.2">
      <c r="A710" s="2">
        <v>0.74402069999999998</v>
      </c>
      <c r="B710" s="2">
        <v>10.85</v>
      </c>
      <c r="C710" s="2">
        <f t="shared" si="32"/>
        <v>2447710494385205.5</v>
      </c>
      <c r="D710" s="1">
        <f t="shared" si="33"/>
        <v>1.3901984249343958E-58</v>
      </c>
      <c r="E710" s="2">
        <f t="shared" si="34"/>
        <v>6.0865568511917329E-34</v>
      </c>
    </row>
    <row r="711" spans="1:5" x14ac:dyDescent="0.2">
      <c r="A711" s="2">
        <v>0.74412520000000004</v>
      </c>
      <c r="B711" s="2">
        <v>10.92</v>
      </c>
      <c r="C711" s="2">
        <f t="shared" ref="C711:C774" si="35">A711*0.000000000021798741/$K$1</f>
        <v>2448054282866713.5</v>
      </c>
      <c r="D711" s="1">
        <f t="shared" si="33"/>
        <v>1.3766582702809726E-58</v>
      </c>
      <c r="E711" s="2">
        <f t="shared" si="34"/>
        <v>6.0865568511922085E-34</v>
      </c>
    </row>
    <row r="712" spans="1:5" x14ac:dyDescent="0.2">
      <c r="A712" s="2">
        <v>0.74422829999999995</v>
      </c>
      <c r="B712" s="2">
        <v>11.1</v>
      </c>
      <c r="C712" s="2">
        <f t="shared" si="35"/>
        <v>2448393465569521</v>
      </c>
      <c r="D712" s="1">
        <f t="shared" si="33"/>
        <v>1.3771374568796681E-58</v>
      </c>
      <c r="E712" s="2">
        <f t="shared" si="34"/>
        <v>6.0865568511926755E-34</v>
      </c>
    </row>
    <row r="713" spans="1:5" x14ac:dyDescent="0.2">
      <c r="A713" s="2">
        <v>0.74433009999999999</v>
      </c>
      <c r="B713" s="2">
        <v>11.4</v>
      </c>
      <c r="C713" s="2">
        <f t="shared" si="35"/>
        <v>2448728371477822.5</v>
      </c>
      <c r="D713" s="1">
        <f t="shared" si="33"/>
        <v>1.3921869953147774E-58</v>
      </c>
      <c r="E713" s="2">
        <f t="shared" si="34"/>
        <v>6.086556851193139E-34</v>
      </c>
    </row>
    <row r="714" spans="1:5" x14ac:dyDescent="0.2">
      <c r="A714" s="2">
        <v>0.74443060000000005</v>
      </c>
      <c r="B714" s="2">
        <v>11.81</v>
      </c>
      <c r="C714" s="2">
        <f t="shared" si="35"/>
        <v>2449059000591617</v>
      </c>
      <c r="D714" s="1">
        <f t="shared" si="33"/>
        <v>1.419935560282672E-58</v>
      </c>
      <c r="E714" s="2">
        <f t="shared" si="34"/>
        <v>6.0865568511936043E-34</v>
      </c>
    </row>
    <row r="715" spans="1:5" x14ac:dyDescent="0.2">
      <c r="A715" s="2">
        <v>0.74452980000000002</v>
      </c>
      <c r="B715" s="2">
        <v>12.37</v>
      </c>
      <c r="C715" s="2">
        <f t="shared" si="35"/>
        <v>2449385352910904.5</v>
      </c>
      <c r="D715" s="1">
        <f t="shared" si="33"/>
        <v>1.4645427811501948E-58</v>
      </c>
      <c r="E715" s="2">
        <f t="shared" si="34"/>
        <v>6.0865568511940747E-34</v>
      </c>
    </row>
    <row r="716" spans="1:5" x14ac:dyDescent="0.2">
      <c r="A716" s="2">
        <v>0.74462779999999995</v>
      </c>
      <c r="B716" s="2">
        <v>13.09</v>
      </c>
      <c r="C716" s="2">
        <f t="shared" si="35"/>
        <v>2449707757419878</v>
      </c>
      <c r="D716" s="1">
        <f t="shared" si="33"/>
        <v>1.5263934815347034E-58</v>
      </c>
      <c r="E716" s="2">
        <f t="shared" si="34"/>
        <v>6.0865568511945571E-34</v>
      </c>
    </row>
    <row r="717" spans="1:5" x14ac:dyDescent="0.2">
      <c r="A717" s="2">
        <v>0.74472450000000001</v>
      </c>
      <c r="B717" s="2">
        <v>14.03</v>
      </c>
      <c r="C717" s="2">
        <f t="shared" si="35"/>
        <v>2450025885134345</v>
      </c>
      <c r="D717" s="1">
        <f t="shared" si="33"/>
        <v>1.6116347750262728E-58</v>
      </c>
      <c r="E717" s="2">
        <f t="shared" si="34"/>
        <v>6.0865568511950566E-34</v>
      </c>
    </row>
    <row r="718" spans="1:5" x14ac:dyDescent="0.2">
      <c r="A718" s="2">
        <v>0.74481989999999998</v>
      </c>
      <c r="B718" s="2">
        <v>15.28</v>
      </c>
      <c r="C718" s="2">
        <f t="shared" si="35"/>
        <v>2450339736054305.5</v>
      </c>
      <c r="D718" s="1">
        <f t="shared" si="33"/>
        <v>1.7294261661267187E-58</v>
      </c>
      <c r="E718" s="2">
        <f t="shared" si="34"/>
        <v>6.0865568511955809E-34</v>
      </c>
    </row>
    <row r="719" spans="1:5" x14ac:dyDescent="0.2">
      <c r="A719" s="2">
        <v>0.74491419999999997</v>
      </c>
      <c r="B719" s="2">
        <v>16.97</v>
      </c>
      <c r="C719" s="2">
        <f t="shared" si="35"/>
        <v>2450649968148144</v>
      </c>
      <c r="D719" s="1">
        <f t="shared" si="33"/>
        <v>1.8927983814807855E-58</v>
      </c>
      <c r="E719" s="2">
        <f t="shared" si="34"/>
        <v>6.0865568511961428E-34</v>
      </c>
    </row>
    <row r="720" spans="1:5" x14ac:dyDescent="0.2">
      <c r="A720" s="2">
        <v>0.74500730000000004</v>
      </c>
      <c r="B720" s="2">
        <v>19.37</v>
      </c>
      <c r="C720" s="2">
        <f t="shared" si="35"/>
        <v>2450956252431669</v>
      </c>
      <c r="D720" s="1">
        <f t="shared" si="33"/>
        <v>2.1294960913308966E-58</v>
      </c>
      <c r="E720" s="2">
        <f t="shared" si="34"/>
        <v>6.0865568511967586E-34</v>
      </c>
    </row>
    <row r="721" spans="1:5" x14ac:dyDescent="0.2">
      <c r="A721" s="2">
        <v>0.74509919999999996</v>
      </c>
      <c r="B721" s="2">
        <v>23.05</v>
      </c>
      <c r="C721" s="2">
        <f t="shared" si="35"/>
        <v>2451258588904880.5</v>
      </c>
      <c r="D721" s="1">
        <f t="shared" si="33"/>
        <v>2.4981800761568586E-58</v>
      </c>
      <c r="E721" s="2">
        <f t="shared" si="34"/>
        <v>6.0865568511974582E-34</v>
      </c>
    </row>
    <row r="722" spans="1:5" x14ac:dyDescent="0.2">
      <c r="A722" s="2">
        <v>0.74519000000000002</v>
      </c>
      <c r="B722" s="2">
        <v>29.38</v>
      </c>
      <c r="C722" s="2">
        <f t="shared" si="35"/>
        <v>2451557306551970</v>
      </c>
      <c r="D722" s="1">
        <f t="shared" si="33"/>
        <v>3.1396722718467585E-58</v>
      </c>
      <c r="E722" s="2">
        <f t="shared" si="34"/>
        <v>6.0865568511983007E-34</v>
      </c>
    </row>
    <row r="723" spans="1:5" x14ac:dyDescent="0.2">
      <c r="A723" s="2">
        <v>0.74527960000000004</v>
      </c>
      <c r="B723" s="2">
        <v>42.59</v>
      </c>
      <c r="C723" s="2">
        <f t="shared" si="35"/>
        <v>2451852076388746</v>
      </c>
      <c r="D723" s="1">
        <f t="shared" si="33"/>
        <v>4.4884950824119932E-58</v>
      </c>
      <c r="E723" s="2">
        <f t="shared" si="34"/>
        <v>6.0865568511994254E-34</v>
      </c>
    </row>
    <row r="724" spans="1:5" x14ac:dyDescent="0.2">
      <c r="A724" s="2">
        <v>0.74536820000000004</v>
      </c>
      <c r="B724" s="2">
        <v>59.94</v>
      </c>
      <c r="C724" s="2">
        <f t="shared" si="35"/>
        <v>2452143556383594</v>
      </c>
      <c r="D724" s="1">
        <f t="shared" si="33"/>
        <v>6.2307142115621161E-58</v>
      </c>
      <c r="E724" s="2">
        <f t="shared" si="34"/>
        <v>6.086556851200988E-34</v>
      </c>
    </row>
    <row r="725" spans="1:5" x14ac:dyDescent="0.2">
      <c r="A725" s="2">
        <v>0.7454556</v>
      </c>
      <c r="B725" s="2">
        <v>3.6709999999999998</v>
      </c>
      <c r="C725" s="2">
        <f t="shared" si="35"/>
        <v>2452431088568127.5</v>
      </c>
      <c r="D725" s="1">
        <f t="shared" si="33"/>
        <v>3.7645609246505006E-59</v>
      </c>
      <c r="E725" s="2">
        <f t="shared" si="34"/>
        <v>6.0865568512019382E-34</v>
      </c>
    </row>
    <row r="726" spans="1:5" x14ac:dyDescent="0.2">
      <c r="A726" s="2">
        <v>0.74554200000000004</v>
      </c>
      <c r="B726" s="2">
        <v>37.479999999999997</v>
      </c>
      <c r="C726" s="2">
        <f t="shared" si="35"/>
        <v>2452715330910732.5</v>
      </c>
      <c r="D726" s="1">
        <f t="shared" si="33"/>
        <v>3.7923269553520852E-58</v>
      </c>
      <c r="E726" s="2">
        <f t="shared" si="34"/>
        <v>6.0865568512025309E-34</v>
      </c>
    </row>
    <row r="727" spans="1:5" x14ac:dyDescent="0.2">
      <c r="A727" s="2">
        <v>0.74562740000000005</v>
      </c>
      <c r="B727" s="2">
        <v>18.77</v>
      </c>
      <c r="C727" s="2">
        <f t="shared" si="35"/>
        <v>2452996283411410</v>
      </c>
      <c r="D727" s="1">
        <f t="shared" si="33"/>
        <v>1.8741920946500403E-58</v>
      </c>
      <c r="E727" s="2">
        <f t="shared" si="34"/>
        <v>6.0865568512033272E-34</v>
      </c>
    </row>
    <row r="728" spans="1:5" x14ac:dyDescent="0.2">
      <c r="A728" s="2">
        <v>0.74571169999999998</v>
      </c>
      <c r="B728" s="2">
        <v>80.53</v>
      </c>
      <c r="C728" s="2">
        <f t="shared" si="35"/>
        <v>2453273617085965.5</v>
      </c>
      <c r="D728" s="1">
        <f t="shared" si="33"/>
        <v>7.9364320173206631E-58</v>
      </c>
      <c r="E728" s="2">
        <f t="shared" si="34"/>
        <v>6.0865568512046879E-34</v>
      </c>
    </row>
    <row r="729" spans="1:5" x14ac:dyDescent="0.2">
      <c r="A729" s="2">
        <v>0.74579499999999999</v>
      </c>
      <c r="B729" s="2">
        <v>34.770000000000003</v>
      </c>
      <c r="C729" s="2">
        <f t="shared" si="35"/>
        <v>2453547660918593.5</v>
      </c>
      <c r="D729" s="1">
        <f t="shared" si="33"/>
        <v>3.3826530711522301E-58</v>
      </c>
      <c r="E729" s="2">
        <f t="shared" si="34"/>
        <v>6.0865568512062386E-34</v>
      </c>
    </row>
    <row r="730" spans="1:5" x14ac:dyDescent="0.2">
      <c r="A730" s="2">
        <v>0.74587720000000002</v>
      </c>
      <c r="B730" s="2">
        <v>36.869999999999997</v>
      </c>
      <c r="C730" s="2">
        <f t="shared" si="35"/>
        <v>2453818085925100</v>
      </c>
      <c r="D730" s="1">
        <f t="shared" si="33"/>
        <v>3.5414833663090101E-58</v>
      </c>
      <c r="E730" s="2">
        <f t="shared" si="34"/>
        <v>6.0865568512071751E-34</v>
      </c>
    </row>
    <row r="731" spans="1:5" x14ac:dyDescent="0.2">
      <c r="A731" s="2">
        <v>0.74595849999999997</v>
      </c>
      <c r="B731" s="2">
        <v>2.0649999999999999</v>
      </c>
      <c r="C731" s="2">
        <f t="shared" si="35"/>
        <v>2454085550073871</v>
      </c>
      <c r="D731" s="1">
        <f t="shared" si="33"/>
        <v>1.9586285468721627E-59</v>
      </c>
      <c r="E731" s="2">
        <f t="shared" si="34"/>
        <v>6.0865568512076746E-34</v>
      </c>
    </row>
    <row r="732" spans="1:5" x14ac:dyDescent="0.2">
      <c r="A732" s="2">
        <v>0.7460388</v>
      </c>
      <c r="B732" s="2">
        <v>4.6500000000000004</v>
      </c>
      <c r="C732" s="2">
        <f t="shared" si="35"/>
        <v>2454349724380713.5</v>
      </c>
      <c r="D732" s="1">
        <f t="shared" si="33"/>
        <v>4.3558440979342929E-59</v>
      </c>
      <c r="E732" s="2">
        <f t="shared" si="34"/>
        <v>6.0865568512077584E-34</v>
      </c>
    </row>
    <row r="733" spans="1:5" x14ac:dyDescent="0.2">
      <c r="A733" s="2">
        <v>0.74611819999999995</v>
      </c>
      <c r="B733" s="2">
        <v>21.51</v>
      </c>
      <c r="C733" s="2">
        <f t="shared" si="35"/>
        <v>2454610937829821</v>
      </c>
      <c r="D733" s="1">
        <f t="shared" si="33"/>
        <v>1.9902507220051082E-58</v>
      </c>
      <c r="E733" s="2">
        <f t="shared" si="34"/>
        <v>6.0865568512080749E-34</v>
      </c>
    </row>
    <row r="734" spans="1:5" x14ac:dyDescent="0.2">
      <c r="A734" s="2">
        <v>0.74619659999999999</v>
      </c>
      <c r="B734" s="2">
        <v>16.72</v>
      </c>
      <c r="C734" s="2">
        <f t="shared" si="35"/>
        <v>2454868861436999.5</v>
      </c>
      <c r="D734" s="1">
        <f t="shared" si="33"/>
        <v>1.5283367423493675E-58</v>
      </c>
      <c r="E734" s="2">
        <f t="shared" si="34"/>
        <v>6.086556851208529E-34</v>
      </c>
    </row>
    <row r="735" spans="1:5" x14ac:dyDescent="0.2">
      <c r="A735" s="2">
        <v>0.74627410000000005</v>
      </c>
      <c r="B735" s="2">
        <v>20.23</v>
      </c>
      <c r="C735" s="2">
        <f t="shared" si="35"/>
        <v>2455123824186443</v>
      </c>
      <c r="D735" s="1">
        <f t="shared" si="33"/>
        <v>1.8270680385111069E-58</v>
      </c>
      <c r="E735" s="2">
        <f t="shared" si="34"/>
        <v>6.0865568512089567E-34</v>
      </c>
    </row>
    <row r="736" spans="1:5" x14ac:dyDescent="0.2">
      <c r="A736" s="2">
        <v>0.74635070000000003</v>
      </c>
      <c r="B736" s="2">
        <v>26.21</v>
      </c>
      <c r="C736" s="2">
        <f t="shared" si="35"/>
        <v>2455375826078151</v>
      </c>
      <c r="D736" s="1">
        <f t="shared" si="33"/>
        <v>2.3391742326353824E-58</v>
      </c>
      <c r="E736" s="2">
        <f t="shared" si="34"/>
        <v>6.0865568512094818E-34</v>
      </c>
    </row>
    <row r="737" spans="1:5" x14ac:dyDescent="0.2">
      <c r="A737" s="2">
        <v>0.74642640000000005</v>
      </c>
      <c r="B737" s="2">
        <v>34.53</v>
      </c>
      <c r="C737" s="2">
        <f t="shared" si="35"/>
        <v>2455624867112124</v>
      </c>
      <c r="D737" s="1">
        <f t="shared" si="33"/>
        <v>3.045716651389658E-58</v>
      </c>
      <c r="E737" s="2">
        <f t="shared" si="34"/>
        <v>6.0865568512101523E-34</v>
      </c>
    </row>
    <row r="738" spans="1:5" x14ac:dyDescent="0.2">
      <c r="A738" s="2">
        <v>0.74650119999999998</v>
      </c>
      <c r="B738" s="2">
        <v>45.71</v>
      </c>
      <c r="C738" s="2">
        <f t="shared" si="35"/>
        <v>2455870947288361</v>
      </c>
      <c r="D738" s="1">
        <f t="shared" si="33"/>
        <v>3.9853105251462482E-58</v>
      </c>
      <c r="E738" s="2">
        <f t="shared" si="34"/>
        <v>6.086556851211017E-34</v>
      </c>
    </row>
    <row r="739" spans="1:5" x14ac:dyDescent="0.2">
      <c r="A739" s="2">
        <v>0.74657510000000005</v>
      </c>
      <c r="B739" s="2">
        <v>60.33</v>
      </c>
      <c r="C739" s="2">
        <f t="shared" si="35"/>
        <v>2456114066606862.5</v>
      </c>
      <c r="D739" s="1">
        <f t="shared" si="33"/>
        <v>5.1999953184932678E-58</v>
      </c>
      <c r="E739" s="2">
        <f t="shared" si="34"/>
        <v>6.0865568512121332E-34</v>
      </c>
    </row>
    <row r="740" spans="1:5" x14ac:dyDescent="0.2">
      <c r="A740" s="2">
        <v>0.74664819999999998</v>
      </c>
      <c r="B740" s="2">
        <v>78.14</v>
      </c>
      <c r="C740" s="2">
        <f t="shared" si="35"/>
        <v>2456354554051821</v>
      </c>
      <c r="D740" s="1">
        <f t="shared" si="33"/>
        <v>6.659101479533034E-58</v>
      </c>
      <c r="E740" s="2">
        <f t="shared" si="34"/>
        <v>6.0865568512135589E-34</v>
      </c>
    </row>
    <row r="741" spans="1:5" x14ac:dyDescent="0.2">
      <c r="A741" s="2">
        <v>0.74672050000000001</v>
      </c>
      <c r="B741" s="2">
        <v>96.61</v>
      </c>
      <c r="C741" s="2">
        <f t="shared" si="35"/>
        <v>2456592409623237.5</v>
      </c>
      <c r="D741" s="1">
        <f t="shared" si="33"/>
        <v>8.1412449983036251E-58</v>
      </c>
      <c r="E741" s="2">
        <f t="shared" si="34"/>
        <v>6.0865568512153191E-34</v>
      </c>
    </row>
    <row r="742" spans="1:5" x14ac:dyDescent="0.2">
      <c r="A742" s="2">
        <v>0.74679189999999995</v>
      </c>
      <c r="B742" s="2">
        <v>110.1</v>
      </c>
      <c r="C742" s="2">
        <f t="shared" si="35"/>
        <v>2456827304336918.5</v>
      </c>
      <c r="D742" s="1">
        <f t="shared" si="33"/>
        <v>9.1757851257627016E-58</v>
      </c>
      <c r="E742" s="2">
        <f t="shared" si="34"/>
        <v>6.086556851217353E-34</v>
      </c>
    </row>
    <row r="743" spans="1:5" x14ac:dyDescent="0.2">
      <c r="A743" s="2">
        <v>0.74686240000000004</v>
      </c>
      <c r="B743" s="2">
        <v>112.7</v>
      </c>
      <c r="C743" s="2">
        <f t="shared" si="35"/>
        <v>2457059238192864</v>
      </c>
      <c r="D743" s="1">
        <f t="shared" si="33"/>
        <v>9.2902556208990498E-58</v>
      </c>
      <c r="E743" s="2">
        <f t="shared" si="34"/>
        <v>6.0865568512194946E-34</v>
      </c>
    </row>
    <row r="744" spans="1:5" x14ac:dyDescent="0.2">
      <c r="A744" s="2">
        <v>0.74693220000000005</v>
      </c>
      <c r="B744" s="2">
        <v>104.1</v>
      </c>
      <c r="C744" s="2">
        <f t="shared" si="35"/>
        <v>2457288869159459.5</v>
      </c>
      <c r="D744" s="1">
        <f t="shared" si="33"/>
        <v>8.4888622445992177E-58</v>
      </c>
      <c r="E744" s="2">
        <f t="shared" si="34"/>
        <v>6.0865568512215362E-34</v>
      </c>
    </row>
    <row r="745" spans="1:5" x14ac:dyDescent="0.2">
      <c r="A745" s="2">
        <v>0.74700120000000003</v>
      </c>
      <c r="B745" s="2">
        <v>89.44</v>
      </c>
      <c r="C745" s="2">
        <f t="shared" si="35"/>
        <v>2457515868252512</v>
      </c>
      <c r="D745" s="1">
        <f t="shared" si="33"/>
        <v>7.2157166993967279E-58</v>
      </c>
      <c r="E745" s="2">
        <f t="shared" si="34"/>
        <v>6.0865568512233186E-34</v>
      </c>
    </row>
    <row r="746" spans="1:5" x14ac:dyDescent="0.2">
      <c r="A746" s="2">
        <v>0.74706939999999999</v>
      </c>
      <c r="B746" s="2">
        <v>74.06</v>
      </c>
      <c r="C746" s="2">
        <f t="shared" si="35"/>
        <v>2457740235472022.5</v>
      </c>
      <c r="D746" s="1">
        <f t="shared" si="33"/>
        <v>5.9119974203072749E-58</v>
      </c>
      <c r="E746" s="2">
        <f t="shared" si="34"/>
        <v>6.0865568512247914E-34</v>
      </c>
    </row>
    <row r="747" spans="1:5" x14ac:dyDescent="0.2">
      <c r="A747" s="2">
        <v>0.74713689999999999</v>
      </c>
      <c r="B747" s="2">
        <v>60.71</v>
      </c>
      <c r="C747" s="2">
        <f t="shared" si="35"/>
        <v>2457962299802183</v>
      </c>
      <c r="D747" s="1">
        <f t="shared" si="33"/>
        <v>4.7957969122090612E-58</v>
      </c>
      <c r="E747" s="2">
        <f t="shared" si="34"/>
        <v>6.0865568512259802E-34</v>
      </c>
    </row>
    <row r="748" spans="1:5" x14ac:dyDescent="0.2">
      <c r="A748" s="2">
        <v>0.74720359999999997</v>
      </c>
      <c r="B748" s="2">
        <v>50</v>
      </c>
      <c r="C748" s="2">
        <f t="shared" si="35"/>
        <v>2458181732258800.5</v>
      </c>
      <c r="D748" s="1">
        <f t="shared" si="33"/>
        <v>3.9090794432132476E-58</v>
      </c>
      <c r="E748" s="2">
        <f t="shared" si="34"/>
        <v>6.0865568512269356E-34</v>
      </c>
    </row>
    <row r="749" spans="1:5" x14ac:dyDescent="0.2">
      <c r="A749" s="2">
        <v>0.74726950000000003</v>
      </c>
      <c r="B749" s="2">
        <v>41.68</v>
      </c>
      <c r="C749" s="2">
        <f t="shared" si="35"/>
        <v>2458398532841876</v>
      </c>
      <c r="D749" s="1">
        <f t="shared" si="33"/>
        <v>3.2254481349904695E-58</v>
      </c>
      <c r="E749" s="2">
        <f t="shared" si="34"/>
        <v>6.0865568512277088E-34</v>
      </c>
    </row>
    <row r="750" spans="1:5" x14ac:dyDescent="0.2">
      <c r="A750" s="2">
        <v>0.74733470000000002</v>
      </c>
      <c r="B750" s="2">
        <v>35.25</v>
      </c>
      <c r="C750" s="2">
        <f t="shared" si="35"/>
        <v>2458613030535601</v>
      </c>
      <c r="D750" s="1">
        <f t="shared" si="33"/>
        <v>2.7003901343808126E-58</v>
      </c>
      <c r="E750" s="2">
        <f t="shared" si="34"/>
        <v>6.0865568512283442E-34</v>
      </c>
    </row>
    <row r="751" spans="1:5" x14ac:dyDescent="0.2">
      <c r="A751" s="2">
        <v>0.74739920000000004</v>
      </c>
      <c r="B751" s="2">
        <v>30.26</v>
      </c>
      <c r="C751" s="2">
        <f t="shared" si="35"/>
        <v>2458825225339976.5</v>
      </c>
      <c r="D751" s="1">
        <f t="shared" si="33"/>
        <v>2.2950308749635833E-58</v>
      </c>
      <c r="E751" s="2">
        <f t="shared" si="34"/>
        <v>6.0865568512288745E-34</v>
      </c>
    </row>
    <row r="752" spans="1:5" x14ac:dyDescent="0.2">
      <c r="A752" s="2">
        <v>0.74746290000000004</v>
      </c>
      <c r="B752" s="2">
        <v>26.35</v>
      </c>
      <c r="C752" s="2">
        <f t="shared" si="35"/>
        <v>2459034788270809.5</v>
      </c>
      <c r="D752" s="1">
        <f t="shared" si="33"/>
        <v>1.978820338305555E-58</v>
      </c>
      <c r="E752" s="2">
        <f t="shared" si="34"/>
        <v>6.0865568512293227E-34</v>
      </c>
    </row>
    <row r="753" spans="1:5" x14ac:dyDescent="0.2">
      <c r="A753" s="2">
        <v>0.74752600000000002</v>
      </c>
      <c r="B753" s="2">
        <v>23.25</v>
      </c>
      <c r="C753" s="2">
        <f t="shared" si="35"/>
        <v>2459242377296485.5</v>
      </c>
      <c r="D753" s="1">
        <f t="shared" si="33"/>
        <v>1.7290011354091628E-58</v>
      </c>
      <c r="E753" s="2">
        <f t="shared" si="34"/>
        <v>6.0865568512297076E-34</v>
      </c>
    </row>
    <row r="754" spans="1:5" x14ac:dyDescent="0.2">
      <c r="A754" s="2">
        <v>0.74758840000000004</v>
      </c>
      <c r="B754" s="2">
        <v>20.76</v>
      </c>
      <c r="C754" s="2">
        <f t="shared" si="35"/>
        <v>2459447663432811.5</v>
      </c>
      <c r="D754" s="1">
        <f t="shared" si="33"/>
        <v>1.5289504993554571E-58</v>
      </c>
      <c r="E754" s="2">
        <f t="shared" si="34"/>
        <v>6.086556851230042E-34</v>
      </c>
    </row>
    <row r="755" spans="1:5" x14ac:dyDescent="0.2">
      <c r="A755" s="2">
        <v>0.74765009999999998</v>
      </c>
      <c r="B755" s="2">
        <v>18.73</v>
      </c>
      <c r="C755" s="2">
        <f t="shared" si="35"/>
        <v>2459650646679788</v>
      </c>
      <c r="D755" s="1">
        <f t="shared" si="33"/>
        <v>1.3662959704409307E-58</v>
      </c>
      <c r="E755" s="2">
        <f t="shared" si="34"/>
        <v>6.0865568512303362E-34</v>
      </c>
    </row>
    <row r="756" spans="1:5" x14ac:dyDescent="0.2">
      <c r="A756" s="2">
        <v>0.74771109999999996</v>
      </c>
      <c r="B756" s="2">
        <v>17.059999999999999</v>
      </c>
      <c r="C756" s="2">
        <f t="shared" si="35"/>
        <v>2459851327037414.5</v>
      </c>
      <c r="D756" s="1">
        <f t="shared" si="33"/>
        <v>1.2327475578138769E-58</v>
      </c>
      <c r="E756" s="2">
        <f t="shared" si="34"/>
        <v>6.0865568512305971E-34</v>
      </c>
    </row>
    <row r="757" spans="1:5" x14ac:dyDescent="0.2">
      <c r="A757" s="2">
        <v>0.74777139999999997</v>
      </c>
      <c r="B757" s="2">
        <v>15.67</v>
      </c>
      <c r="C757" s="2">
        <f t="shared" si="35"/>
        <v>2460049704505691</v>
      </c>
      <c r="D757" s="1">
        <f t="shared" si="33"/>
        <v>1.1217586167612156E-58</v>
      </c>
      <c r="E757" s="2">
        <f t="shared" si="34"/>
        <v>6.0865568512308306E-34</v>
      </c>
    </row>
    <row r="758" spans="1:5" x14ac:dyDescent="0.2">
      <c r="A758" s="2">
        <v>0.74783109999999997</v>
      </c>
      <c r="B758" s="2">
        <v>14.5</v>
      </c>
      <c r="C758" s="2">
        <f t="shared" si="35"/>
        <v>2460246108068810.5</v>
      </c>
      <c r="D758" s="1">
        <f t="shared" si="33"/>
        <v>1.0284286176224737E-58</v>
      </c>
      <c r="E758" s="2">
        <f t="shared" si="34"/>
        <v>6.0865568512310418E-34</v>
      </c>
    </row>
    <row r="759" spans="1:5" x14ac:dyDescent="0.2">
      <c r="A759" s="2">
        <v>0.74789019999999995</v>
      </c>
      <c r="B759" s="2">
        <v>13.5</v>
      </c>
      <c r="C759" s="2">
        <f t="shared" si="35"/>
        <v>2460440537726773</v>
      </c>
      <c r="D759" s="1">
        <f t="shared" si="33"/>
        <v>9.4875940007737735E-59</v>
      </c>
      <c r="E759" s="2">
        <f t="shared" si="34"/>
        <v>6.0865568512312343E-34</v>
      </c>
    </row>
    <row r="760" spans="1:5" x14ac:dyDescent="0.2">
      <c r="A760" s="2">
        <v>0.74794859999999996</v>
      </c>
      <c r="B760" s="2">
        <v>12.65</v>
      </c>
      <c r="C760" s="2">
        <f t="shared" si="35"/>
        <v>2460632664495386</v>
      </c>
      <c r="D760" s="1">
        <f t="shared" si="33"/>
        <v>8.8100059508732408E-59</v>
      </c>
      <c r="E760" s="2">
        <f t="shared" si="34"/>
        <v>6.0865568512314104E-34</v>
      </c>
    </row>
    <row r="761" spans="1:5" x14ac:dyDescent="0.2">
      <c r="A761" s="2">
        <v>0.74800639999999996</v>
      </c>
      <c r="B761" s="2">
        <v>11.91</v>
      </c>
      <c r="C761" s="2">
        <f t="shared" si="35"/>
        <v>2460822817358842</v>
      </c>
      <c r="D761" s="1">
        <f t="shared" si="33"/>
        <v>8.2205567245848262E-59</v>
      </c>
      <c r="E761" s="2">
        <f t="shared" si="34"/>
        <v>6.0865568512315721E-34</v>
      </c>
    </row>
    <row r="762" spans="1:5" x14ac:dyDescent="0.2">
      <c r="A762" s="2">
        <v>0.74806360000000005</v>
      </c>
      <c r="B762" s="2">
        <v>11.27</v>
      </c>
      <c r="C762" s="2">
        <f t="shared" si="35"/>
        <v>2461010996317141.5</v>
      </c>
      <c r="D762" s="1">
        <f t="shared" si="33"/>
        <v>7.7100575136049503E-59</v>
      </c>
      <c r="E762" s="2">
        <f t="shared" si="34"/>
        <v>6.0865568512317218E-34</v>
      </c>
    </row>
    <row r="763" spans="1:5" x14ac:dyDescent="0.2">
      <c r="A763" s="2">
        <v>0.74812009999999995</v>
      </c>
      <c r="B763" s="2">
        <v>10.7</v>
      </c>
      <c r="C763" s="2">
        <f t="shared" si="35"/>
        <v>2461196872386090</v>
      </c>
      <c r="D763" s="1">
        <f t="shared" si="33"/>
        <v>7.2561941269169269E-59</v>
      </c>
      <c r="E763" s="2">
        <f t="shared" si="34"/>
        <v>6.0865568512318612E-34</v>
      </c>
    </row>
    <row r="764" spans="1:5" x14ac:dyDescent="0.2">
      <c r="A764" s="2">
        <v>0.74817610000000001</v>
      </c>
      <c r="B764" s="2">
        <v>10.199999999999999</v>
      </c>
      <c r="C764" s="2">
        <f t="shared" si="35"/>
        <v>2461381103534075</v>
      </c>
      <c r="D764" s="1">
        <f t="shared" si="33"/>
        <v>6.8572565841185062E-59</v>
      </c>
      <c r="E764" s="2">
        <f t="shared" si="34"/>
        <v>6.0865568512319912E-34</v>
      </c>
    </row>
    <row r="765" spans="1:5" x14ac:dyDescent="0.2">
      <c r="A765" s="2">
        <v>0.74823150000000005</v>
      </c>
      <c r="B765" s="2">
        <v>9.75</v>
      </c>
      <c r="C765" s="2">
        <f t="shared" si="35"/>
        <v>2461563360776903.5</v>
      </c>
      <c r="D765" s="1">
        <f t="shared" si="33"/>
        <v>6.4986088491235807E-59</v>
      </c>
      <c r="E765" s="2">
        <f t="shared" si="34"/>
        <v>6.0865568512321126E-34</v>
      </c>
    </row>
    <row r="766" spans="1:5" x14ac:dyDescent="0.2">
      <c r="A766" s="2">
        <v>0.74828629999999996</v>
      </c>
      <c r="B766" s="2">
        <v>9.3409999999999993</v>
      </c>
      <c r="C766" s="2">
        <f t="shared" si="35"/>
        <v>2461743644114574</v>
      </c>
      <c r="D766" s="1">
        <f t="shared" si="33"/>
        <v>6.1732682369032209E-59</v>
      </c>
      <c r="E766" s="2">
        <f t="shared" si="34"/>
        <v>6.0865568512322272E-34</v>
      </c>
    </row>
    <row r="767" spans="1:5" x14ac:dyDescent="0.2">
      <c r="A767" s="2">
        <v>0.74834049999999996</v>
      </c>
      <c r="B767" s="2">
        <v>8.968</v>
      </c>
      <c r="C767" s="2">
        <f t="shared" si="35"/>
        <v>2461921953547088</v>
      </c>
      <c r="D767" s="1">
        <f t="shared" si="33"/>
        <v>5.8771098789296283E-59</v>
      </c>
      <c r="E767" s="2">
        <f t="shared" si="34"/>
        <v>6.086556851232335E-34</v>
      </c>
    </row>
    <row r="768" spans="1:5" x14ac:dyDescent="0.2">
      <c r="A768" s="2">
        <v>0.74839409999999995</v>
      </c>
      <c r="B768" s="2">
        <v>8.6199999999999992</v>
      </c>
      <c r="C768" s="2">
        <f t="shared" si="35"/>
        <v>2462098289074445</v>
      </c>
      <c r="D768" s="1">
        <f t="shared" si="33"/>
        <v>5.6022482852340698E-59</v>
      </c>
      <c r="E768" s="2">
        <f t="shared" si="34"/>
        <v>6.0865568512324359E-34</v>
      </c>
    </row>
    <row r="769" spans="1:5" x14ac:dyDescent="0.2">
      <c r="A769" s="2">
        <v>0.74844719999999998</v>
      </c>
      <c r="B769" s="2">
        <v>8.2919999999999998</v>
      </c>
      <c r="C769" s="2">
        <f t="shared" si="35"/>
        <v>2462272979680838</v>
      </c>
      <c r="D769" s="1">
        <f t="shared" si="33"/>
        <v>5.3448430377387598E-59</v>
      </c>
      <c r="E769" s="2">
        <f t="shared" si="34"/>
        <v>6.0865568512325317E-34</v>
      </c>
    </row>
    <row r="770" spans="1:5" x14ac:dyDescent="0.2">
      <c r="A770" s="2">
        <v>0.74849980000000005</v>
      </c>
      <c r="B770" s="2">
        <v>7.976</v>
      </c>
      <c r="C770" s="2">
        <f t="shared" si="35"/>
        <v>2462446025366267</v>
      </c>
      <c r="D770" s="1">
        <f t="shared" si="33"/>
        <v>5.0993530815148517E-59</v>
      </c>
      <c r="E770" s="2">
        <f t="shared" si="34"/>
        <v>6.0865568512326224E-34</v>
      </c>
    </row>
    <row r="771" spans="1:5" x14ac:dyDescent="0.2">
      <c r="A771" s="2">
        <v>0.74855179999999999</v>
      </c>
      <c r="B771" s="2">
        <v>7.6609999999999996</v>
      </c>
      <c r="C771" s="2">
        <f t="shared" si="35"/>
        <v>2462617097146538.5</v>
      </c>
      <c r="D771" s="1">
        <f t="shared" ref="D771:D834" si="36">C771^2*EXP(-$K$1*C771/$K$3)*B771*(0.000000000000000001)*2.2253001E-21</f>
        <v>4.8585885033377585E-59</v>
      </c>
      <c r="E771" s="2">
        <f t="shared" si="34"/>
        <v>6.0865568512327079E-34</v>
      </c>
    </row>
    <row r="772" spans="1:5" x14ac:dyDescent="0.2">
      <c r="A772" s="2">
        <v>0.74860320000000002</v>
      </c>
      <c r="B772" s="2">
        <v>7.335</v>
      </c>
      <c r="C772" s="2">
        <f t="shared" si="35"/>
        <v>2462786195021653.5</v>
      </c>
      <c r="D772" s="1">
        <f t="shared" si="36"/>
        <v>4.6148749020588179E-59</v>
      </c>
      <c r="E772" s="2">
        <f t="shared" ref="E772:E835" si="37">E771+((C772-C771)*(D771+D772)/2)</f>
        <v>6.0865568512327883E-34</v>
      </c>
    </row>
    <row r="773" spans="1:5" x14ac:dyDescent="0.2">
      <c r="A773" s="2">
        <v>0.74865420000000005</v>
      </c>
      <c r="B773" s="2">
        <v>6.9779999999999998</v>
      </c>
      <c r="C773" s="2">
        <f t="shared" si="35"/>
        <v>2462953976959997</v>
      </c>
      <c r="D773" s="1">
        <f t="shared" si="36"/>
        <v>4.3556492353221286E-59</v>
      </c>
      <c r="E773" s="2">
        <f t="shared" si="37"/>
        <v>6.0865568512328636E-34</v>
      </c>
    </row>
    <row r="774" spans="1:5" x14ac:dyDescent="0.2">
      <c r="A774" s="2">
        <v>0.74870460000000005</v>
      </c>
      <c r="B774" s="2">
        <v>6.5490000000000004</v>
      </c>
      <c r="C774" s="2">
        <f t="shared" si="35"/>
        <v>2463119784993183.5</v>
      </c>
      <c r="D774" s="1">
        <f t="shared" si="36"/>
        <v>4.0560143598099967E-59</v>
      </c>
      <c r="E774" s="2">
        <f t="shared" si="37"/>
        <v>6.0865568512329337E-34</v>
      </c>
    </row>
    <row r="775" spans="1:5" x14ac:dyDescent="0.2">
      <c r="A775" s="2">
        <v>0.74875449999999999</v>
      </c>
      <c r="B775" s="2">
        <v>5.9429999999999996</v>
      </c>
      <c r="C775" s="2">
        <f t="shared" ref="C775:C838" si="38">A775*0.000000000021798741/$K$1</f>
        <v>2463283948105405.5</v>
      </c>
      <c r="D775" s="1">
        <f t="shared" si="36"/>
        <v>3.652300349520018E-59</v>
      </c>
      <c r="E775" s="2">
        <f t="shared" si="37"/>
        <v>6.086556851232997E-34</v>
      </c>
    </row>
    <row r="776" spans="1:5" x14ac:dyDescent="0.2">
      <c r="A776" s="2">
        <v>0.74880389999999997</v>
      </c>
      <c r="B776" s="2">
        <v>4.7789999999999999</v>
      </c>
      <c r="C776" s="2">
        <f t="shared" si="38"/>
        <v>2463446466296663.5</v>
      </c>
      <c r="D776" s="1">
        <f t="shared" si="36"/>
        <v>2.9145247470046535E-59</v>
      </c>
      <c r="E776" s="2">
        <f t="shared" si="37"/>
        <v>6.08655685123305E-34</v>
      </c>
    </row>
    <row r="777" spans="1:5" x14ac:dyDescent="0.2">
      <c r="A777" s="2">
        <v>0.74885279999999999</v>
      </c>
      <c r="B777" s="2">
        <v>16.350000000000001</v>
      </c>
      <c r="C777" s="2">
        <f t="shared" si="38"/>
        <v>2463607339566957.5</v>
      </c>
      <c r="D777" s="1">
        <f t="shared" si="36"/>
        <v>9.8958279716660645E-59</v>
      </c>
      <c r="E777" s="2">
        <f t="shared" si="37"/>
        <v>6.0865568512331527E-34</v>
      </c>
    </row>
    <row r="778" spans="1:5" x14ac:dyDescent="0.2">
      <c r="A778" s="2">
        <v>0.74890120000000004</v>
      </c>
      <c r="B778" s="2">
        <v>10.83</v>
      </c>
      <c r="C778" s="2">
        <f t="shared" si="38"/>
        <v>2463766567916287.5</v>
      </c>
      <c r="D778" s="1">
        <f t="shared" si="36"/>
        <v>6.5057924032644042E-59</v>
      </c>
      <c r="E778" s="2">
        <f t="shared" si="37"/>
        <v>6.0865568512332835E-34</v>
      </c>
    </row>
    <row r="779" spans="1:5" x14ac:dyDescent="0.2">
      <c r="A779" s="2">
        <v>0.74894910000000003</v>
      </c>
      <c r="B779" s="2">
        <v>5.3540000000000001</v>
      </c>
      <c r="C779" s="2">
        <f t="shared" si="38"/>
        <v>2463924151344653.5</v>
      </c>
      <c r="D779" s="1">
        <f t="shared" si="36"/>
        <v>3.1924284838629297E-59</v>
      </c>
      <c r="E779" s="2">
        <f t="shared" si="37"/>
        <v>6.0865568512333596E-34</v>
      </c>
    </row>
    <row r="780" spans="1:5" x14ac:dyDescent="0.2">
      <c r="A780" s="2">
        <v>0.74899649999999995</v>
      </c>
      <c r="B780" s="2">
        <v>38.200000000000003</v>
      </c>
      <c r="C780" s="2">
        <f t="shared" si="38"/>
        <v>2464080089852054.5</v>
      </c>
      <c r="D780" s="1">
        <f t="shared" si="36"/>
        <v>2.2610540302249628E-58</v>
      </c>
      <c r="E780" s="2">
        <f t="shared" si="37"/>
        <v>6.0865568512335606E-34</v>
      </c>
    </row>
    <row r="781" spans="1:5" x14ac:dyDescent="0.2">
      <c r="A781" s="2">
        <v>0.74904349999999997</v>
      </c>
      <c r="B781" s="2">
        <v>11.96</v>
      </c>
      <c r="C781" s="2">
        <f t="shared" si="38"/>
        <v>2464234712422684.5</v>
      </c>
      <c r="D781" s="1">
        <f t="shared" si="36"/>
        <v>7.0276558394226789E-59</v>
      </c>
      <c r="E781" s="2">
        <f t="shared" si="37"/>
        <v>6.0865568512337898E-34</v>
      </c>
    </row>
    <row r="782" spans="1:5" x14ac:dyDescent="0.2">
      <c r="A782" s="2">
        <v>0.74909000000000003</v>
      </c>
      <c r="B782" s="2">
        <v>9.7270000000000003</v>
      </c>
      <c r="C782" s="2">
        <f t="shared" si="38"/>
        <v>2464387690072351</v>
      </c>
      <c r="D782" s="1">
        <f t="shared" si="36"/>
        <v>5.6744483931448885E-59</v>
      </c>
      <c r="E782" s="2">
        <f t="shared" si="37"/>
        <v>6.0865568512338873E-34</v>
      </c>
    </row>
    <row r="783" spans="1:5" x14ac:dyDescent="0.2">
      <c r="A783" s="2">
        <v>0.74913600000000002</v>
      </c>
      <c r="B783" s="2">
        <v>8.8559999999999999</v>
      </c>
      <c r="C783" s="2">
        <f t="shared" si="38"/>
        <v>2464539022801053</v>
      </c>
      <c r="D783" s="1">
        <f t="shared" si="36"/>
        <v>5.1295760606846567E-59</v>
      </c>
      <c r="E783" s="2">
        <f t="shared" si="37"/>
        <v>6.0865568512339695E-34</v>
      </c>
    </row>
    <row r="784" spans="1:5" x14ac:dyDescent="0.2">
      <c r="A784" s="2">
        <v>0.7491816</v>
      </c>
      <c r="B784" s="2">
        <v>8.3610000000000007</v>
      </c>
      <c r="C784" s="2">
        <f t="shared" si="38"/>
        <v>2464689039592983.5</v>
      </c>
      <c r="D784" s="1">
        <f t="shared" si="36"/>
        <v>4.8087055127669115E-59</v>
      </c>
      <c r="E784" s="2">
        <f t="shared" si="37"/>
        <v>6.0865568512340439E-34</v>
      </c>
    </row>
    <row r="785" spans="1:5" x14ac:dyDescent="0.2">
      <c r="A785" s="2">
        <v>0.74922670000000002</v>
      </c>
      <c r="B785" s="2">
        <v>8.0129999999999999</v>
      </c>
      <c r="C785" s="2">
        <f t="shared" si="38"/>
        <v>2464837411463950.5</v>
      </c>
      <c r="D785" s="1">
        <f t="shared" si="36"/>
        <v>4.5764096727117423E-59</v>
      </c>
      <c r="E785" s="2">
        <f t="shared" si="37"/>
        <v>6.0865568512341131E-34</v>
      </c>
    </row>
    <row r="786" spans="1:5" x14ac:dyDescent="0.2">
      <c r="A786" s="2">
        <v>0.74927140000000003</v>
      </c>
      <c r="B786" s="2">
        <v>7.6369999999999996</v>
      </c>
      <c r="C786" s="2">
        <f t="shared" si="38"/>
        <v>2464984467398145.5</v>
      </c>
      <c r="D786" s="1">
        <f t="shared" si="36"/>
        <v>4.3315097647713954E-59</v>
      </c>
      <c r="E786" s="2">
        <f t="shared" si="37"/>
        <v>6.086556851234179E-34</v>
      </c>
    </row>
    <row r="787" spans="1:5" x14ac:dyDescent="0.2">
      <c r="A787" s="2">
        <v>0.74931559999999997</v>
      </c>
      <c r="B787" s="2">
        <v>8.5180000000000007</v>
      </c>
      <c r="C787" s="2">
        <f t="shared" si="38"/>
        <v>2465129878411376.5</v>
      </c>
      <c r="D787" s="1">
        <f t="shared" si="36"/>
        <v>4.7981586107154262E-59</v>
      </c>
      <c r="E787" s="2">
        <f t="shared" si="37"/>
        <v>6.0865568512342457E-34</v>
      </c>
    </row>
    <row r="788" spans="1:5" x14ac:dyDescent="0.2">
      <c r="A788" s="2">
        <v>0.74935940000000001</v>
      </c>
      <c r="B788" s="2">
        <v>7.8579999999999997</v>
      </c>
      <c r="C788" s="2">
        <f t="shared" si="38"/>
        <v>2465273973487835.5</v>
      </c>
      <c r="D788" s="1">
        <f t="shared" si="36"/>
        <v>4.3963919839656642E-59</v>
      </c>
      <c r="E788" s="2">
        <f t="shared" si="37"/>
        <v>6.0865568512343116E-34</v>
      </c>
    </row>
    <row r="789" spans="1:5" x14ac:dyDescent="0.2">
      <c r="A789" s="2">
        <v>0.74940280000000004</v>
      </c>
      <c r="B789" s="2">
        <v>7.7450000000000001</v>
      </c>
      <c r="C789" s="2">
        <f t="shared" si="38"/>
        <v>2465416752627524</v>
      </c>
      <c r="D789" s="1">
        <f t="shared" si="36"/>
        <v>4.3040785105842275E-59</v>
      </c>
      <c r="E789" s="2">
        <f t="shared" si="37"/>
        <v>6.086556851234374E-34</v>
      </c>
    </row>
    <row r="790" spans="1:5" x14ac:dyDescent="0.2">
      <c r="A790" s="2">
        <v>0.74944569999999999</v>
      </c>
      <c r="B790" s="2">
        <v>7.7249999999999996</v>
      </c>
      <c r="C790" s="2">
        <f t="shared" si="38"/>
        <v>2465557886846248.5</v>
      </c>
      <c r="D790" s="1">
        <f t="shared" si="36"/>
        <v>4.264472644373949E-59</v>
      </c>
      <c r="E790" s="2">
        <f t="shared" si="37"/>
        <v>6.0865568512344347E-34</v>
      </c>
    </row>
    <row r="791" spans="1:5" x14ac:dyDescent="0.2">
      <c r="A791" s="2">
        <v>0.7494883</v>
      </c>
      <c r="B791" s="2">
        <v>7.7779999999999996</v>
      </c>
      <c r="C791" s="2">
        <f t="shared" si="38"/>
        <v>2465698034112394</v>
      </c>
      <c r="D791" s="1">
        <f t="shared" si="36"/>
        <v>4.2654326221581876E-59</v>
      </c>
      <c r="E791" s="2">
        <f t="shared" si="37"/>
        <v>6.0865568512344946E-34</v>
      </c>
    </row>
    <row r="792" spans="1:5" x14ac:dyDescent="0.2">
      <c r="A792" s="2">
        <v>0.74953040000000004</v>
      </c>
      <c r="B792" s="2">
        <v>7.9130000000000003</v>
      </c>
      <c r="C792" s="2">
        <f t="shared" si="38"/>
        <v>2465836536457575.5</v>
      </c>
      <c r="D792" s="1">
        <f t="shared" si="36"/>
        <v>4.3112014653636182E-59</v>
      </c>
      <c r="E792" s="2">
        <f t="shared" si="37"/>
        <v>6.0865568512345536E-34</v>
      </c>
    </row>
    <row r="793" spans="1:5" x14ac:dyDescent="0.2">
      <c r="A793" s="2">
        <v>0.74957220000000002</v>
      </c>
      <c r="B793" s="2">
        <v>8.1530000000000005</v>
      </c>
      <c r="C793" s="2">
        <f t="shared" si="38"/>
        <v>2465974051850179</v>
      </c>
      <c r="D793" s="1">
        <f t="shared" si="36"/>
        <v>4.4132326294424202E-59</v>
      </c>
      <c r="E793" s="2">
        <f t="shared" si="37"/>
        <v>6.0865568512346135E-34</v>
      </c>
    </row>
    <row r="794" spans="1:5" x14ac:dyDescent="0.2">
      <c r="A794" s="2">
        <v>0.74961350000000004</v>
      </c>
      <c r="B794" s="2">
        <v>8.5429999999999993</v>
      </c>
      <c r="C794" s="2">
        <f t="shared" si="38"/>
        <v>2466109922321817.5</v>
      </c>
      <c r="D794" s="1">
        <f t="shared" si="36"/>
        <v>4.5947904845950172E-59</v>
      </c>
      <c r="E794" s="2">
        <f t="shared" si="37"/>
        <v>6.0865568512346751E-34</v>
      </c>
    </row>
    <row r="795" spans="1:5" x14ac:dyDescent="0.2">
      <c r="A795" s="2">
        <v>0.74965440000000005</v>
      </c>
      <c r="B795" s="2">
        <v>9.1549999999999994</v>
      </c>
      <c r="C795" s="2">
        <f t="shared" si="38"/>
        <v>2466244476856685.5</v>
      </c>
      <c r="D795" s="1">
        <f t="shared" si="36"/>
        <v>4.8927896555416888E-59</v>
      </c>
      <c r="E795" s="2">
        <f t="shared" si="37"/>
        <v>6.0865568512347392E-34</v>
      </c>
    </row>
    <row r="796" spans="1:5" x14ac:dyDescent="0.2">
      <c r="A796" s="2">
        <v>0.749695</v>
      </c>
      <c r="B796" s="2">
        <v>10.119999999999999</v>
      </c>
      <c r="C796" s="2">
        <f t="shared" si="38"/>
        <v>2466378044438974.5</v>
      </c>
      <c r="D796" s="1">
        <f t="shared" si="36"/>
        <v>5.3745464466487507E-59</v>
      </c>
      <c r="E796" s="2">
        <f t="shared" si="37"/>
        <v>6.0865568512348076E-34</v>
      </c>
    </row>
    <row r="797" spans="1:5" x14ac:dyDescent="0.2">
      <c r="A797" s="2">
        <v>0.74973509999999999</v>
      </c>
      <c r="B797" s="2">
        <v>11.65</v>
      </c>
      <c r="C797" s="2">
        <f t="shared" si="38"/>
        <v>2466509967100299</v>
      </c>
      <c r="D797" s="1">
        <f t="shared" si="36"/>
        <v>6.1487105234531225E-59</v>
      </c>
      <c r="E797" s="2">
        <f t="shared" si="37"/>
        <v>6.0865568512348838E-34</v>
      </c>
    </row>
    <row r="798" spans="1:5" x14ac:dyDescent="0.2">
      <c r="A798" s="2">
        <v>0.74977490000000002</v>
      </c>
      <c r="B798" s="2">
        <v>14.17</v>
      </c>
      <c r="C798" s="2">
        <f t="shared" si="38"/>
        <v>2466640902809045.5</v>
      </c>
      <c r="D798" s="1">
        <f t="shared" si="36"/>
        <v>7.4326726679883253E-59</v>
      </c>
      <c r="E798" s="2">
        <f t="shared" si="37"/>
        <v>6.0865568512349727E-34</v>
      </c>
    </row>
    <row r="799" spans="1:5" x14ac:dyDescent="0.2">
      <c r="A799" s="2">
        <v>0.74981430000000004</v>
      </c>
      <c r="B799" s="2">
        <v>18.52</v>
      </c>
      <c r="C799" s="2">
        <f t="shared" si="38"/>
        <v>2466770522581021</v>
      </c>
      <c r="D799" s="1">
        <f t="shared" si="36"/>
        <v>9.6551746966453987E-59</v>
      </c>
      <c r="E799" s="2">
        <f t="shared" si="37"/>
        <v>6.086556851235083E-34</v>
      </c>
    </row>
    <row r="800" spans="1:5" x14ac:dyDescent="0.2">
      <c r="A800" s="2">
        <v>0.74985329999999994</v>
      </c>
      <c r="B800" s="2">
        <v>26.42</v>
      </c>
      <c r="C800" s="2">
        <f t="shared" si="38"/>
        <v>2466898826416224.5</v>
      </c>
      <c r="D800" s="1">
        <f t="shared" si="36"/>
        <v>1.3690614007704158E-58</v>
      </c>
      <c r="E800" s="2">
        <f t="shared" si="37"/>
        <v>6.0865568512352327E-34</v>
      </c>
    </row>
    <row r="801" spans="1:5" x14ac:dyDescent="0.2">
      <c r="A801" s="2">
        <v>0.749892</v>
      </c>
      <c r="B801" s="2">
        <v>41.31</v>
      </c>
      <c r="C801" s="2">
        <f t="shared" si="38"/>
        <v>2467026143298850</v>
      </c>
      <c r="D801" s="1">
        <f t="shared" si="36"/>
        <v>2.1278278460224414E-58</v>
      </c>
      <c r="E801" s="2">
        <f t="shared" si="37"/>
        <v>6.0865568512354551E-34</v>
      </c>
    </row>
    <row r="802" spans="1:5" x14ac:dyDescent="0.2">
      <c r="A802" s="2">
        <v>0.74993030000000005</v>
      </c>
      <c r="B802" s="2">
        <v>67.91</v>
      </c>
      <c r="C802" s="2">
        <f t="shared" si="38"/>
        <v>2467152144244704</v>
      </c>
      <c r="D802" s="1">
        <f t="shared" si="36"/>
        <v>3.4772279830216216E-58</v>
      </c>
      <c r="E802" s="2">
        <f t="shared" si="37"/>
        <v>6.0865568512358083E-34</v>
      </c>
    </row>
    <row r="803" spans="1:5" x14ac:dyDescent="0.2">
      <c r="A803" s="2">
        <v>0.74996830000000003</v>
      </c>
      <c r="B803" s="2">
        <v>98.6</v>
      </c>
      <c r="C803" s="2">
        <f t="shared" si="38"/>
        <v>2467277158237979.5</v>
      </c>
      <c r="D803" s="1">
        <f t="shared" si="36"/>
        <v>5.0189713207427847E-58</v>
      </c>
      <c r="E803" s="2">
        <f t="shared" si="37"/>
        <v>6.0865568512363394E-34</v>
      </c>
    </row>
    <row r="804" spans="1:5" x14ac:dyDescent="0.2">
      <c r="A804" s="2">
        <v>0.7500059</v>
      </c>
      <c r="B804" s="2">
        <v>98.84</v>
      </c>
      <c r="C804" s="2">
        <f t="shared" si="38"/>
        <v>2467400856294483.5</v>
      </c>
      <c r="D804" s="1">
        <f t="shared" si="36"/>
        <v>5.0019098700958502E-58</v>
      </c>
      <c r="E804" s="2">
        <f t="shared" si="37"/>
        <v>6.0865568512369595E-34</v>
      </c>
    </row>
    <row r="805" spans="1:5" x14ac:dyDescent="0.2">
      <c r="A805" s="2">
        <v>0.75004309999999996</v>
      </c>
      <c r="B805" s="2">
        <v>73.430000000000007</v>
      </c>
      <c r="C805" s="2">
        <f t="shared" si="38"/>
        <v>2467523238414216</v>
      </c>
      <c r="D805" s="1">
        <f t="shared" si="36"/>
        <v>3.6946128963473066E-58</v>
      </c>
      <c r="E805" s="2">
        <f t="shared" si="37"/>
        <v>6.0865568512374915E-34</v>
      </c>
    </row>
    <row r="806" spans="1:5" x14ac:dyDescent="0.2">
      <c r="A806" s="2">
        <v>0.75007999999999997</v>
      </c>
      <c r="B806" s="2">
        <v>51.5</v>
      </c>
      <c r="C806" s="2">
        <f t="shared" si="38"/>
        <v>2467644633581371</v>
      </c>
      <c r="D806" s="1">
        <f t="shared" si="36"/>
        <v>2.5764110464302049E-58</v>
      </c>
      <c r="E806" s="2">
        <f t="shared" si="37"/>
        <v>6.0865568512378721E-34</v>
      </c>
    </row>
    <row r="807" spans="1:5" x14ac:dyDescent="0.2">
      <c r="A807" s="2">
        <v>0.75011660000000002</v>
      </c>
      <c r="B807" s="2">
        <v>37.81</v>
      </c>
      <c r="C807" s="2">
        <f t="shared" si="38"/>
        <v>2467765041795947</v>
      </c>
      <c r="D807" s="1">
        <f t="shared" si="36"/>
        <v>1.880820423806518E-58</v>
      </c>
      <c r="E807" s="2">
        <f t="shared" si="37"/>
        <v>6.0865568512381407E-34</v>
      </c>
    </row>
    <row r="808" spans="1:5" x14ac:dyDescent="0.2">
      <c r="A808" s="2">
        <v>0.75015279999999995</v>
      </c>
      <c r="B808" s="2">
        <v>29.48</v>
      </c>
      <c r="C808" s="2">
        <f t="shared" si="38"/>
        <v>2467884134073751</v>
      </c>
      <c r="D808" s="1">
        <f t="shared" si="36"/>
        <v>1.4582360412428391E-58</v>
      </c>
      <c r="E808" s="2">
        <f t="shared" si="37"/>
        <v>6.0865568512383391E-34</v>
      </c>
    </row>
    <row r="809" spans="1:5" x14ac:dyDescent="0.2">
      <c r="A809" s="2">
        <v>0.75018870000000004</v>
      </c>
      <c r="B809" s="2">
        <v>24.19</v>
      </c>
      <c r="C809" s="2">
        <f t="shared" si="38"/>
        <v>2468002239398977.5</v>
      </c>
      <c r="D809" s="1">
        <f t="shared" si="36"/>
        <v>1.1899155295970397E-58</v>
      </c>
      <c r="E809" s="2">
        <f t="shared" si="37"/>
        <v>6.0865568512384956E-34</v>
      </c>
    </row>
    <row r="810" spans="1:5" x14ac:dyDescent="0.2">
      <c r="A810" s="2">
        <v>0.75022429999999996</v>
      </c>
      <c r="B810" s="2">
        <v>20.65</v>
      </c>
      <c r="C810" s="2">
        <f t="shared" si="38"/>
        <v>2468119357771624.5</v>
      </c>
      <c r="D810" s="1">
        <f t="shared" si="36"/>
        <v>1.0101839340620352E-58</v>
      </c>
      <c r="E810" s="2">
        <f t="shared" si="37"/>
        <v>6.0865568512386248E-34</v>
      </c>
    </row>
    <row r="811" spans="1:5" x14ac:dyDescent="0.2">
      <c r="A811" s="2">
        <v>0.75025960000000003</v>
      </c>
      <c r="B811" s="2">
        <v>18.170000000000002</v>
      </c>
      <c r="C811" s="2">
        <f t="shared" si="38"/>
        <v>2468235489191694</v>
      </c>
      <c r="D811" s="1">
        <f t="shared" si="36"/>
        <v>8.8400696588524881E-59</v>
      </c>
      <c r="E811" s="2">
        <f t="shared" si="37"/>
        <v>6.0865568512387351E-34</v>
      </c>
    </row>
    <row r="812" spans="1:5" x14ac:dyDescent="0.2">
      <c r="A812" s="2">
        <v>0.75029449999999998</v>
      </c>
      <c r="B812" s="2">
        <v>16.37</v>
      </c>
      <c r="C812" s="2">
        <f t="shared" si="38"/>
        <v>2468350304674991.5</v>
      </c>
      <c r="D812" s="1">
        <f t="shared" si="36"/>
        <v>7.9213054617117194E-59</v>
      </c>
      <c r="E812" s="2">
        <f t="shared" si="37"/>
        <v>6.0865568512388317E-34</v>
      </c>
    </row>
    <row r="813" spans="1:5" x14ac:dyDescent="0.2">
      <c r="A813" s="2">
        <v>0.75032909999999997</v>
      </c>
      <c r="B813" s="2">
        <v>15</v>
      </c>
      <c r="C813" s="2">
        <f t="shared" si="38"/>
        <v>2468464133205711</v>
      </c>
      <c r="D813" s="1">
        <f t="shared" si="36"/>
        <v>7.2194960621362058E-59</v>
      </c>
      <c r="E813" s="2">
        <f t="shared" si="37"/>
        <v>6.0865568512389181E-34</v>
      </c>
    </row>
    <row r="814" spans="1:5" x14ac:dyDescent="0.2">
      <c r="A814" s="2">
        <v>0.75036340000000001</v>
      </c>
      <c r="B814" s="2">
        <v>13.95</v>
      </c>
      <c r="C814" s="2">
        <f t="shared" si="38"/>
        <v>2468576974783852</v>
      </c>
      <c r="D814" s="1">
        <f t="shared" si="36"/>
        <v>6.6784795043626101E-59</v>
      </c>
      <c r="E814" s="2">
        <f t="shared" si="37"/>
        <v>6.0865568512389968E-34</v>
      </c>
    </row>
    <row r="815" spans="1:5" x14ac:dyDescent="0.2">
      <c r="A815" s="2">
        <v>0.75039739999999999</v>
      </c>
      <c r="B815" s="2">
        <v>13.11</v>
      </c>
      <c r="C815" s="2">
        <f t="shared" si="38"/>
        <v>2468688829409414</v>
      </c>
      <c r="D815" s="1">
        <f t="shared" si="36"/>
        <v>6.2432980532333782E-59</v>
      </c>
      <c r="E815" s="2">
        <f t="shared" si="37"/>
        <v>6.0865568512390687E-34</v>
      </c>
    </row>
    <row r="816" spans="1:5" x14ac:dyDescent="0.2">
      <c r="A816" s="2">
        <v>0.75043110000000002</v>
      </c>
      <c r="B816" s="2">
        <v>12.44</v>
      </c>
      <c r="C816" s="2">
        <f t="shared" si="38"/>
        <v>2468799697082398</v>
      </c>
      <c r="D816" s="1">
        <f t="shared" si="36"/>
        <v>5.8933192213013595E-59</v>
      </c>
      <c r="E816" s="2">
        <f t="shared" si="37"/>
        <v>6.0865568512391362E-34</v>
      </c>
    </row>
    <row r="817" spans="1:5" x14ac:dyDescent="0.2">
      <c r="A817" s="2">
        <v>0.75046449999999998</v>
      </c>
      <c r="B817" s="2">
        <v>11.88</v>
      </c>
      <c r="C817" s="2">
        <f t="shared" si="38"/>
        <v>2468909577802803.5</v>
      </c>
      <c r="D817" s="1">
        <f t="shared" si="36"/>
        <v>5.5989225128285383E-59</v>
      </c>
      <c r="E817" s="2">
        <f t="shared" si="37"/>
        <v>6.0865568512391995E-34</v>
      </c>
    </row>
    <row r="818" spans="1:5" x14ac:dyDescent="0.2">
      <c r="A818" s="2">
        <v>0.75049759999999999</v>
      </c>
      <c r="B818" s="2">
        <v>11.41</v>
      </c>
      <c r="C818" s="2">
        <f t="shared" si="38"/>
        <v>2469018471570630</v>
      </c>
      <c r="D818" s="1">
        <f t="shared" si="36"/>
        <v>5.3498587237782289E-59</v>
      </c>
      <c r="E818" s="2">
        <f t="shared" si="37"/>
        <v>6.0865568512392594E-34</v>
      </c>
    </row>
    <row r="819" spans="1:5" x14ac:dyDescent="0.2">
      <c r="A819" s="2">
        <v>0.75053040000000004</v>
      </c>
      <c r="B819" s="2">
        <v>11.02</v>
      </c>
      <c r="C819" s="2">
        <f t="shared" si="38"/>
        <v>2469126378385878.5</v>
      </c>
      <c r="D819" s="1">
        <f t="shared" si="36"/>
        <v>5.1407577440166272E-59</v>
      </c>
      <c r="E819" s="2">
        <f t="shared" si="37"/>
        <v>6.0865568512393158E-34</v>
      </c>
    </row>
    <row r="820" spans="1:5" x14ac:dyDescent="0.2">
      <c r="A820" s="2">
        <v>0.75056290000000003</v>
      </c>
      <c r="B820" s="2">
        <v>10.69</v>
      </c>
      <c r="C820" s="2">
        <f t="shared" si="38"/>
        <v>2469233298248548.5</v>
      </c>
      <c r="D820" s="1">
        <f t="shared" si="36"/>
        <v>4.9617210673907872E-59</v>
      </c>
      <c r="E820" s="2">
        <f t="shared" si="37"/>
        <v>6.0865568512393697E-34</v>
      </c>
    </row>
    <row r="821" spans="1:5" x14ac:dyDescent="0.2">
      <c r="A821" s="2">
        <v>0.75059509999999996</v>
      </c>
      <c r="B821" s="2">
        <v>10.4</v>
      </c>
      <c r="C821" s="2">
        <f t="shared" si="38"/>
        <v>2469339231158639.5</v>
      </c>
      <c r="D821" s="1">
        <f t="shared" si="36"/>
        <v>4.8030521153645911E-59</v>
      </c>
      <c r="E821" s="2">
        <f t="shared" si="37"/>
        <v>6.086556851239421E-34</v>
      </c>
    </row>
    <row r="822" spans="1:5" x14ac:dyDescent="0.2">
      <c r="A822" s="2">
        <v>0.75062700000000004</v>
      </c>
      <c r="B822" s="2">
        <v>10.15</v>
      </c>
      <c r="C822" s="2">
        <f t="shared" si="38"/>
        <v>2469444177116153</v>
      </c>
      <c r="D822" s="1">
        <f t="shared" si="36"/>
        <v>4.6644403439103095E-59</v>
      </c>
      <c r="E822" s="2">
        <f t="shared" si="37"/>
        <v>6.0865568512394706E-34</v>
      </c>
    </row>
    <row r="823" spans="1:5" x14ac:dyDescent="0.2">
      <c r="A823" s="2">
        <v>0.75065870000000001</v>
      </c>
      <c r="B823" s="2">
        <v>9.9480000000000004</v>
      </c>
      <c r="C823" s="2">
        <f t="shared" si="38"/>
        <v>2469548465105279.5</v>
      </c>
      <c r="D823" s="1">
        <f t="shared" si="36"/>
        <v>4.5491713924689339E-59</v>
      </c>
      <c r="E823" s="2">
        <f t="shared" si="37"/>
        <v>6.0865568512395185E-34</v>
      </c>
    </row>
    <row r="824" spans="1:5" x14ac:dyDescent="0.2">
      <c r="A824" s="2">
        <v>0.75069010000000003</v>
      </c>
      <c r="B824" s="2">
        <v>9.7829999999999995</v>
      </c>
      <c r="C824" s="2">
        <f t="shared" si="38"/>
        <v>2469651766141828.5</v>
      </c>
      <c r="D824" s="1">
        <f t="shared" si="36"/>
        <v>4.4519658123716202E-59</v>
      </c>
      <c r="E824" s="2">
        <f t="shared" si="37"/>
        <v>6.0865568512395647E-34</v>
      </c>
    </row>
    <row r="825" spans="1:5" x14ac:dyDescent="0.2">
      <c r="A825" s="2">
        <v>0.75072119999999998</v>
      </c>
      <c r="B825" s="2">
        <v>9.673</v>
      </c>
      <c r="C825" s="2">
        <f t="shared" si="38"/>
        <v>2469754080225798.5</v>
      </c>
      <c r="D825" s="1">
        <f t="shared" si="36"/>
        <v>4.380709166001935E-59</v>
      </c>
      <c r="E825" s="2">
        <f t="shared" si="37"/>
        <v>6.0865568512396101E-34</v>
      </c>
    </row>
    <row r="826" spans="1:5" x14ac:dyDescent="0.2">
      <c r="A826" s="2">
        <v>0.75075199999999997</v>
      </c>
      <c r="B826" s="2">
        <v>9.6669999999999998</v>
      </c>
      <c r="C826" s="2">
        <f t="shared" si="38"/>
        <v>2469855407357190.5</v>
      </c>
      <c r="D826" s="1">
        <f t="shared" si="36"/>
        <v>4.3571111723770657E-59</v>
      </c>
      <c r="E826" s="2">
        <f t="shared" si="37"/>
        <v>6.0865568512396545E-34</v>
      </c>
    </row>
    <row r="827" spans="1:5" x14ac:dyDescent="0.2">
      <c r="A827" s="2">
        <v>0.75078259999999997</v>
      </c>
      <c r="B827" s="2">
        <v>9.9860000000000007</v>
      </c>
      <c r="C827" s="2">
        <f t="shared" si="38"/>
        <v>2469956076520196.5</v>
      </c>
      <c r="D827" s="1">
        <f t="shared" si="36"/>
        <v>4.4795630562488595E-59</v>
      </c>
      <c r="E827" s="2">
        <f t="shared" si="37"/>
        <v>6.086556851239699E-34</v>
      </c>
    </row>
    <row r="828" spans="1:5" x14ac:dyDescent="0.2">
      <c r="A828" s="2">
        <v>0.75081290000000001</v>
      </c>
      <c r="B828" s="2">
        <v>12.98</v>
      </c>
      <c r="C828" s="2">
        <f t="shared" si="38"/>
        <v>2470055758730624</v>
      </c>
      <c r="D828" s="1">
        <f t="shared" si="36"/>
        <v>5.7953034002930775E-59</v>
      </c>
      <c r="E828" s="2">
        <f t="shared" si="37"/>
        <v>6.0865568512397503E-34</v>
      </c>
    </row>
    <row r="829" spans="1:5" x14ac:dyDescent="0.2">
      <c r="A829" s="2">
        <v>0.75084289999999998</v>
      </c>
      <c r="B829" s="2">
        <v>30</v>
      </c>
      <c r="C829" s="2">
        <f t="shared" si="38"/>
        <v>2470154453988473</v>
      </c>
      <c r="D829" s="1">
        <f t="shared" si="36"/>
        <v>1.3332155011527329E-58</v>
      </c>
      <c r="E829" s="2">
        <f t="shared" si="37"/>
        <v>6.0865568512398444E-34</v>
      </c>
    </row>
    <row r="830" spans="1:5" x14ac:dyDescent="0.2">
      <c r="A830" s="2">
        <v>0.75087269999999995</v>
      </c>
      <c r="B830" s="2">
        <v>9.2759999999999998</v>
      </c>
      <c r="C830" s="2">
        <f t="shared" si="38"/>
        <v>2470252491277936.5</v>
      </c>
      <c r="D830" s="1">
        <f t="shared" si="36"/>
        <v>4.1032779439384262E-59</v>
      </c>
      <c r="E830" s="2">
        <f t="shared" si="37"/>
        <v>6.0865568512399299E-34</v>
      </c>
    </row>
    <row r="831" spans="1:5" x14ac:dyDescent="0.2">
      <c r="A831" s="2">
        <v>0.75090230000000002</v>
      </c>
      <c r="B831" s="2">
        <v>8.58</v>
      </c>
      <c r="C831" s="2">
        <f t="shared" si="38"/>
        <v>2470349870599014.5</v>
      </c>
      <c r="D831" s="1">
        <f t="shared" si="36"/>
        <v>3.7780009337687349E-59</v>
      </c>
      <c r="E831" s="2">
        <f t="shared" si="37"/>
        <v>6.0865568512399684E-34</v>
      </c>
    </row>
    <row r="832" spans="1:5" x14ac:dyDescent="0.2">
      <c r="A832" s="2">
        <v>0.75093149999999997</v>
      </c>
      <c r="B832" s="2">
        <v>8.3520000000000003</v>
      </c>
      <c r="C832" s="2">
        <f t="shared" si="38"/>
        <v>2470445933983320.5</v>
      </c>
      <c r="D832" s="1">
        <f t="shared" si="36"/>
        <v>3.660975308940648E-59</v>
      </c>
      <c r="E832" s="2">
        <f t="shared" si="37"/>
        <v>6.0865568512400043E-34</v>
      </c>
    </row>
    <row r="833" spans="1:5" x14ac:dyDescent="0.2">
      <c r="A833" s="2">
        <v>0.75096059999999998</v>
      </c>
      <c r="B833" s="2">
        <v>8.1999999999999993</v>
      </c>
      <c r="C833" s="2">
        <f t="shared" si="38"/>
        <v>2470541668383434.5</v>
      </c>
      <c r="D833" s="1">
        <f t="shared" si="36"/>
        <v>3.5781492168063836E-59</v>
      </c>
      <c r="E833" s="2">
        <f t="shared" si="37"/>
        <v>6.0865568512400394E-34</v>
      </c>
    </row>
    <row r="834" spans="1:5" x14ac:dyDescent="0.2">
      <c r="A834" s="2">
        <v>0.75098940000000003</v>
      </c>
      <c r="B834" s="2">
        <v>8.0670000000000002</v>
      </c>
      <c r="C834" s="2">
        <f t="shared" si="38"/>
        <v>2470636415830969.5</v>
      </c>
      <c r="D834" s="1">
        <f t="shared" si="36"/>
        <v>3.5044119768703574E-59</v>
      </c>
      <c r="E834" s="2">
        <f t="shared" si="37"/>
        <v>6.0865568512400728E-34</v>
      </c>
    </row>
    <row r="835" spans="1:5" x14ac:dyDescent="0.2">
      <c r="A835" s="2">
        <v>0.75101790000000002</v>
      </c>
      <c r="B835" s="2">
        <v>7.9370000000000003</v>
      </c>
      <c r="C835" s="2">
        <f t="shared" si="38"/>
        <v>2470730176325926</v>
      </c>
      <c r="D835" s="1">
        <f t="shared" ref="D835:D898" si="39">C835^2*EXP(-$K$1*C835/$K$3)*B835*(0.000000000000000001)*2.2253001E-21</f>
        <v>3.4327186193291817E-59</v>
      </c>
      <c r="E835" s="2">
        <f t="shared" si="37"/>
        <v>6.0865568512401053E-34</v>
      </c>
    </row>
    <row r="836" spans="1:5" x14ac:dyDescent="0.2">
      <c r="A836" s="2">
        <v>0.7510462</v>
      </c>
      <c r="B836" s="2">
        <v>7.8029999999999999</v>
      </c>
      <c r="C836" s="2">
        <f t="shared" si="38"/>
        <v>2470823278852497</v>
      </c>
      <c r="D836" s="1">
        <f t="shared" si="39"/>
        <v>3.3599718591352854E-59</v>
      </c>
      <c r="E836" s="2">
        <f t="shared" ref="E836:E899" si="40">E835+((C836-C835)*(D835+D836)/2)</f>
        <v>6.0865568512401369E-34</v>
      </c>
    </row>
    <row r="837" spans="1:5" x14ac:dyDescent="0.2">
      <c r="A837" s="2">
        <v>0.75107429999999997</v>
      </c>
      <c r="B837" s="2">
        <v>7.6580000000000004</v>
      </c>
      <c r="C837" s="2">
        <f t="shared" si="38"/>
        <v>2470915723410682.5</v>
      </c>
      <c r="D837" s="1">
        <f t="shared" si="39"/>
        <v>3.2831829542504226E-59</v>
      </c>
      <c r="E837" s="2">
        <f t="shared" si="40"/>
        <v>6.0865568512401677E-34</v>
      </c>
    </row>
    <row r="838" spans="1:5" x14ac:dyDescent="0.2">
      <c r="A838" s="2">
        <v>0.75110209999999999</v>
      </c>
      <c r="B838" s="2">
        <v>7.4950000000000001</v>
      </c>
      <c r="C838" s="2">
        <f t="shared" si="38"/>
        <v>2471007181016289.5</v>
      </c>
      <c r="D838" s="1">
        <f t="shared" si="39"/>
        <v>3.1994643206318185E-59</v>
      </c>
      <c r="E838" s="2">
        <f t="shared" si="40"/>
        <v>6.0865568512401976E-34</v>
      </c>
    </row>
    <row r="839" spans="1:5" x14ac:dyDescent="0.2">
      <c r="A839" s="2">
        <v>0.75112970000000001</v>
      </c>
      <c r="B839" s="2">
        <v>7.3029999999999999</v>
      </c>
      <c r="C839" s="2">
        <f t="shared" ref="C839:C902" si="41">A839*0.000000000021798741/$K$1</f>
        <v>2471097980653510.5</v>
      </c>
      <c r="D839" s="1">
        <f t="shared" si="39"/>
        <v>3.1041759389181965E-59</v>
      </c>
      <c r="E839" s="2">
        <f t="shared" si="40"/>
        <v>6.0865568512402259E-34</v>
      </c>
    </row>
    <row r="840" spans="1:5" x14ac:dyDescent="0.2">
      <c r="A840" s="2">
        <v>0.75115699999999996</v>
      </c>
      <c r="B840" s="2">
        <v>7.0629999999999997</v>
      </c>
      <c r="C840" s="2">
        <f t="shared" si="41"/>
        <v>2471187793338153</v>
      </c>
      <c r="D840" s="1">
        <f t="shared" si="39"/>
        <v>2.9894675948922548E-59</v>
      </c>
      <c r="E840" s="2">
        <f t="shared" si="40"/>
        <v>6.0865568512402532E-34</v>
      </c>
    </row>
    <row r="841" spans="1:5" x14ac:dyDescent="0.2">
      <c r="A841" s="2">
        <v>0.75118419999999997</v>
      </c>
      <c r="B841" s="2">
        <v>6.7389999999999999</v>
      </c>
      <c r="C841" s="2">
        <f t="shared" si="41"/>
        <v>2471277277038603</v>
      </c>
      <c r="D841" s="1">
        <f t="shared" si="39"/>
        <v>2.8403146685573175E-59</v>
      </c>
      <c r="E841" s="2">
        <f t="shared" si="40"/>
        <v>6.0865568512402789E-34</v>
      </c>
    </row>
    <row r="842" spans="1:5" x14ac:dyDescent="0.2">
      <c r="A842" s="2">
        <v>0.75121110000000002</v>
      </c>
      <c r="B842" s="2">
        <v>6.234</v>
      </c>
      <c r="C842" s="2">
        <f t="shared" si="41"/>
        <v>2471365773786474.5</v>
      </c>
      <c r="D842" s="1">
        <f t="shared" si="39"/>
        <v>2.6165219209878887E-59</v>
      </c>
      <c r="E842" s="2">
        <f t="shared" si="40"/>
        <v>6.0865568512403028E-34</v>
      </c>
    </row>
    <row r="843" spans="1:5" x14ac:dyDescent="0.2">
      <c r="A843" s="2">
        <v>0.75123779999999996</v>
      </c>
      <c r="B843" s="2">
        <v>21.17</v>
      </c>
      <c r="C843" s="2">
        <f t="shared" si="41"/>
        <v>2471453612565960</v>
      </c>
      <c r="D843" s="1">
        <f t="shared" si="39"/>
        <v>8.8486801794735397E-59</v>
      </c>
      <c r="E843" s="2">
        <f t="shared" si="40"/>
        <v>6.0865568512403533E-34</v>
      </c>
    </row>
    <row r="844" spans="1:5" x14ac:dyDescent="0.2">
      <c r="A844" s="2">
        <v>0.75126420000000005</v>
      </c>
      <c r="B844" s="2">
        <v>23.74</v>
      </c>
      <c r="C844" s="2">
        <f t="shared" si="41"/>
        <v>2471540464392867.5</v>
      </c>
      <c r="D844" s="1">
        <f t="shared" si="39"/>
        <v>9.8823137721359587E-59</v>
      </c>
      <c r="E844" s="2">
        <f t="shared" si="40"/>
        <v>6.0865568512404346E-34</v>
      </c>
    </row>
    <row r="845" spans="1:5" x14ac:dyDescent="0.2">
      <c r="A845" s="2">
        <v>0.75129049999999997</v>
      </c>
      <c r="B845" s="2">
        <v>13.92</v>
      </c>
      <c r="C845" s="2">
        <f t="shared" si="41"/>
        <v>2471626987235581</v>
      </c>
      <c r="D845" s="1">
        <f t="shared" si="39"/>
        <v>5.7709084380997842E-59</v>
      </c>
      <c r="E845" s="2">
        <f t="shared" si="40"/>
        <v>6.0865568512405021E-34</v>
      </c>
    </row>
    <row r="846" spans="1:5" x14ac:dyDescent="0.2">
      <c r="A846" s="2">
        <v>0.75131650000000005</v>
      </c>
      <c r="B846" s="2">
        <v>9.5719999999999992</v>
      </c>
      <c r="C846" s="2">
        <f t="shared" si="41"/>
        <v>2471712523125717.5</v>
      </c>
      <c r="D846" s="1">
        <f t="shared" si="39"/>
        <v>3.9523453503753283E-59</v>
      </c>
      <c r="E846" s="2">
        <f t="shared" si="40"/>
        <v>6.086556851240544E-34</v>
      </c>
    </row>
    <row r="847" spans="1:5" x14ac:dyDescent="0.2">
      <c r="A847" s="2">
        <v>0.75134230000000002</v>
      </c>
      <c r="B847" s="2">
        <v>34.130000000000003</v>
      </c>
      <c r="C847" s="2">
        <f t="shared" si="41"/>
        <v>2471797401047467.5</v>
      </c>
      <c r="D847" s="1">
        <f t="shared" si="39"/>
        <v>1.403618917278757E-58</v>
      </c>
      <c r="E847" s="2">
        <f t="shared" si="40"/>
        <v>6.0865568512406201E-34</v>
      </c>
    </row>
    <row r="848" spans="1:5" x14ac:dyDescent="0.2">
      <c r="A848" s="2">
        <v>0.75136789999999998</v>
      </c>
      <c r="B848" s="2">
        <v>10.84</v>
      </c>
      <c r="C848" s="2">
        <f t="shared" si="41"/>
        <v>2471881621000832</v>
      </c>
      <c r="D848" s="1">
        <f t="shared" si="39"/>
        <v>4.4403419593002465E-59</v>
      </c>
      <c r="E848" s="2">
        <f t="shared" si="40"/>
        <v>6.086556851240698E-34</v>
      </c>
    </row>
    <row r="849" spans="1:5" x14ac:dyDescent="0.2">
      <c r="A849" s="2">
        <v>0.75139330000000004</v>
      </c>
      <c r="B849" s="2">
        <v>9.6989999999999998</v>
      </c>
      <c r="C849" s="2">
        <f t="shared" si="41"/>
        <v>2471965182985811.5</v>
      </c>
      <c r="D849" s="1">
        <f t="shared" si="39"/>
        <v>3.9573256195140147E-59</v>
      </c>
      <c r="E849" s="2">
        <f t="shared" si="40"/>
        <v>6.086556851240733E-34</v>
      </c>
    </row>
    <row r="850" spans="1:5" x14ac:dyDescent="0.2">
      <c r="A850" s="2">
        <v>0.75141849999999999</v>
      </c>
      <c r="B850" s="2">
        <v>8.3559999999999999</v>
      </c>
      <c r="C850" s="2">
        <f t="shared" si="41"/>
        <v>2472048087002404.5</v>
      </c>
      <c r="D850" s="1">
        <f t="shared" si="39"/>
        <v>3.3960527912455636E-59</v>
      </c>
      <c r="E850" s="2">
        <f t="shared" si="40"/>
        <v>6.0865568512407638E-34</v>
      </c>
    </row>
    <row r="851" spans="1:5" x14ac:dyDescent="0.2">
      <c r="A851" s="2">
        <v>0.75144350000000004</v>
      </c>
      <c r="B851" s="2">
        <v>8.3170000000000002</v>
      </c>
      <c r="C851" s="2">
        <f t="shared" si="41"/>
        <v>2472130333050612</v>
      </c>
      <c r="D851" s="1">
        <f t="shared" si="39"/>
        <v>3.3671104194643559E-59</v>
      </c>
      <c r="E851" s="2">
        <f t="shared" si="40"/>
        <v>6.0865568512407921E-34</v>
      </c>
    </row>
    <row r="852" spans="1:5" x14ac:dyDescent="0.2">
      <c r="A852" s="2">
        <v>0.75146829999999998</v>
      </c>
      <c r="B852" s="2">
        <v>8.2799999999999994</v>
      </c>
      <c r="C852" s="2">
        <f t="shared" si="41"/>
        <v>2472211921130433.5</v>
      </c>
      <c r="D852" s="1">
        <f t="shared" si="39"/>
        <v>3.3392515143485149E-59</v>
      </c>
      <c r="E852" s="2">
        <f t="shared" si="40"/>
        <v>6.0865568512408194E-34</v>
      </c>
    </row>
    <row r="853" spans="1:5" x14ac:dyDescent="0.2">
      <c r="A853" s="2">
        <v>0.75149290000000002</v>
      </c>
      <c r="B853" s="2">
        <v>8.2420000000000009</v>
      </c>
      <c r="C853" s="2">
        <f t="shared" si="41"/>
        <v>2472292851241870</v>
      </c>
      <c r="D853" s="1">
        <f t="shared" si="39"/>
        <v>3.3112580296310294E-59</v>
      </c>
      <c r="E853" s="2">
        <f t="shared" si="40"/>
        <v>6.0865568512408459E-34</v>
      </c>
    </row>
    <row r="854" spans="1:5" x14ac:dyDescent="0.2">
      <c r="A854" s="2">
        <v>0.7515172</v>
      </c>
      <c r="B854" s="2">
        <v>8.2050000000000001</v>
      </c>
      <c r="C854" s="2">
        <f t="shared" si="41"/>
        <v>2472372794400727.5</v>
      </c>
      <c r="D854" s="1">
        <f t="shared" si="39"/>
        <v>3.2839825619477879E-59</v>
      </c>
      <c r="E854" s="2">
        <f t="shared" si="40"/>
        <v>6.0865568512408725E-34</v>
      </c>
    </row>
    <row r="855" spans="1:5" x14ac:dyDescent="0.2">
      <c r="A855" s="2">
        <v>0.75154140000000003</v>
      </c>
      <c r="B855" s="2">
        <v>8.1669999999999998</v>
      </c>
      <c r="C855" s="2">
        <f t="shared" si="41"/>
        <v>2472452408575392.5</v>
      </c>
      <c r="D855" s="1">
        <f t="shared" si="39"/>
        <v>3.2565173452556419E-59</v>
      </c>
      <c r="E855" s="2">
        <f t="shared" si="40"/>
        <v>6.0865568512408981E-34</v>
      </c>
    </row>
    <row r="856" spans="1:5" x14ac:dyDescent="0.2">
      <c r="A856" s="2">
        <v>0.75156540000000005</v>
      </c>
      <c r="B856" s="2">
        <v>8.1270000000000007</v>
      </c>
      <c r="C856" s="2">
        <f t="shared" si="41"/>
        <v>2472531364781672</v>
      </c>
      <c r="D856" s="1">
        <f t="shared" si="39"/>
        <v>3.2285176495832282E-59</v>
      </c>
      <c r="E856" s="2">
        <f t="shared" si="40"/>
        <v>6.0865568512409238E-34</v>
      </c>
    </row>
    <row r="857" spans="1:5" x14ac:dyDescent="0.2">
      <c r="A857" s="2">
        <v>0.75158919999999996</v>
      </c>
      <c r="B857" s="2">
        <v>8.0820000000000007</v>
      </c>
      <c r="C857" s="2">
        <f t="shared" si="41"/>
        <v>2472609663019565</v>
      </c>
      <c r="D857" s="1">
        <f t="shared" si="39"/>
        <v>3.1988015536135325E-59</v>
      </c>
      <c r="E857" s="2">
        <f t="shared" si="40"/>
        <v>6.0865568512409486E-34</v>
      </c>
    </row>
    <row r="858" spans="1:5" x14ac:dyDescent="0.2">
      <c r="A858" s="2">
        <v>0.75161290000000003</v>
      </c>
      <c r="B858" s="2">
        <v>8.0250000000000004</v>
      </c>
      <c r="C858" s="2">
        <f t="shared" si="41"/>
        <v>2472687632273266.5</v>
      </c>
      <c r="D858" s="1">
        <f t="shared" si="39"/>
        <v>3.1645778265878097E-59</v>
      </c>
      <c r="E858" s="2">
        <f t="shared" si="40"/>
        <v>6.0865568512409734E-34</v>
      </c>
    </row>
    <row r="859" spans="1:5" x14ac:dyDescent="0.2">
      <c r="A859" s="2">
        <v>0.75163630000000003</v>
      </c>
      <c r="B859" s="2">
        <v>7.9340000000000002</v>
      </c>
      <c r="C859" s="2">
        <f t="shared" si="41"/>
        <v>2472764614574389</v>
      </c>
      <c r="D859" s="1">
        <f t="shared" si="39"/>
        <v>3.1173491482715013E-59</v>
      </c>
      <c r="E859" s="2">
        <f t="shared" si="40"/>
        <v>6.0865568512409973E-34</v>
      </c>
    </row>
    <row r="860" spans="1:5" x14ac:dyDescent="0.2">
      <c r="A860" s="2">
        <v>0.75165950000000004</v>
      </c>
      <c r="B860" s="2">
        <v>7.6239999999999997</v>
      </c>
      <c r="C860" s="2">
        <f t="shared" si="41"/>
        <v>2472840938907125</v>
      </c>
      <c r="D860" s="1">
        <f t="shared" si="39"/>
        <v>2.9847786603230447E-59</v>
      </c>
      <c r="E860" s="2">
        <f t="shared" si="40"/>
        <v>6.0865568512410204E-34</v>
      </c>
    </row>
    <row r="861" spans="1:5" x14ac:dyDescent="0.2">
      <c r="A861" s="2">
        <v>0.75168259999999998</v>
      </c>
      <c r="B861" s="2">
        <v>8.6319999999999997</v>
      </c>
      <c r="C861" s="2">
        <f t="shared" si="41"/>
        <v>2472916934255669</v>
      </c>
      <c r="D861" s="1">
        <f t="shared" si="39"/>
        <v>3.3673123917097024E-59</v>
      </c>
      <c r="E861" s="2">
        <f t="shared" si="40"/>
        <v>6.0865568512410444E-34</v>
      </c>
    </row>
    <row r="862" spans="1:5" x14ac:dyDescent="0.2">
      <c r="A862" s="2">
        <v>0.75170550000000003</v>
      </c>
      <c r="B862" s="2">
        <v>8.1959999999999997</v>
      </c>
      <c r="C862" s="2">
        <f t="shared" si="41"/>
        <v>2472992271635827</v>
      </c>
      <c r="D862" s="1">
        <f t="shared" si="39"/>
        <v>3.1858853442422568E-59</v>
      </c>
      <c r="E862" s="2">
        <f t="shared" si="40"/>
        <v>6.0865568512410692E-34</v>
      </c>
    </row>
    <row r="863" spans="1:5" x14ac:dyDescent="0.2">
      <c r="A863" s="2">
        <v>0.75172819999999996</v>
      </c>
      <c r="B863" s="2">
        <v>8.0980000000000008</v>
      </c>
      <c r="C863" s="2">
        <f t="shared" si="41"/>
        <v>2473066951047599.5</v>
      </c>
      <c r="D863" s="1">
        <f t="shared" si="39"/>
        <v>3.136719344482584E-59</v>
      </c>
      <c r="E863" s="2">
        <f t="shared" si="40"/>
        <v>6.0865568512410931E-34</v>
      </c>
    </row>
    <row r="864" spans="1:5" x14ac:dyDescent="0.2">
      <c r="A864" s="2">
        <v>0.75175069999999999</v>
      </c>
      <c r="B864" s="2">
        <v>8.0429999999999993</v>
      </c>
      <c r="C864" s="2">
        <f t="shared" si="41"/>
        <v>2473140972490986.5</v>
      </c>
      <c r="D864" s="1">
        <f t="shared" si="39"/>
        <v>3.1045534269060877E-59</v>
      </c>
      <c r="E864" s="2">
        <f t="shared" si="40"/>
        <v>6.0865568512411162E-34</v>
      </c>
    </row>
    <row r="865" spans="1:5" x14ac:dyDescent="0.2">
      <c r="A865" s="2">
        <v>0.75177300000000002</v>
      </c>
      <c r="B865" s="2">
        <v>8.0030000000000001</v>
      </c>
      <c r="C865" s="2">
        <f t="shared" si="41"/>
        <v>2473214335965987.5</v>
      </c>
      <c r="D865" s="1">
        <f t="shared" si="39"/>
        <v>3.0784389686860839E-59</v>
      </c>
      <c r="E865" s="2">
        <f t="shared" si="40"/>
        <v>6.0865568512411393E-34</v>
      </c>
    </row>
    <row r="866" spans="1:5" x14ac:dyDescent="0.2">
      <c r="A866" s="2">
        <v>0.7517952</v>
      </c>
      <c r="B866" s="2">
        <v>7.9690000000000003</v>
      </c>
      <c r="C866" s="2">
        <f t="shared" si="41"/>
        <v>2473287370456796</v>
      </c>
      <c r="D866" s="1">
        <f t="shared" si="39"/>
        <v>3.0548153217884266E-59</v>
      </c>
      <c r="E866" s="2">
        <f t="shared" si="40"/>
        <v>6.0865568512411615E-34</v>
      </c>
    </row>
    <row r="867" spans="1:5" x14ac:dyDescent="0.2">
      <c r="A867" s="2">
        <v>0.75181719999999996</v>
      </c>
      <c r="B867" s="2">
        <v>7.9390000000000001</v>
      </c>
      <c r="C867" s="2">
        <f t="shared" si="41"/>
        <v>2473359746979218</v>
      </c>
      <c r="D867" s="1">
        <f t="shared" si="39"/>
        <v>3.0329400062684769E-59</v>
      </c>
      <c r="E867" s="2">
        <f t="shared" si="40"/>
        <v>6.0865568512411838E-34</v>
      </c>
    </row>
    <row r="868" spans="1:5" x14ac:dyDescent="0.2">
      <c r="A868" s="2">
        <v>0.75183900000000004</v>
      </c>
      <c r="B868" s="2">
        <v>7.9109999999999996</v>
      </c>
      <c r="C868" s="2">
        <f t="shared" si="41"/>
        <v>2473431465533255.5</v>
      </c>
      <c r="D868" s="1">
        <f t="shared" si="39"/>
        <v>3.0120332993479708E-59</v>
      </c>
      <c r="E868" s="2">
        <f t="shared" si="40"/>
        <v>6.0865568512412052E-34</v>
      </c>
    </row>
    <row r="869" spans="1:5" x14ac:dyDescent="0.2">
      <c r="A869" s="2">
        <v>0.75186070000000005</v>
      </c>
      <c r="B869" s="2">
        <v>7.8849999999999998</v>
      </c>
      <c r="C869" s="2">
        <f t="shared" si="41"/>
        <v>2473502855103100</v>
      </c>
      <c r="D869" s="1">
        <f t="shared" si="39"/>
        <v>2.9920385812553551E-59</v>
      </c>
      <c r="E869" s="2">
        <f t="shared" si="40"/>
        <v>6.0865568512412265E-34</v>
      </c>
    </row>
    <row r="870" spans="1:5" x14ac:dyDescent="0.2">
      <c r="A870" s="2">
        <v>0.75188219999999995</v>
      </c>
      <c r="B870" s="2">
        <v>7.8609999999999998</v>
      </c>
      <c r="C870" s="2">
        <f t="shared" si="41"/>
        <v>2473573586704558</v>
      </c>
      <c r="D870" s="1">
        <f t="shared" si="39"/>
        <v>2.9729929363863406E-59</v>
      </c>
      <c r="E870" s="2">
        <f t="shared" si="40"/>
        <v>6.0865568512412479E-34</v>
      </c>
    </row>
    <row r="871" spans="1:5" x14ac:dyDescent="0.2">
      <c r="A871" s="2">
        <v>0.75190349999999995</v>
      </c>
      <c r="B871" s="2">
        <v>7.8369999999999997</v>
      </c>
      <c r="C871" s="2">
        <f t="shared" si="41"/>
        <v>2473643660337631</v>
      </c>
      <c r="D871" s="1">
        <f t="shared" si="39"/>
        <v>2.9541326966304868E-59</v>
      </c>
      <c r="E871" s="2">
        <f t="shared" si="40"/>
        <v>6.0865568512412685E-34</v>
      </c>
    </row>
    <row r="872" spans="1:5" x14ac:dyDescent="0.2">
      <c r="A872" s="2">
        <v>0.7519247</v>
      </c>
      <c r="B872" s="2">
        <v>7.8150000000000004</v>
      </c>
      <c r="C872" s="2">
        <f t="shared" si="41"/>
        <v>2473713404986511</v>
      </c>
      <c r="D872" s="1">
        <f t="shared" si="39"/>
        <v>2.9361615521512753E-59</v>
      </c>
      <c r="E872" s="2">
        <f t="shared" si="40"/>
        <v>6.086556851241289E-34</v>
      </c>
    </row>
    <row r="873" spans="1:5" x14ac:dyDescent="0.2">
      <c r="A873" s="2">
        <v>0.75194570000000005</v>
      </c>
      <c r="B873" s="2">
        <v>7.7930000000000001</v>
      </c>
      <c r="C873" s="2">
        <f t="shared" si="41"/>
        <v>2473782491667005.5</v>
      </c>
      <c r="D873" s="1">
        <f t="shared" si="39"/>
        <v>2.9183672025524575E-59</v>
      </c>
      <c r="E873" s="2">
        <f t="shared" si="40"/>
        <v>6.0865568512413095E-34</v>
      </c>
    </row>
    <row r="874" spans="1:5" x14ac:dyDescent="0.2">
      <c r="A874" s="2">
        <v>0.75196649999999998</v>
      </c>
      <c r="B874" s="2">
        <v>7.7709999999999999</v>
      </c>
      <c r="C874" s="2">
        <f t="shared" si="41"/>
        <v>2473850920379114.5</v>
      </c>
      <c r="D874" s="1">
        <f t="shared" si="39"/>
        <v>2.9007476262415389E-59</v>
      </c>
      <c r="E874" s="2">
        <f t="shared" si="40"/>
        <v>6.0865568512413292E-34</v>
      </c>
    </row>
    <row r="875" spans="1:5" x14ac:dyDescent="0.2">
      <c r="A875" s="2">
        <v>0.75198719999999997</v>
      </c>
      <c r="B875" s="2">
        <v>7.7510000000000003</v>
      </c>
      <c r="C875" s="2">
        <f t="shared" si="41"/>
        <v>2473919020107030</v>
      </c>
      <c r="D875" s="1">
        <f t="shared" si="39"/>
        <v>2.8840002327638555E-59</v>
      </c>
      <c r="E875" s="2">
        <f t="shared" si="40"/>
        <v>6.0865568512413488E-34</v>
      </c>
    </row>
    <row r="876" spans="1:5" x14ac:dyDescent="0.2">
      <c r="A876" s="2">
        <v>0.75200769999999995</v>
      </c>
      <c r="B876" s="2">
        <v>7.73</v>
      </c>
      <c r="C876" s="2">
        <f t="shared" si="41"/>
        <v>2473986461866560</v>
      </c>
      <c r="D876" s="1">
        <f t="shared" si="39"/>
        <v>2.8670485552057048E-59</v>
      </c>
      <c r="E876" s="2">
        <f t="shared" si="40"/>
        <v>6.0865568512413685E-34</v>
      </c>
    </row>
    <row r="877" spans="1:5" x14ac:dyDescent="0.2">
      <c r="A877" s="2">
        <v>0.75202809999999998</v>
      </c>
      <c r="B877" s="2">
        <v>7.71</v>
      </c>
      <c r="C877" s="2">
        <f t="shared" si="41"/>
        <v>2474053574641897.5</v>
      </c>
      <c r="D877" s="1">
        <f t="shared" si="39"/>
        <v>2.8505894463183898E-59</v>
      </c>
      <c r="E877" s="2">
        <f t="shared" si="40"/>
        <v>6.0865568512413873E-34</v>
      </c>
    </row>
    <row r="878" spans="1:5" x14ac:dyDescent="0.2">
      <c r="A878" s="2">
        <v>0.7520483</v>
      </c>
      <c r="B878" s="2">
        <v>7.6909999999999998</v>
      </c>
      <c r="C878" s="2">
        <f t="shared" si="41"/>
        <v>2474120029448849</v>
      </c>
      <c r="D878" s="1">
        <f t="shared" si="39"/>
        <v>2.8346623097421264E-59</v>
      </c>
      <c r="E878" s="2">
        <f t="shared" si="40"/>
        <v>6.0865568512414062E-34</v>
      </c>
    </row>
    <row r="879" spans="1:5" x14ac:dyDescent="0.2">
      <c r="A879" s="2">
        <v>0.75206839999999997</v>
      </c>
      <c r="B879" s="2">
        <v>7.6719999999999997</v>
      </c>
      <c r="C879" s="2">
        <f t="shared" si="41"/>
        <v>2474186155271608</v>
      </c>
      <c r="D879" s="1">
        <f t="shared" si="39"/>
        <v>2.8188507119592564E-59</v>
      </c>
      <c r="E879" s="2">
        <f t="shared" si="40"/>
        <v>6.086556851241425E-34</v>
      </c>
    </row>
    <row r="880" spans="1:5" x14ac:dyDescent="0.2">
      <c r="A880" s="2">
        <v>0.75208830000000004</v>
      </c>
      <c r="B880" s="2">
        <v>7.6529999999999996</v>
      </c>
      <c r="C880" s="2">
        <f t="shared" si="41"/>
        <v>2474251623125981.5</v>
      </c>
      <c r="D880" s="1">
        <f t="shared" si="39"/>
        <v>2.8031971399140171E-59</v>
      </c>
      <c r="E880" s="2">
        <f t="shared" si="40"/>
        <v>6.0865568512414438E-34</v>
      </c>
    </row>
    <row r="881" spans="1:5" x14ac:dyDescent="0.2">
      <c r="A881" s="2">
        <v>0.75210809999999995</v>
      </c>
      <c r="B881" s="2">
        <v>7.6340000000000003</v>
      </c>
      <c r="C881" s="2">
        <f t="shared" si="41"/>
        <v>2474316761996161.5</v>
      </c>
      <c r="D881" s="1">
        <f t="shared" si="39"/>
        <v>2.7876565807785186E-59</v>
      </c>
      <c r="E881" s="2">
        <f t="shared" si="40"/>
        <v>6.0865568512414617E-34</v>
      </c>
    </row>
    <row r="882" spans="1:5" x14ac:dyDescent="0.2">
      <c r="A882" s="2">
        <v>0.75212769999999995</v>
      </c>
      <c r="B882" s="2">
        <v>7.6159999999999997</v>
      </c>
      <c r="C882" s="2">
        <f t="shared" si="41"/>
        <v>2474381242897956.5</v>
      </c>
      <c r="D882" s="1">
        <f t="shared" si="39"/>
        <v>2.7726351200452562E-59</v>
      </c>
      <c r="E882" s="2">
        <f t="shared" si="40"/>
        <v>6.0865568512414797E-34</v>
      </c>
    </row>
    <row r="883" spans="1:5" x14ac:dyDescent="0.2">
      <c r="A883" s="2">
        <v>0.75214709999999996</v>
      </c>
      <c r="B883" s="2">
        <v>7.5979999999999999</v>
      </c>
      <c r="C883" s="2">
        <f t="shared" si="41"/>
        <v>2474445065831365.5</v>
      </c>
      <c r="D883" s="1">
        <f t="shared" si="39"/>
        <v>2.7577648109000271E-59</v>
      </c>
      <c r="E883" s="2">
        <f t="shared" si="40"/>
        <v>6.0865568512414977E-34</v>
      </c>
    </row>
    <row r="884" spans="1:5" x14ac:dyDescent="0.2">
      <c r="A884" s="2">
        <v>0.75216649999999996</v>
      </c>
      <c r="B884" s="2">
        <v>7.5810000000000004</v>
      </c>
      <c r="C884" s="2">
        <f t="shared" si="41"/>
        <v>2474508888764774.5</v>
      </c>
      <c r="D884" s="1">
        <f t="shared" si="39"/>
        <v>2.7433207244821364E-59</v>
      </c>
      <c r="E884" s="2">
        <f t="shared" si="40"/>
        <v>6.0865568512415156E-34</v>
      </c>
    </row>
    <row r="885" spans="1:5" x14ac:dyDescent="0.2">
      <c r="A885" s="2">
        <v>0.75218569999999996</v>
      </c>
      <c r="B885" s="2">
        <v>7.5629999999999997</v>
      </c>
      <c r="C885" s="2">
        <f t="shared" si="41"/>
        <v>2474572053729798</v>
      </c>
      <c r="D885" s="1">
        <f t="shared" si="39"/>
        <v>2.7286624962927661E-59</v>
      </c>
      <c r="E885" s="2">
        <f t="shared" si="40"/>
        <v>6.0865568512415327E-34</v>
      </c>
    </row>
    <row r="886" spans="1:5" x14ac:dyDescent="0.2">
      <c r="A886" s="2">
        <v>0.75220469999999995</v>
      </c>
      <c r="B886" s="2">
        <v>7.5460000000000003</v>
      </c>
      <c r="C886" s="2">
        <f t="shared" si="41"/>
        <v>2474634560726436</v>
      </c>
      <c r="D886" s="1">
        <f t="shared" si="39"/>
        <v>2.7145112032953396E-59</v>
      </c>
      <c r="E886" s="2">
        <f t="shared" si="40"/>
        <v>6.0865568512415498E-34</v>
      </c>
    </row>
    <row r="887" spans="1:5" x14ac:dyDescent="0.2">
      <c r="A887" s="2">
        <v>0.75222359999999999</v>
      </c>
      <c r="B887" s="2">
        <v>7.5289999999999999</v>
      </c>
      <c r="C887" s="2">
        <f t="shared" si="41"/>
        <v>2474696738738881</v>
      </c>
      <c r="D887" s="1">
        <f t="shared" si="39"/>
        <v>2.7004615107973824E-59</v>
      </c>
      <c r="E887" s="2">
        <f t="shared" si="40"/>
        <v>6.0865568512415669E-34</v>
      </c>
    </row>
    <row r="888" spans="1:5" x14ac:dyDescent="0.2">
      <c r="A888" s="2">
        <v>0.75224239999999998</v>
      </c>
      <c r="B888" s="2">
        <v>7.5119999999999996</v>
      </c>
      <c r="C888" s="2">
        <f t="shared" si="41"/>
        <v>2474758587767132.5</v>
      </c>
      <c r="D888" s="1">
        <f t="shared" si="39"/>
        <v>2.6865125385731602E-59</v>
      </c>
      <c r="E888" s="2">
        <f t="shared" si="40"/>
        <v>6.0865568512415832E-34</v>
      </c>
    </row>
    <row r="889" spans="1:5" x14ac:dyDescent="0.2">
      <c r="A889" s="2">
        <v>0.75226099999999996</v>
      </c>
      <c r="B889" s="2">
        <v>7.4960000000000004</v>
      </c>
      <c r="C889" s="2">
        <f t="shared" si="41"/>
        <v>2474819778826999</v>
      </c>
      <c r="D889" s="1">
        <f t="shared" si="39"/>
        <v>2.6730615007935191E-59</v>
      </c>
      <c r="E889" s="2">
        <f t="shared" si="40"/>
        <v>6.0865568512415994E-34</v>
      </c>
    </row>
    <row r="890" spans="1:5" x14ac:dyDescent="0.2">
      <c r="A890" s="2">
        <v>0.75227949999999999</v>
      </c>
      <c r="B890" s="2">
        <v>7.4790000000000001</v>
      </c>
      <c r="C890" s="2">
        <f t="shared" si="41"/>
        <v>2474880640902673</v>
      </c>
      <c r="D890" s="1">
        <f t="shared" si="39"/>
        <v>2.6593514002717935E-59</v>
      </c>
      <c r="E890" s="2">
        <f t="shared" si="40"/>
        <v>6.0865568512416157E-34</v>
      </c>
    </row>
    <row r="891" spans="1:5" x14ac:dyDescent="0.2">
      <c r="A891" s="2">
        <v>0.75229780000000002</v>
      </c>
      <c r="B891" s="2">
        <v>7.4630000000000001</v>
      </c>
      <c r="C891" s="2">
        <f t="shared" si="41"/>
        <v>2474940845009961</v>
      </c>
      <c r="D891" s="1">
        <f t="shared" si="39"/>
        <v>2.6461346522086837E-59</v>
      </c>
      <c r="E891" s="2">
        <f t="shared" si="40"/>
        <v>6.0865568512416319E-34</v>
      </c>
    </row>
    <row r="892" spans="1:5" x14ac:dyDescent="0.2">
      <c r="A892" s="2">
        <v>0.75231599999999998</v>
      </c>
      <c r="B892" s="2">
        <v>7.4470000000000001</v>
      </c>
      <c r="C892" s="2">
        <f t="shared" si="41"/>
        <v>2475000720133056</v>
      </c>
      <c r="D892" s="1">
        <f t="shared" si="39"/>
        <v>2.6330123567063702E-59</v>
      </c>
      <c r="E892" s="2">
        <f t="shared" si="40"/>
        <v>6.0865568512416473E-34</v>
      </c>
    </row>
    <row r="893" spans="1:5" x14ac:dyDescent="0.2">
      <c r="A893" s="2">
        <v>0.75233410000000001</v>
      </c>
      <c r="B893" s="2">
        <v>7.431</v>
      </c>
      <c r="C893" s="2">
        <f t="shared" si="41"/>
        <v>2475060266271958.5</v>
      </c>
      <c r="D893" s="1">
        <f t="shared" si="39"/>
        <v>2.6199837075966787E-59</v>
      </c>
      <c r="E893" s="2">
        <f t="shared" si="40"/>
        <v>6.0865568512416627E-34</v>
      </c>
    </row>
    <row r="894" spans="1:5" x14ac:dyDescent="0.2">
      <c r="A894" s="2">
        <v>0.75235209999999997</v>
      </c>
      <c r="B894" s="2">
        <v>7.415</v>
      </c>
      <c r="C894" s="2">
        <f t="shared" si="41"/>
        <v>2475119483426667.5</v>
      </c>
      <c r="D894" s="1">
        <f t="shared" si="39"/>
        <v>2.6070479062005574E-59</v>
      </c>
      <c r="E894" s="2">
        <f t="shared" si="40"/>
        <v>6.0865568512416781E-34</v>
      </c>
    </row>
    <row r="895" spans="1:5" x14ac:dyDescent="0.2">
      <c r="A895" s="2">
        <v>0.75236990000000004</v>
      </c>
      <c r="B895" s="2">
        <v>7.4</v>
      </c>
      <c r="C895" s="2">
        <f t="shared" si="41"/>
        <v>2475178042612992</v>
      </c>
      <c r="D895" s="1">
        <f t="shared" si="39"/>
        <v>2.5945950521527479E-59</v>
      </c>
      <c r="E895" s="2">
        <f t="shared" si="40"/>
        <v>6.0865568512416935E-34</v>
      </c>
    </row>
    <row r="896" spans="1:5" x14ac:dyDescent="0.2">
      <c r="A896" s="2">
        <v>0.75238760000000005</v>
      </c>
      <c r="B896" s="2">
        <v>7.3840000000000003</v>
      </c>
      <c r="C896" s="2">
        <f t="shared" si="41"/>
        <v>2475236272815122.5</v>
      </c>
      <c r="D896" s="1">
        <f t="shared" si="39"/>
        <v>2.581881492369525E-59</v>
      </c>
      <c r="E896" s="2">
        <f t="shared" si="40"/>
        <v>6.0865568512417089E-34</v>
      </c>
    </row>
    <row r="897" spans="1:5" x14ac:dyDescent="0.2">
      <c r="A897" s="2">
        <v>0.75240510000000005</v>
      </c>
      <c r="B897" s="2">
        <v>7.3689999999999998</v>
      </c>
      <c r="C897" s="2">
        <f t="shared" si="41"/>
        <v>2475293845048868</v>
      </c>
      <c r="D897" s="1">
        <f t="shared" si="39"/>
        <v>2.5696466385091247E-59</v>
      </c>
      <c r="E897" s="2">
        <f t="shared" si="40"/>
        <v>6.0865568512417235E-34</v>
      </c>
    </row>
    <row r="898" spans="1:5" x14ac:dyDescent="0.2">
      <c r="A898" s="2">
        <v>0.75242260000000005</v>
      </c>
      <c r="B898" s="2">
        <v>7.3529999999999998</v>
      </c>
      <c r="C898" s="2">
        <f t="shared" si="41"/>
        <v>2475351417282613</v>
      </c>
      <c r="D898" s="1">
        <f t="shared" si="39"/>
        <v>2.5571113984231469E-59</v>
      </c>
      <c r="E898" s="2">
        <f t="shared" si="40"/>
        <v>6.086556851241738E-34</v>
      </c>
    </row>
    <row r="899" spans="1:5" x14ac:dyDescent="0.2">
      <c r="A899" s="2">
        <v>0.75243990000000005</v>
      </c>
      <c r="B899" s="2">
        <v>7.3380000000000001</v>
      </c>
      <c r="C899" s="2">
        <f t="shared" si="41"/>
        <v>2475408331547973</v>
      </c>
      <c r="D899" s="1">
        <f t="shared" ref="D899:D962" si="42">C899^2*EXP(-$K$1*C899/$K$3)*B899*(0.000000000000000001)*2.2253001E-21</f>
        <v>2.5450510894592568E-59</v>
      </c>
      <c r="E899" s="2">
        <f t="shared" si="40"/>
        <v>6.0865568512417525E-34</v>
      </c>
    </row>
    <row r="900" spans="1:5" x14ac:dyDescent="0.2">
      <c r="A900" s="2">
        <v>0.75245709999999999</v>
      </c>
      <c r="B900" s="2">
        <v>7.3230000000000004</v>
      </c>
      <c r="C900" s="2">
        <f t="shared" si="41"/>
        <v>2475464916829139.5</v>
      </c>
      <c r="D900" s="1">
        <f t="shared" si="42"/>
        <v>2.5330763948435616E-59</v>
      </c>
      <c r="E900" s="2">
        <f t="shared" ref="E900:E963" si="43">E899+((C900-C899)*(D899+D900)/2)</f>
        <v>6.0865568512417671E-34</v>
      </c>
    </row>
    <row r="901" spans="1:5" x14ac:dyDescent="0.2">
      <c r="A901" s="2">
        <v>0.75247419999999998</v>
      </c>
      <c r="B901" s="2">
        <v>7.3079999999999998</v>
      </c>
      <c r="C901" s="2">
        <f t="shared" si="41"/>
        <v>2475521173126113.5</v>
      </c>
      <c r="D901" s="1">
        <f t="shared" si="42"/>
        <v>2.5211865975680744E-59</v>
      </c>
      <c r="E901" s="2">
        <f t="shared" si="43"/>
        <v>6.0865568512417816E-34</v>
      </c>
    </row>
    <row r="902" spans="1:5" x14ac:dyDescent="0.2">
      <c r="A902" s="2">
        <v>0.75249109999999997</v>
      </c>
      <c r="B902" s="2">
        <v>7.2919999999999998</v>
      </c>
      <c r="C902" s="2">
        <f t="shared" si="41"/>
        <v>2475576771454701.5</v>
      </c>
      <c r="D902" s="1">
        <f t="shared" si="42"/>
        <v>2.5090758544609893E-59</v>
      </c>
      <c r="E902" s="2">
        <f t="shared" si="43"/>
        <v>6.0865568512417953E-34</v>
      </c>
    </row>
    <row r="903" spans="1:5" x14ac:dyDescent="0.2">
      <c r="A903" s="2">
        <v>0.75250790000000001</v>
      </c>
      <c r="B903" s="2">
        <v>7.2770000000000001</v>
      </c>
      <c r="C903" s="2">
        <f t="shared" ref="C903:C966" si="44">A903*0.000000000021798741/$K$1</f>
        <v>2475632040799097</v>
      </c>
      <c r="D903" s="1">
        <f t="shared" si="42"/>
        <v>2.4973932133548779E-59</v>
      </c>
      <c r="E903" s="2">
        <f t="shared" si="43"/>
        <v>6.086556851241809E-34</v>
      </c>
    </row>
    <row r="904" spans="1:5" x14ac:dyDescent="0.2">
      <c r="A904" s="2">
        <v>0.75252459999999999</v>
      </c>
      <c r="B904" s="2">
        <v>7.2619999999999996</v>
      </c>
      <c r="C904" s="2">
        <f t="shared" si="44"/>
        <v>2475686981159300</v>
      </c>
      <c r="D904" s="1">
        <f t="shared" si="42"/>
        <v>2.4857929907544388E-59</v>
      </c>
      <c r="E904" s="2">
        <f t="shared" si="43"/>
        <v>6.0865568512418227E-34</v>
      </c>
    </row>
    <row r="905" spans="1:5" x14ac:dyDescent="0.2">
      <c r="A905" s="2">
        <v>0.75254120000000002</v>
      </c>
      <c r="B905" s="2">
        <v>7.2480000000000002</v>
      </c>
      <c r="C905" s="2">
        <f t="shared" si="44"/>
        <v>2475741592535310</v>
      </c>
      <c r="D905" s="1">
        <f t="shared" si="42"/>
        <v>2.4746159199846658E-59</v>
      </c>
      <c r="E905" s="2">
        <f t="shared" si="43"/>
        <v>6.0865568512418364E-34</v>
      </c>
    </row>
    <row r="906" spans="1:5" x14ac:dyDescent="0.2">
      <c r="A906" s="2">
        <v>0.7525577</v>
      </c>
      <c r="B906" s="2">
        <v>7.2329999999999997</v>
      </c>
      <c r="C906" s="2">
        <f t="shared" si="44"/>
        <v>2475795874927127</v>
      </c>
      <c r="D906" s="1">
        <f t="shared" si="42"/>
        <v>2.4631776057347995E-59</v>
      </c>
      <c r="E906" s="2">
        <f t="shared" si="43"/>
        <v>6.08655685124185E-34</v>
      </c>
    </row>
    <row r="907" spans="1:5" x14ac:dyDescent="0.2">
      <c r="A907" s="2">
        <v>0.75257399999999997</v>
      </c>
      <c r="B907" s="2">
        <v>7.218</v>
      </c>
      <c r="C907" s="2">
        <f t="shared" si="44"/>
        <v>2475849499350558</v>
      </c>
      <c r="D907" s="1">
        <f t="shared" si="42"/>
        <v>2.4518577345761295E-59</v>
      </c>
      <c r="E907" s="2">
        <f t="shared" si="43"/>
        <v>6.0865568512418629E-34</v>
      </c>
    </row>
    <row r="908" spans="1:5" x14ac:dyDescent="0.2">
      <c r="A908" s="2">
        <v>0.75259030000000005</v>
      </c>
      <c r="B908" s="2">
        <v>7.2030000000000003</v>
      </c>
      <c r="C908" s="2">
        <f t="shared" si="44"/>
        <v>2475903123773989.5</v>
      </c>
      <c r="D908" s="1">
        <f t="shared" si="42"/>
        <v>2.4405793430791723E-59</v>
      </c>
      <c r="E908" s="2">
        <f t="shared" si="43"/>
        <v>6.0865568512418757E-34</v>
      </c>
    </row>
    <row r="909" spans="1:5" x14ac:dyDescent="0.2">
      <c r="A909" s="2">
        <v>0.75260640000000001</v>
      </c>
      <c r="B909" s="2">
        <v>7.1879999999999997</v>
      </c>
      <c r="C909" s="2">
        <f t="shared" si="44"/>
        <v>2475956090229035</v>
      </c>
      <c r="D909" s="1">
        <f t="shared" si="42"/>
        <v>2.4294177164871092E-59</v>
      </c>
      <c r="E909" s="2">
        <f t="shared" si="43"/>
        <v>6.0865568512418885E-34</v>
      </c>
    </row>
    <row r="910" spans="1:5" x14ac:dyDescent="0.2">
      <c r="A910" s="2">
        <v>0.75262240000000002</v>
      </c>
      <c r="B910" s="2">
        <v>7.173</v>
      </c>
      <c r="C910" s="2">
        <f t="shared" si="44"/>
        <v>2476008727699888</v>
      </c>
      <c r="D910" s="1">
        <f t="shared" si="42"/>
        <v>2.4183341420666038E-59</v>
      </c>
      <c r="E910" s="2">
        <f t="shared" si="43"/>
        <v>6.0865568512419014E-34</v>
      </c>
    </row>
    <row r="911" spans="1:5" x14ac:dyDescent="0.2">
      <c r="A911" s="2">
        <v>0.75263829999999998</v>
      </c>
      <c r="B911" s="2">
        <v>7.1580000000000004</v>
      </c>
      <c r="C911" s="2">
        <f t="shared" si="44"/>
        <v>2476061036186548</v>
      </c>
      <c r="D911" s="1">
        <f t="shared" si="42"/>
        <v>2.4073279728910869E-59</v>
      </c>
      <c r="E911" s="2">
        <f t="shared" si="43"/>
        <v>6.0865568512419142E-34</v>
      </c>
    </row>
    <row r="912" spans="1:5" x14ac:dyDescent="0.2">
      <c r="A912" s="2">
        <v>0.75265409999999999</v>
      </c>
      <c r="B912" s="2">
        <v>7.1440000000000001</v>
      </c>
      <c r="C912" s="2">
        <f t="shared" si="44"/>
        <v>2476113015689015</v>
      </c>
      <c r="D912" s="1">
        <f t="shared" si="42"/>
        <v>2.3967340569813329E-59</v>
      </c>
      <c r="E912" s="2">
        <f t="shared" si="43"/>
        <v>6.086556851241927E-34</v>
      </c>
    </row>
    <row r="913" spans="1:5" x14ac:dyDescent="0.2">
      <c r="A913" s="2">
        <v>0.75266980000000006</v>
      </c>
      <c r="B913" s="2">
        <v>7.1289999999999996</v>
      </c>
      <c r="C913" s="2">
        <f t="shared" si="44"/>
        <v>2476164666207290</v>
      </c>
      <c r="D913" s="1">
        <f t="shared" si="42"/>
        <v>2.3858799642558847E-59</v>
      </c>
      <c r="E913" s="2">
        <f t="shared" si="43"/>
        <v>6.086556851241939E-34</v>
      </c>
    </row>
    <row r="914" spans="1:5" x14ac:dyDescent="0.2">
      <c r="A914" s="2">
        <v>0.75268539999999995</v>
      </c>
      <c r="B914" s="2">
        <v>7.1139999999999999</v>
      </c>
      <c r="C914" s="2">
        <f t="shared" si="44"/>
        <v>2476215987741371</v>
      </c>
      <c r="D914" s="1">
        <f t="shared" si="42"/>
        <v>2.3751013780698672E-59</v>
      </c>
      <c r="E914" s="2">
        <f t="shared" si="43"/>
        <v>6.086556851241951E-34</v>
      </c>
    </row>
    <row r="915" spans="1:5" x14ac:dyDescent="0.2">
      <c r="A915" s="2">
        <v>0.75270079999999995</v>
      </c>
      <c r="B915" s="2">
        <v>7.0990000000000002</v>
      </c>
      <c r="C915" s="2">
        <f t="shared" si="44"/>
        <v>2476266651307067</v>
      </c>
      <c r="D915" s="1">
        <f t="shared" si="42"/>
        <v>2.364434377453701E-59</v>
      </c>
      <c r="E915" s="2">
        <f t="shared" si="43"/>
        <v>6.0865568512419629E-34</v>
      </c>
    </row>
    <row r="916" spans="1:5" x14ac:dyDescent="0.2">
      <c r="A916" s="2">
        <v>0.75271619999999995</v>
      </c>
      <c r="B916" s="2">
        <v>7.0839999999999996</v>
      </c>
      <c r="C916" s="2">
        <f t="shared" si="44"/>
        <v>2476317314872762.5</v>
      </c>
      <c r="D916" s="1">
        <f t="shared" si="42"/>
        <v>2.3538047732750178E-59</v>
      </c>
      <c r="E916" s="2">
        <f t="shared" si="43"/>
        <v>6.0865568512419749E-34</v>
      </c>
    </row>
    <row r="917" spans="1:5" x14ac:dyDescent="0.2">
      <c r="A917" s="2">
        <v>0.7527315</v>
      </c>
      <c r="B917" s="2">
        <v>7.069</v>
      </c>
      <c r="C917" s="2">
        <f t="shared" si="44"/>
        <v>2476367649454265.5</v>
      </c>
      <c r="D917" s="1">
        <f t="shared" si="42"/>
        <v>2.3432488218763189E-59</v>
      </c>
      <c r="E917" s="2">
        <f t="shared" si="43"/>
        <v>6.0865568512419869E-34</v>
      </c>
    </row>
    <row r="918" spans="1:5" x14ac:dyDescent="0.2">
      <c r="A918" s="2">
        <v>0.75274660000000004</v>
      </c>
      <c r="B918" s="2">
        <v>7.0540000000000003</v>
      </c>
      <c r="C918" s="2">
        <f t="shared" si="44"/>
        <v>2476417326067383.5</v>
      </c>
      <c r="D918" s="1">
        <f t="shared" si="42"/>
        <v>2.332802127973528E-59</v>
      </c>
      <c r="E918" s="2">
        <f t="shared" si="43"/>
        <v>6.0865568512419989E-34</v>
      </c>
    </row>
    <row r="919" spans="1:5" x14ac:dyDescent="0.2">
      <c r="A919" s="2">
        <v>0.75276160000000003</v>
      </c>
      <c r="B919" s="2">
        <v>7.0380000000000003</v>
      </c>
      <c r="C919" s="2">
        <f t="shared" si="44"/>
        <v>2476466673696307.5</v>
      </c>
      <c r="D919" s="1">
        <f t="shared" si="42"/>
        <v>2.3220976180750053E-59</v>
      </c>
      <c r="E919" s="2">
        <f t="shared" si="43"/>
        <v>6.08655685124201E-34</v>
      </c>
    </row>
    <row r="920" spans="1:5" x14ac:dyDescent="0.2">
      <c r="A920" s="2">
        <v>0.75277660000000002</v>
      </c>
      <c r="B920" s="2">
        <v>7.0229999999999997</v>
      </c>
      <c r="C920" s="2">
        <f t="shared" si="44"/>
        <v>2476516021325232</v>
      </c>
      <c r="D920" s="1">
        <f t="shared" si="42"/>
        <v>2.3117594497750694E-59</v>
      </c>
      <c r="E920" s="2">
        <f t="shared" si="43"/>
        <v>6.0865568512420211E-34</v>
      </c>
    </row>
    <row r="921" spans="1:5" x14ac:dyDescent="0.2">
      <c r="A921" s="2">
        <v>0.7527914</v>
      </c>
      <c r="B921" s="2">
        <v>7.008</v>
      </c>
      <c r="C921" s="2">
        <f t="shared" si="44"/>
        <v>2476564710985771</v>
      </c>
      <c r="D921" s="1">
        <f t="shared" si="42"/>
        <v>2.3015282596415159E-59</v>
      </c>
      <c r="E921" s="2">
        <f t="shared" si="43"/>
        <v>6.0865568512420322E-34</v>
      </c>
    </row>
    <row r="922" spans="1:5" x14ac:dyDescent="0.2">
      <c r="A922" s="2">
        <v>0.75280619999999998</v>
      </c>
      <c r="B922" s="2">
        <v>6.992</v>
      </c>
      <c r="C922" s="2">
        <f t="shared" si="44"/>
        <v>2476613400646310</v>
      </c>
      <c r="D922" s="1">
        <f t="shared" si="42"/>
        <v>2.2910041898313546E-59</v>
      </c>
      <c r="E922" s="2">
        <f t="shared" si="43"/>
        <v>6.0865568512420433E-34</v>
      </c>
    </row>
    <row r="923" spans="1:5" x14ac:dyDescent="0.2">
      <c r="A923" s="2">
        <v>0.75282079999999996</v>
      </c>
      <c r="B923" s="2">
        <v>6.9770000000000003</v>
      </c>
      <c r="C923" s="2">
        <f t="shared" si="44"/>
        <v>2476661432338463</v>
      </c>
      <c r="D923" s="1">
        <f t="shared" si="42"/>
        <v>2.2809140206264712E-59</v>
      </c>
      <c r="E923" s="2">
        <f t="shared" si="43"/>
        <v>6.0865568512420545E-34</v>
      </c>
    </row>
    <row r="924" spans="1:5" x14ac:dyDescent="0.2">
      <c r="A924" s="2">
        <v>0.75283529999999999</v>
      </c>
      <c r="B924" s="2">
        <v>6.9610000000000003</v>
      </c>
      <c r="C924" s="2">
        <f t="shared" si="44"/>
        <v>2476709135046423.5</v>
      </c>
      <c r="D924" s="1">
        <f t="shared" si="42"/>
        <v>2.2705668600822364E-59</v>
      </c>
      <c r="E924" s="2">
        <f t="shared" si="43"/>
        <v>6.0865568512420656E-34</v>
      </c>
    </row>
    <row r="925" spans="1:5" x14ac:dyDescent="0.2">
      <c r="A925" s="2">
        <v>0.75284980000000001</v>
      </c>
      <c r="B925" s="2">
        <v>6.9450000000000003</v>
      </c>
      <c r="C925" s="2">
        <f t="shared" si="44"/>
        <v>2476756837754384.5</v>
      </c>
      <c r="D925" s="1">
        <f t="shared" si="42"/>
        <v>2.2602546953897467E-59</v>
      </c>
      <c r="E925" s="2">
        <f t="shared" si="43"/>
        <v>6.0865568512420767E-34</v>
      </c>
    </row>
    <row r="926" spans="1:5" x14ac:dyDescent="0.2">
      <c r="A926" s="2">
        <v>0.75286410000000004</v>
      </c>
      <c r="B926" s="2">
        <v>6.93</v>
      </c>
      <c r="C926" s="2">
        <f t="shared" si="44"/>
        <v>2476803882493959</v>
      </c>
      <c r="D926" s="1">
        <f t="shared" si="42"/>
        <v>2.2503720048446217E-59</v>
      </c>
      <c r="E926" s="2">
        <f t="shared" si="43"/>
        <v>6.086556851242087E-34</v>
      </c>
    </row>
    <row r="927" spans="1:5" x14ac:dyDescent="0.2">
      <c r="A927" s="2">
        <v>0.75287839999999995</v>
      </c>
      <c r="B927" s="2">
        <v>6.9139999999999997</v>
      </c>
      <c r="C927" s="2">
        <f t="shared" si="44"/>
        <v>2476850927233533.5</v>
      </c>
      <c r="D927" s="1">
        <f t="shared" si="42"/>
        <v>2.2401980175323903E-59</v>
      </c>
      <c r="E927" s="2">
        <f t="shared" si="43"/>
        <v>6.0865568512420972E-34</v>
      </c>
    </row>
    <row r="928" spans="1:5" x14ac:dyDescent="0.2">
      <c r="A928" s="2">
        <v>0.75289249999999996</v>
      </c>
      <c r="B928" s="2">
        <v>6.8979999999999997</v>
      </c>
      <c r="C928" s="2">
        <f t="shared" si="44"/>
        <v>2476897314004722.5</v>
      </c>
      <c r="D928" s="1">
        <f t="shared" si="42"/>
        <v>2.2301273187855108E-59</v>
      </c>
      <c r="E928" s="2">
        <f t="shared" si="43"/>
        <v>6.0865568512421075E-34</v>
      </c>
    </row>
    <row r="929" spans="1:5" x14ac:dyDescent="0.2">
      <c r="A929" s="2">
        <v>0.75290659999999998</v>
      </c>
      <c r="B929" s="2">
        <v>6.8819999999999997</v>
      </c>
      <c r="C929" s="2">
        <f t="shared" si="44"/>
        <v>2476943700775911.5</v>
      </c>
      <c r="D929" s="1">
        <f t="shared" si="42"/>
        <v>2.2200899463473431E-59</v>
      </c>
      <c r="E929" s="2">
        <f t="shared" si="43"/>
        <v>6.0865568512421178E-34</v>
      </c>
    </row>
    <row r="930" spans="1:5" x14ac:dyDescent="0.2">
      <c r="A930" s="2">
        <v>0.75292060000000005</v>
      </c>
      <c r="B930" s="2">
        <v>6.8659999999999997</v>
      </c>
      <c r="C930" s="2">
        <f t="shared" si="44"/>
        <v>2476989758562908</v>
      </c>
      <c r="D930" s="1">
        <f t="shared" si="42"/>
        <v>2.2101201103388587E-59</v>
      </c>
      <c r="E930" s="2">
        <f t="shared" si="43"/>
        <v>6.086556851242128E-34</v>
      </c>
    </row>
    <row r="931" spans="1:5" x14ac:dyDescent="0.2">
      <c r="A931" s="2">
        <v>0.7529344</v>
      </c>
      <c r="B931" s="2">
        <v>6.851</v>
      </c>
      <c r="C931" s="2">
        <f t="shared" si="44"/>
        <v>2477035158381518.5</v>
      </c>
      <c r="D931" s="1">
        <f t="shared" si="42"/>
        <v>2.2005726098277349E-59</v>
      </c>
      <c r="E931" s="2">
        <f t="shared" si="43"/>
        <v>6.0865568512421383E-34</v>
      </c>
    </row>
    <row r="932" spans="1:5" x14ac:dyDescent="0.2">
      <c r="A932" s="2">
        <v>0.75294819999999996</v>
      </c>
      <c r="B932" s="2">
        <v>6.8369999999999997</v>
      </c>
      <c r="C932" s="2">
        <f t="shared" si="44"/>
        <v>2477080558200129</v>
      </c>
      <c r="D932" s="1">
        <f t="shared" si="42"/>
        <v>2.1913763659378312E-59</v>
      </c>
      <c r="E932" s="2">
        <f t="shared" si="43"/>
        <v>6.0865568512421485E-34</v>
      </c>
    </row>
    <row r="933" spans="1:5" x14ac:dyDescent="0.2">
      <c r="A933" s="2">
        <v>0.75296189999999996</v>
      </c>
      <c r="B933" s="2">
        <v>6.8239999999999998</v>
      </c>
      <c r="C933" s="2">
        <f t="shared" si="44"/>
        <v>2477125629034546.5</v>
      </c>
      <c r="D933" s="1">
        <f t="shared" si="42"/>
        <v>2.1825631131776657E-59</v>
      </c>
      <c r="E933" s="2">
        <f t="shared" si="43"/>
        <v>6.0865568512421588E-34</v>
      </c>
    </row>
    <row r="934" spans="1:5" x14ac:dyDescent="0.2">
      <c r="A934" s="2">
        <v>0.75297550000000002</v>
      </c>
      <c r="B934" s="2">
        <v>6.8140000000000001</v>
      </c>
      <c r="C934" s="2">
        <f t="shared" si="44"/>
        <v>2477170370884771.5</v>
      </c>
      <c r="D934" s="1">
        <f t="shared" si="42"/>
        <v>2.174768644531079E-59</v>
      </c>
      <c r="E934" s="2">
        <f t="shared" si="43"/>
        <v>6.0865568512421682E-34</v>
      </c>
    </row>
    <row r="935" spans="1:5" x14ac:dyDescent="0.2">
      <c r="A935" s="2">
        <v>0.75298900000000002</v>
      </c>
      <c r="B935" s="2">
        <v>6.8120000000000003</v>
      </c>
      <c r="C935" s="2">
        <f t="shared" si="44"/>
        <v>2477214783750803.5</v>
      </c>
      <c r="D935" s="1">
        <f t="shared" si="42"/>
        <v>2.1695789315401263E-59</v>
      </c>
      <c r="E935" s="2">
        <f t="shared" si="43"/>
        <v>6.0865568512421776E-34</v>
      </c>
    </row>
    <row r="936" spans="1:5" x14ac:dyDescent="0.2">
      <c r="A936" s="2">
        <v>0.75300239999999996</v>
      </c>
      <c r="B936" s="2">
        <v>6.8310000000000004</v>
      </c>
      <c r="C936" s="2">
        <f t="shared" si="44"/>
        <v>2477258867632642.5</v>
      </c>
      <c r="D936" s="1">
        <f t="shared" si="42"/>
        <v>2.1711094827374981E-59</v>
      </c>
      <c r="E936" s="2">
        <f t="shared" si="43"/>
        <v>6.086556851242187E-34</v>
      </c>
    </row>
    <row r="937" spans="1:5" x14ac:dyDescent="0.2">
      <c r="A937" s="2">
        <v>0.75301569999999995</v>
      </c>
      <c r="B937" s="2">
        <v>6.931</v>
      </c>
      <c r="C937" s="2">
        <f t="shared" si="44"/>
        <v>2477302622530289</v>
      </c>
      <c r="D937" s="1">
        <f t="shared" si="42"/>
        <v>2.1983493148704919E-59</v>
      </c>
      <c r="E937" s="2">
        <f t="shared" si="43"/>
        <v>6.0865568512421964E-34</v>
      </c>
    </row>
    <row r="938" spans="1:5" x14ac:dyDescent="0.2">
      <c r="A938" s="2">
        <v>0.75302899999999995</v>
      </c>
      <c r="B938" s="2">
        <v>7.8460000000000001</v>
      </c>
      <c r="C938" s="2">
        <f t="shared" si="44"/>
        <v>2477346377427935.5</v>
      </c>
      <c r="D938" s="1">
        <f t="shared" si="42"/>
        <v>2.483433137259924E-59</v>
      </c>
      <c r="E938" s="2">
        <f t="shared" si="43"/>
        <v>6.0865568512422067E-34</v>
      </c>
    </row>
    <row r="939" spans="1:5" x14ac:dyDescent="0.2">
      <c r="A939" s="2">
        <v>0.75304210000000005</v>
      </c>
      <c r="B939" s="2">
        <v>7.1180000000000003</v>
      </c>
      <c r="C939" s="2">
        <f t="shared" si="44"/>
        <v>2477389474357196.5</v>
      </c>
      <c r="D939" s="1">
        <f t="shared" si="42"/>
        <v>2.2484280726208464E-59</v>
      </c>
      <c r="E939" s="2">
        <f t="shared" si="43"/>
        <v>6.086556851242217E-34</v>
      </c>
    </row>
    <row r="940" spans="1:5" x14ac:dyDescent="0.2">
      <c r="A940" s="2">
        <v>0.75305520000000004</v>
      </c>
      <c r="B940" s="2">
        <v>6.6390000000000002</v>
      </c>
      <c r="C940" s="2">
        <f t="shared" si="44"/>
        <v>2477432571286457.5</v>
      </c>
      <c r="D940" s="1">
        <f t="shared" si="42"/>
        <v>2.0928617037266333E-59</v>
      </c>
      <c r="E940" s="2">
        <f t="shared" si="43"/>
        <v>6.0865568512422264E-34</v>
      </c>
    </row>
    <row r="941" spans="1:5" x14ac:dyDescent="0.2">
      <c r="A941" s="2">
        <v>0.75306819999999997</v>
      </c>
      <c r="B941" s="2">
        <v>6.5780000000000003</v>
      </c>
      <c r="C941" s="2">
        <f t="shared" si="44"/>
        <v>2477475339231525</v>
      </c>
      <c r="D941" s="1">
        <f t="shared" si="42"/>
        <v>2.0694518213492275E-59</v>
      </c>
      <c r="E941" s="2">
        <f t="shared" si="43"/>
        <v>6.0865568512422349E-34</v>
      </c>
    </row>
    <row r="942" spans="1:5" x14ac:dyDescent="0.2">
      <c r="A942" s="2">
        <v>0.75308109999999995</v>
      </c>
      <c r="B942" s="2">
        <v>6.5439999999999996</v>
      </c>
      <c r="C942" s="2">
        <f t="shared" si="44"/>
        <v>2477517778192400</v>
      </c>
      <c r="D942" s="1">
        <f t="shared" si="42"/>
        <v>2.0546368430636319E-59</v>
      </c>
      <c r="E942" s="2">
        <f t="shared" si="43"/>
        <v>6.0865568512422435E-34</v>
      </c>
    </row>
    <row r="943" spans="1:5" x14ac:dyDescent="0.2">
      <c r="A943" s="2">
        <v>0.75309389999999998</v>
      </c>
      <c r="B943" s="2">
        <v>6.5129999999999999</v>
      </c>
      <c r="C943" s="2">
        <f t="shared" si="44"/>
        <v>2477559888169082.5</v>
      </c>
      <c r="D943" s="1">
        <f t="shared" si="42"/>
        <v>2.0408445697890818E-59</v>
      </c>
      <c r="E943" s="2">
        <f t="shared" si="43"/>
        <v>6.086556851242252E-34</v>
      </c>
    </row>
    <row r="944" spans="1:5" x14ac:dyDescent="0.2">
      <c r="A944" s="2">
        <v>0.75310659999999996</v>
      </c>
      <c r="B944" s="2">
        <v>6.48</v>
      </c>
      <c r="C944" s="2">
        <f t="shared" si="44"/>
        <v>2477601669161572</v>
      </c>
      <c r="D944" s="1">
        <f t="shared" si="42"/>
        <v>2.0265049576089295E-59</v>
      </c>
      <c r="E944" s="2">
        <f t="shared" si="43"/>
        <v>6.0865568512422606E-34</v>
      </c>
    </row>
    <row r="945" spans="1:5" x14ac:dyDescent="0.2">
      <c r="A945" s="2">
        <v>0.75311930000000005</v>
      </c>
      <c r="B945" s="2">
        <v>6.4429999999999996</v>
      </c>
      <c r="C945" s="2">
        <f t="shared" si="44"/>
        <v>2477643450154062</v>
      </c>
      <c r="D945" s="1">
        <f t="shared" si="42"/>
        <v>2.0109654464920768E-59</v>
      </c>
      <c r="E945" s="2">
        <f t="shared" si="43"/>
        <v>6.0865568512422691E-34</v>
      </c>
    </row>
    <row r="946" spans="1:5" x14ac:dyDescent="0.2">
      <c r="A946" s="2">
        <v>0.75313180000000002</v>
      </c>
      <c r="B946" s="2">
        <v>6.4009999999999998</v>
      </c>
      <c r="C946" s="2">
        <f t="shared" si="44"/>
        <v>2477684573178165.5</v>
      </c>
      <c r="D946" s="1">
        <f t="shared" si="42"/>
        <v>1.9939836807753061E-59</v>
      </c>
      <c r="E946" s="2">
        <f t="shared" si="43"/>
        <v>6.0865568512422777E-34</v>
      </c>
    </row>
    <row r="947" spans="1:5" x14ac:dyDescent="0.2">
      <c r="A947" s="2">
        <v>0.75314429999999999</v>
      </c>
      <c r="B947" s="2">
        <v>6.3540000000000001</v>
      </c>
      <c r="C947" s="2">
        <f t="shared" si="44"/>
        <v>2477725696202269</v>
      </c>
      <c r="D947" s="1">
        <f t="shared" si="42"/>
        <v>1.9755056589367259E-59</v>
      </c>
      <c r="E947" s="2">
        <f t="shared" si="43"/>
        <v>6.0865568512422862E-34</v>
      </c>
    </row>
    <row r="948" spans="1:5" x14ac:dyDescent="0.2">
      <c r="A948" s="2">
        <v>0.75315670000000001</v>
      </c>
      <c r="B948" s="2">
        <v>6.298</v>
      </c>
      <c r="C948" s="2">
        <f t="shared" si="44"/>
        <v>2477766490242180</v>
      </c>
      <c r="D948" s="1">
        <f t="shared" si="42"/>
        <v>1.9543293777473508E-59</v>
      </c>
      <c r="E948" s="2">
        <f t="shared" si="43"/>
        <v>6.0865568512422939E-34</v>
      </c>
    </row>
    <row r="949" spans="1:5" x14ac:dyDescent="0.2">
      <c r="A949" s="2">
        <v>0.75316910000000004</v>
      </c>
      <c r="B949" s="2">
        <v>6.2320000000000002</v>
      </c>
      <c r="C949" s="2">
        <f t="shared" si="44"/>
        <v>2477807284282091</v>
      </c>
      <c r="D949" s="1">
        <f t="shared" si="42"/>
        <v>1.9301301071963741E-59</v>
      </c>
      <c r="E949" s="2">
        <f t="shared" si="43"/>
        <v>6.0865568512423016E-34</v>
      </c>
    </row>
    <row r="950" spans="1:5" x14ac:dyDescent="0.2">
      <c r="A950" s="2">
        <v>0.75318130000000005</v>
      </c>
      <c r="B950" s="2">
        <v>6.1479999999999997</v>
      </c>
      <c r="C950" s="2">
        <f t="shared" si="44"/>
        <v>2477847420353616.5</v>
      </c>
      <c r="D950" s="1">
        <f t="shared" si="42"/>
        <v>1.9005115736024814E-59</v>
      </c>
      <c r="E950" s="2">
        <f t="shared" si="43"/>
        <v>6.0865568512423093E-34</v>
      </c>
    </row>
    <row r="951" spans="1:5" x14ac:dyDescent="0.2">
      <c r="A951" s="2">
        <v>0.75319349999999996</v>
      </c>
      <c r="B951" s="2">
        <v>6.0380000000000003</v>
      </c>
      <c r="C951" s="2">
        <f t="shared" si="44"/>
        <v>2477887556425141.5</v>
      </c>
      <c r="D951" s="1">
        <f t="shared" si="42"/>
        <v>1.8629761184455814E-59</v>
      </c>
      <c r="E951" s="2">
        <f t="shared" si="43"/>
        <v>6.086556851242317E-34</v>
      </c>
    </row>
    <row r="952" spans="1:5" x14ac:dyDescent="0.2">
      <c r="A952" s="2">
        <v>0.75320560000000003</v>
      </c>
      <c r="B952" s="2">
        <v>5.8869999999999996</v>
      </c>
      <c r="C952" s="2">
        <f t="shared" si="44"/>
        <v>2477927363512474</v>
      </c>
      <c r="D952" s="1">
        <f t="shared" si="42"/>
        <v>1.8129777550173788E-59</v>
      </c>
      <c r="E952" s="2">
        <f t="shared" si="43"/>
        <v>6.0865568512423247E-34</v>
      </c>
    </row>
    <row r="953" spans="1:5" x14ac:dyDescent="0.2">
      <c r="A953" s="2">
        <v>0.75321760000000004</v>
      </c>
      <c r="B953" s="2">
        <v>5.7050000000000001</v>
      </c>
      <c r="C953" s="2">
        <f t="shared" si="44"/>
        <v>2477966841615614</v>
      </c>
      <c r="D953" s="1">
        <f t="shared" si="42"/>
        <v>1.7536587654406819E-59</v>
      </c>
      <c r="E953" s="2">
        <f t="shared" si="43"/>
        <v>6.0865568512423316E-34</v>
      </c>
    </row>
    <row r="954" spans="1:5" x14ac:dyDescent="0.2">
      <c r="A954" s="2">
        <v>0.7532295</v>
      </c>
      <c r="B954" s="2">
        <v>6.5449999999999999</v>
      </c>
      <c r="C954" s="2">
        <f t="shared" si="44"/>
        <v>2478005990734560.5</v>
      </c>
      <c r="D954" s="1">
        <f t="shared" si="42"/>
        <v>2.0081531735362122E-59</v>
      </c>
      <c r="E954" s="2">
        <f t="shared" si="43"/>
        <v>6.0865568512423393E-34</v>
      </c>
    </row>
    <row r="955" spans="1:5" x14ac:dyDescent="0.2">
      <c r="A955" s="2">
        <v>0.75324139999999995</v>
      </c>
      <c r="B955" s="2">
        <v>9.0589999999999993</v>
      </c>
      <c r="C955" s="2">
        <f t="shared" si="44"/>
        <v>2478045139853507</v>
      </c>
      <c r="D955" s="1">
        <f t="shared" si="42"/>
        <v>2.7743751630534064E-59</v>
      </c>
      <c r="E955" s="2">
        <f t="shared" si="43"/>
        <v>6.0865568512423487E-34</v>
      </c>
    </row>
    <row r="956" spans="1:5" x14ac:dyDescent="0.2">
      <c r="A956" s="2">
        <v>0.75325319999999996</v>
      </c>
      <c r="B956" s="2">
        <v>7.5670000000000002</v>
      </c>
      <c r="C956" s="2">
        <f t="shared" si="44"/>
        <v>2478083959988261.5</v>
      </c>
      <c r="D956" s="1">
        <f t="shared" si="42"/>
        <v>2.3131998041397632E-59</v>
      </c>
      <c r="E956" s="2">
        <f t="shared" si="43"/>
        <v>6.0865568512423589E-34</v>
      </c>
    </row>
    <row r="957" spans="1:5" x14ac:dyDescent="0.2">
      <c r="A957" s="2">
        <v>0.75326490000000002</v>
      </c>
      <c r="B957" s="2">
        <v>7.0129999999999999</v>
      </c>
      <c r="C957" s="2">
        <f t="shared" si="44"/>
        <v>2478122451138822.5</v>
      </c>
      <c r="D957" s="1">
        <f t="shared" si="42"/>
        <v>2.1399541968273761E-59</v>
      </c>
      <c r="E957" s="2">
        <f t="shared" si="43"/>
        <v>6.0865568512423675E-34</v>
      </c>
    </row>
    <row r="958" spans="1:5" x14ac:dyDescent="0.2">
      <c r="A958" s="2">
        <v>0.75327659999999996</v>
      </c>
      <c r="B958" s="2">
        <v>6.7350000000000003</v>
      </c>
      <c r="C958" s="2">
        <f t="shared" si="44"/>
        <v>2478160942289383.5</v>
      </c>
      <c r="D958" s="1">
        <f t="shared" si="42"/>
        <v>2.0513958138482685E-59</v>
      </c>
      <c r="E958" s="2">
        <f t="shared" si="43"/>
        <v>6.0865568512423752E-34</v>
      </c>
    </row>
    <row r="959" spans="1:5" x14ac:dyDescent="0.2">
      <c r="A959" s="2">
        <v>0.75328810000000002</v>
      </c>
      <c r="B959" s="2">
        <v>6.5540000000000003</v>
      </c>
      <c r="C959" s="2">
        <f t="shared" si="44"/>
        <v>2478198775471559.5</v>
      </c>
      <c r="D959" s="1">
        <f t="shared" si="42"/>
        <v>1.9927050019408495E-59</v>
      </c>
      <c r="E959" s="2">
        <f t="shared" si="43"/>
        <v>6.0865568512423829E-34</v>
      </c>
    </row>
    <row r="960" spans="1:5" x14ac:dyDescent="0.2">
      <c r="A960" s="2">
        <v>0.75329959999999996</v>
      </c>
      <c r="B960" s="2">
        <v>6.4130000000000003</v>
      </c>
      <c r="C960" s="2">
        <f t="shared" si="44"/>
        <v>2478236608653734.5</v>
      </c>
      <c r="D960" s="1">
        <f t="shared" si="42"/>
        <v>1.9463570952699589E-59</v>
      </c>
      <c r="E960" s="2">
        <f t="shared" si="43"/>
        <v>6.0865568512423906E-34</v>
      </c>
    </row>
    <row r="961" spans="1:5" x14ac:dyDescent="0.2">
      <c r="A961" s="2">
        <v>0.75331099999999995</v>
      </c>
      <c r="B961" s="2">
        <v>6.2889999999999997</v>
      </c>
      <c r="C961" s="2">
        <f t="shared" si="44"/>
        <v>2478274112851717</v>
      </c>
      <c r="D961" s="1">
        <f t="shared" si="42"/>
        <v>1.905348084401497E-59</v>
      </c>
      <c r="E961" s="2">
        <f t="shared" si="43"/>
        <v>6.0865568512423974E-34</v>
      </c>
    </row>
    <row r="962" spans="1:5" x14ac:dyDescent="0.2">
      <c r="A962" s="2">
        <v>0.75332239999999995</v>
      </c>
      <c r="B962" s="2">
        <v>6.1710000000000003</v>
      </c>
      <c r="C962" s="2">
        <f t="shared" si="44"/>
        <v>2478311617049699.5</v>
      </c>
      <c r="D962" s="1">
        <f t="shared" si="42"/>
        <v>1.8662925801841852E-59</v>
      </c>
      <c r="E962" s="2">
        <f t="shared" si="43"/>
        <v>6.0865568512424043E-34</v>
      </c>
    </row>
    <row r="963" spans="1:5" x14ac:dyDescent="0.2">
      <c r="A963" s="2">
        <v>0.7533337</v>
      </c>
      <c r="B963" s="2">
        <v>6.0510000000000002</v>
      </c>
      <c r="C963" s="2">
        <f t="shared" si="44"/>
        <v>2478348792263489.5</v>
      </c>
      <c r="D963" s="1">
        <f t="shared" ref="D963:D1026" si="45">C963^2*EXP(-$K$1*C963/$K$3)*B963*(0.000000000000000001)*2.2253001E-21</f>
        <v>1.8267937937838212E-59</v>
      </c>
      <c r="E963" s="2">
        <f t="shared" si="43"/>
        <v>6.0865568512424111E-34</v>
      </c>
    </row>
    <row r="964" spans="1:5" x14ac:dyDescent="0.2">
      <c r="A964" s="2">
        <v>0.75334489999999998</v>
      </c>
      <c r="B964" s="2">
        <v>5.9219999999999997</v>
      </c>
      <c r="C964" s="2">
        <f t="shared" si="44"/>
        <v>2478385638493086.5</v>
      </c>
      <c r="D964" s="1">
        <f t="shared" si="45"/>
        <v>1.7847430959848884E-59</v>
      </c>
      <c r="E964" s="2">
        <f t="shared" ref="E964:E1027" si="46">E963+((C964-C963)*(D963+D964)/2)</f>
        <v>6.086556851242418E-34</v>
      </c>
    </row>
    <row r="965" spans="1:5" x14ac:dyDescent="0.2">
      <c r="A965" s="2">
        <v>0.75335600000000003</v>
      </c>
      <c r="B965" s="2">
        <v>5.7779999999999996</v>
      </c>
      <c r="C965" s="2">
        <f t="shared" si="44"/>
        <v>2478422155738491</v>
      </c>
      <c r="D965" s="1">
        <f t="shared" si="45"/>
        <v>1.7383471887331215E-59</v>
      </c>
      <c r="E965" s="2">
        <f t="shared" si="46"/>
        <v>6.0865568512424248E-34</v>
      </c>
    </row>
    <row r="966" spans="1:5" x14ac:dyDescent="0.2">
      <c r="A966" s="2">
        <v>0.75336709999999996</v>
      </c>
      <c r="B966" s="2">
        <v>5.6120000000000001</v>
      </c>
      <c r="C966" s="2">
        <f t="shared" si="44"/>
        <v>2478458672983895</v>
      </c>
      <c r="D966" s="1">
        <f t="shared" si="45"/>
        <v>1.6854982996205619E-59</v>
      </c>
      <c r="E966" s="2">
        <f t="shared" si="46"/>
        <v>6.0865568512424308E-34</v>
      </c>
    </row>
    <row r="967" spans="1:5" x14ac:dyDescent="0.2">
      <c r="A967" s="2">
        <v>0.75337810000000005</v>
      </c>
      <c r="B967" s="2">
        <v>5.4130000000000003</v>
      </c>
      <c r="C967" s="2">
        <f t="shared" ref="C967:C1030" si="47">A967*0.000000000021798741/$K$1</f>
        <v>2478494861245106.5</v>
      </c>
      <c r="D967" s="1">
        <f t="shared" si="45"/>
        <v>1.6229573207890499E-59</v>
      </c>
      <c r="E967" s="2">
        <f t="shared" si="46"/>
        <v>6.0865568512424368E-34</v>
      </c>
    </row>
    <row r="968" spans="1:5" x14ac:dyDescent="0.2">
      <c r="A968" s="2">
        <v>0.75338910000000003</v>
      </c>
      <c r="B968" s="2">
        <v>5.165</v>
      </c>
      <c r="C968" s="2">
        <f t="shared" si="47"/>
        <v>2478531049506318</v>
      </c>
      <c r="D968" s="1">
        <f t="shared" si="45"/>
        <v>1.5459584365201846E-59</v>
      </c>
      <c r="E968" s="2">
        <f t="shared" si="46"/>
        <v>6.0865568512424428E-34</v>
      </c>
    </row>
    <row r="969" spans="1:5" x14ac:dyDescent="0.2">
      <c r="A969" s="2">
        <v>0.75339990000000001</v>
      </c>
      <c r="B969" s="2">
        <v>4.8419999999999996</v>
      </c>
      <c r="C969" s="2">
        <f t="shared" si="47"/>
        <v>2478566579799143.5</v>
      </c>
      <c r="D969" s="1">
        <f t="shared" si="45"/>
        <v>1.446852208870405E-59</v>
      </c>
      <c r="E969" s="2">
        <f t="shared" si="46"/>
        <v>6.0865568512424479E-34</v>
      </c>
    </row>
    <row r="970" spans="1:5" x14ac:dyDescent="0.2">
      <c r="A970" s="2">
        <v>0.75341069999999999</v>
      </c>
      <c r="B970" s="2">
        <v>4.3879999999999999</v>
      </c>
      <c r="C970" s="2">
        <f t="shared" si="47"/>
        <v>2478602110091969</v>
      </c>
      <c r="D970" s="1">
        <f t="shared" si="45"/>
        <v>1.3089947479589907E-59</v>
      </c>
      <c r="E970" s="2">
        <f t="shared" si="46"/>
        <v>6.086556851242453E-34</v>
      </c>
    </row>
    <row r="971" spans="1:5" x14ac:dyDescent="0.2">
      <c r="A971" s="2">
        <v>0.75342149999999997</v>
      </c>
      <c r="B971" s="2">
        <v>3.532</v>
      </c>
      <c r="C971" s="2">
        <f t="shared" si="47"/>
        <v>2478637640384794.5</v>
      </c>
      <c r="D971" s="1">
        <f t="shared" si="45"/>
        <v>1.0518743827478618E-59</v>
      </c>
      <c r="E971" s="2">
        <f t="shared" si="46"/>
        <v>6.0865568512424573E-34</v>
      </c>
    </row>
    <row r="972" spans="1:5" x14ac:dyDescent="0.2">
      <c r="A972" s="2">
        <v>0.75343210000000005</v>
      </c>
      <c r="B972" s="2">
        <v>3.1659999999999999</v>
      </c>
      <c r="C972" s="2">
        <f t="shared" si="47"/>
        <v>2478672512709235</v>
      </c>
      <c r="D972" s="1">
        <f t="shared" si="45"/>
        <v>9.4132474582680982E-60</v>
      </c>
      <c r="E972" s="2">
        <f t="shared" si="46"/>
        <v>6.0865568512424607E-34</v>
      </c>
    </row>
    <row r="973" spans="1:5" x14ac:dyDescent="0.2">
      <c r="A973" s="2">
        <v>0.75344270000000002</v>
      </c>
      <c r="B973" s="2">
        <v>5.1260000000000003</v>
      </c>
      <c r="C973" s="2">
        <f t="shared" si="47"/>
        <v>2478707385033675</v>
      </c>
      <c r="D973" s="1">
        <f t="shared" si="45"/>
        <v>1.5215721425613928E-59</v>
      </c>
      <c r="E973" s="2">
        <f t="shared" si="46"/>
        <v>6.086556851242465E-34</v>
      </c>
    </row>
    <row r="974" spans="1:5" x14ac:dyDescent="0.2">
      <c r="A974" s="2">
        <v>0.75345329999999999</v>
      </c>
      <c r="B974" s="2">
        <v>2.681</v>
      </c>
      <c r="C974" s="2">
        <f t="shared" si="47"/>
        <v>2478742257358115</v>
      </c>
      <c r="D974" s="1">
        <f t="shared" si="45"/>
        <v>7.9450409845772425E-60</v>
      </c>
      <c r="E974" s="2">
        <f t="shared" si="46"/>
        <v>6.0865568512424693E-34</v>
      </c>
    </row>
    <row r="975" spans="1:5" x14ac:dyDescent="0.2">
      <c r="A975" s="2">
        <v>0.75346380000000002</v>
      </c>
      <c r="B975" s="2">
        <v>27.66</v>
      </c>
      <c r="C975" s="2">
        <f t="shared" si="47"/>
        <v>2478776800698362</v>
      </c>
      <c r="D975" s="1">
        <f t="shared" si="45"/>
        <v>8.1835855426460918E-59</v>
      </c>
      <c r="E975" s="2">
        <f t="shared" si="46"/>
        <v>6.0865568512424847E-34</v>
      </c>
    </row>
    <row r="976" spans="1:5" x14ac:dyDescent="0.2">
      <c r="A976" s="2">
        <v>0.75347419999999998</v>
      </c>
      <c r="B976" s="2">
        <v>22.98</v>
      </c>
      <c r="C976" s="2">
        <f t="shared" si="47"/>
        <v>2478811015054416.5</v>
      </c>
      <c r="D976" s="1">
        <f t="shared" si="45"/>
        <v>6.7879766437763098E-59</v>
      </c>
      <c r="E976" s="2">
        <f t="shared" si="46"/>
        <v>6.0865568512425103E-34</v>
      </c>
    </row>
    <row r="977" spans="1:5" x14ac:dyDescent="0.2">
      <c r="A977" s="2">
        <v>0.75347699999999995</v>
      </c>
      <c r="B977" s="2">
        <v>18.55</v>
      </c>
      <c r="C977" s="2">
        <f t="shared" si="47"/>
        <v>2478820226611815</v>
      </c>
      <c r="D977" s="1">
        <f t="shared" si="45"/>
        <v>5.4770343110155615E-59</v>
      </c>
      <c r="E977" s="2">
        <f t="shared" si="46"/>
        <v>6.0865568512425163E-34</v>
      </c>
    </row>
    <row r="978" spans="1:5" x14ac:dyDescent="0.2">
      <c r="A978" s="2">
        <v>0.7535328</v>
      </c>
      <c r="B978" s="2">
        <v>8.9390000000000001</v>
      </c>
      <c r="C978" s="2">
        <f t="shared" si="47"/>
        <v>2479003799791415</v>
      </c>
      <c r="D978" s="1">
        <f t="shared" si="45"/>
        <v>2.6165474757542333E-59</v>
      </c>
      <c r="E978" s="2">
        <f t="shared" si="46"/>
        <v>6.0865568512425907E-34</v>
      </c>
    </row>
    <row r="979" spans="1:5" x14ac:dyDescent="0.2">
      <c r="A979" s="2">
        <v>0.75358800000000004</v>
      </c>
      <c r="B979" s="2">
        <v>7.94</v>
      </c>
      <c r="C979" s="2">
        <f t="shared" si="47"/>
        <v>2479185399065857.5</v>
      </c>
      <c r="D979" s="1">
        <f t="shared" si="45"/>
        <v>2.3042986429376595E-59</v>
      </c>
      <c r="E979" s="2">
        <f t="shared" si="46"/>
        <v>6.0865568512426352E-34</v>
      </c>
    </row>
    <row r="980" spans="1:5" x14ac:dyDescent="0.2">
      <c r="A980" s="2">
        <v>0.75364260000000005</v>
      </c>
      <c r="B980" s="2">
        <v>7.5410000000000004</v>
      </c>
      <c r="C980" s="2">
        <f t="shared" si="47"/>
        <v>2479365024435142.5</v>
      </c>
      <c r="D980" s="1">
        <f t="shared" si="45"/>
        <v>2.1700324479928061E-59</v>
      </c>
      <c r="E980" s="2">
        <f t="shared" si="46"/>
        <v>6.0865568512426754E-34</v>
      </c>
    </row>
    <row r="981" spans="1:5" x14ac:dyDescent="0.2">
      <c r="A981" s="2">
        <v>0.75369660000000005</v>
      </c>
      <c r="B981" s="2">
        <v>7.3129999999999997</v>
      </c>
      <c r="C981" s="2">
        <f t="shared" si="47"/>
        <v>2479542675899271</v>
      </c>
      <c r="D981" s="1">
        <f t="shared" si="45"/>
        <v>2.0868552756956138E-59</v>
      </c>
      <c r="E981" s="2">
        <f t="shared" si="46"/>
        <v>6.086556851242713E-34</v>
      </c>
    </row>
    <row r="982" spans="1:5" x14ac:dyDescent="0.2">
      <c r="A982" s="2">
        <v>0.75375009999999998</v>
      </c>
      <c r="B982" s="2">
        <v>7.1589999999999998</v>
      </c>
      <c r="C982" s="2">
        <f t="shared" si="47"/>
        <v>2479718682442435</v>
      </c>
      <c r="D982" s="1">
        <f t="shared" si="45"/>
        <v>2.0260133184399682E-59</v>
      </c>
      <c r="E982" s="2">
        <f t="shared" si="46"/>
        <v>6.086556851242749E-34</v>
      </c>
    </row>
    <row r="983" spans="1:5" x14ac:dyDescent="0.2">
      <c r="A983" s="2">
        <v>0.753803</v>
      </c>
      <c r="B983" s="2">
        <v>7.0430000000000001</v>
      </c>
      <c r="C983" s="2">
        <f t="shared" si="47"/>
        <v>2479892715080442</v>
      </c>
      <c r="D983" s="1">
        <f t="shared" si="45"/>
        <v>1.9768842591441921E-59</v>
      </c>
      <c r="E983" s="2">
        <f t="shared" si="46"/>
        <v>6.086556851242784E-34</v>
      </c>
    </row>
    <row r="984" spans="1:5" x14ac:dyDescent="0.2">
      <c r="A984" s="2">
        <v>0.75385539999999995</v>
      </c>
      <c r="B984" s="2">
        <v>6.95</v>
      </c>
      <c r="C984" s="2">
        <f t="shared" si="47"/>
        <v>2480065102797485</v>
      </c>
      <c r="D984" s="1">
        <f t="shared" si="45"/>
        <v>1.9349764577795848E-59</v>
      </c>
      <c r="E984" s="2">
        <f t="shared" si="46"/>
        <v>6.0865568512428174E-34</v>
      </c>
    </row>
    <row r="985" spans="1:5" x14ac:dyDescent="0.2">
      <c r="A985" s="2">
        <v>0.7539072</v>
      </c>
      <c r="B985" s="2">
        <v>6.8710000000000004</v>
      </c>
      <c r="C985" s="2">
        <f t="shared" si="47"/>
        <v>2480235516609371.5</v>
      </c>
      <c r="D985" s="1">
        <f t="shared" si="45"/>
        <v>1.8976608664168896E-59</v>
      </c>
      <c r="E985" s="2">
        <f t="shared" si="46"/>
        <v>6.0865568512428499E-34</v>
      </c>
    </row>
    <row r="986" spans="1:5" x14ac:dyDescent="0.2">
      <c r="A986" s="2">
        <v>0.75395849999999998</v>
      </c>
      <c r="B986" s="2">
        <v>6.8010000000000002</v>
      </c>
      <c r="C986" s="2">
        <f t="shared" si="47"/>
        <v>2480404285500293.5</v>
      </c>
      <c r="D986" s="1">
        <f t="shared" si="45"/>
        <v>1.8634292356696895E-59</v>
      </c>
      <c r="E986" s="2">
        <f t="shared" si="46"/>
        <v>6.0865568512428815E-34</v>
      </c>
    </row>
    <row r="987" spans="1:5" x14ac:dyDescent="0.2">
      <c r="A987" s="2">
        <v>0.75400929999999999</v>
      </c>
      <c r="B987" s="2">
        <v>6.7389999999999999</v>
      </c>
      <c r="C987" s="2">
        <f t="shared" si="47"/>
        <v>2480571409470251.5</v>
      </c>
      <c r="D987" s="1">
        <f t="shared" si="45"/>
        <v>1.8319379869726098E-59</v>
      </c>
      <c r="E987" s="2">
        <f t="shared" si="46"/>
        <v>6.0865568512429123E-34</v>
      </c>
    </row>
    <row r="988" spans="1:5" x14ac:dyDescent="0.2">
      <c r="A988" s="2">
        <v>0.75405949999999999</v>
      </c>
      <c r="B988" s="2">
        <v>6.6820000000000004</v>
      </c>
      <c r="C988" s="2">
        <f t="shared" si="47"/>
        <v>2480736559535052</v>
      </c>
      <c r="D988" s="1">
        <f t="shared" si="45"/>
        <v>1.8023428654156454E-59</v>
      </c>
      <c r="E988" s="2">
        <f t="shared" si="46"/>
        <v>6.0865568512429422E-34</v>
      </c>
    </row>
    <row r="989" spans="1:5" x14ac:dyDescent="0.2">
      <c r="A989" s="2">
        <v>0.75410929999999998</v>
      </c>
      <c r="B989" s="2">
        <v>6.6289999999999996</v>
      </c>
      <c r="C989" s="2">
        <f t="shared" si="47"/>
        <v>2480900393663081</v>
      </c>
      <c r="D989" s="1">
        <f t="shared" si="45"/>
        <v>1.7742775248214489E-59</v>
      </c>
      <c r="E989" s="2">
        <f t="shared" si="46"/>
        <v>6.0865568512429713E-34</v>
      </c>
    </row>
    <row r="990" spans="1:5" x14ac:dyDescent="0.2">
      <c r="A990" s="2">
        <v>0.75415849999999995</v>
      </c>
      <c r="B990" s="2">
        <v>6.58</v>
      </c>
      <c r="C990" s="2">
        <f t="shared" si="47"/>
        <v>2481062253885953.5</v>
      </c>
      <c r="D990" s="1">
        <f t="shared" si="45"/>
        <v>1.747762692371072E-59</v>
      </c>
      <c r="E990" s="2">
        <f t="shared" si="46"/>
        <v>6.0865568512429995E-34</v>
      </c>
    </row>
    <row r="991" spans="1:5" x14ac:dyDescent="0.2">
      <c r="A991" s="2">
        <v>0.75420719999999997</v>
      </c>
      <c r="B991" s="2">
        <v>6.532</v>
      </c>
      <c r="C991" s="2">
        <f t="shared" si="47"/>
        <v>2481222469187862</v>
      </c>
      <c r="D991" s="1">
        <f t="shared" si="45"/>
        <v>1.7219458547156692E-59</v>
      </c>
      <c r="E991" s="2">
        <f t="shared" si="46"/>
        <v>6.0865568512430269E-34</v>
      </c>
    </row>
    <row r="992" spans="1:5" x14ac:dyDescent="0.2">
      <c r="A992" s="2">
        <v>0.75425549999999997</v>
      </c>
      <c r="B992" s="2">
        <v>6.4870000000000001</v>
      </c>
      <c r="C992" s="2">
        <f t="shared" si="47"/>
        <v>2481381368552999</v>
      </c>
      <c r="D992" s="1">
        <f t="shared" si="45"/>
        <v>1.6973090266015961E-59</v>
      </c>
      <c r="E992" s="2">
        <f t="shared" si="46"/>
        <v>6.0865568512430543E-34</v>
      </c>
    </row>
    <row r="993" spans="1:5" x14ac:dyDescent="0.2">
      <c r="A993" s="2">
        <v>0.75430330000000001</v>
      </c>
      <c r="B993" s="2">
        <v>6.4429999999999996</v>
      </c>
      <c r="C993" s="2">
        <f t="shared" si="47"/>
        <v>2481538622997172</v>
      </c>
      <c r="D993" s="1">
        <f t="shared" si="45"/>
        <v>1.6733337384673424E-59</v>
      </c>
      <c r="E993" s="2">
        <f t="shared" si="46"/>
        <v>6.0865568512430808E-34</v>
      </c>
    </row>
    <row r="994" spans="1:5" x14ac:dyDescent="0.2">
      <c r="A994" s="2">
        <v>0.75435059999999998</v>
      </c>
      <c r="B994" s="2">
        <v>6.4009999999999998</v>
      </c>
      <c r="C994" s="2">
        <f t="shared" si="47"/>
        <v>2481694232520380.5</v>
      </c>
      <c r="D994" s="1">
        <f t="shared" si="45"/>
        <v>1.6502638349123277E-59</v>
      </c>
      <c r="E994" s="2">
        <f t="shared" si="46"/>
        <v>6.0865568512431065E-34</v>
      </c>
    </row>
    <row r="995" spans="1:5" x14ac:dyDescent="0.2">
      <c r="A995" s="2">
        <v>0.7543974</v>
      </c>
      <c r="B995" s="2">
        <v>6.36</v>
      </c>
      <c r="C995" s="2">
        <f t="shared" si="47"/>
        <v>2481848197122625.5</v>
      </c>
      <c r="D995" s="1">
        <f t="shared" si="45"/>
        <v>1.6278241805329555E-59</v>
      </c>
      <c r="E995" s="2">
        <f t="shared" si="46"/>
        <v>6.0865568512431321E-34</v>
      </c>
    </row>
    <row r="996" spans="1:5" x14ac:dyDescent="0.2">
      <c r="A996" s="2">
        <v>0.75444370000000005</v>
      </c>
      <c r="B996" s="2">
        <v>6.319</v>
      </c>
      <c r="C996" s="2">
        <f t="shared" si="47"/>
        <v>2482000516803906</v>
      </c>
      <c r="D996" s="1">
        <f t="shared" si="45"/>
        <v>1.605747541061193E-59</v>
      </c>
      <c r="E996" s="2">
        <f t="shared" si="46"/>
        <v>6.0865568512431569E-34</v>
      </c>
    </row>
    <row r="997" spans="1:5" x14ac:dyDescent="0.2">
      <c r="A997" s="2">
        <v>0.75448959999999998</v>
      </c>
      <c r="B997" s="2">
        <v>6.2789999999999999</v>
      </c>
      <c r="C997" s="2">
        <f t="shared" si="47"/>
        <v>2482151520548415</v>
      </c>
      <c r="D997" s="1">
        <f t="shared" si="45"/>
        <v>1.5842542758131395E-59</v>
      </c>
      <c r="E997" s="2">
        <f t="shared" si="46"/>
        <v>6.0865568512431809E-34</v>
      </c>
    </row>
    <row r="998" spans="1:5" x14ac:dyDescent="0.2">
      <c r="A998" s="2">
        <v>0.75453510000000001</v>
      </c>
      <c r="B998" s="2">
        <v>6.2389999999999999</v>
      </c>
      <c r="C998" s="2">
        <f t="shared" si="47"/>
        <v>2482301208356153</v>
      </c>
      <c r="D998" s="1">
        <f t="shared" si="45"/>
        <v>1.5630823145703812E-59</v>
      </c>
      <c r="E998" s="2">
        <f t="shared" si="46"/>
        <v>6.0865568512432048E-34</v>
      </c>
    </row>
    <row r="999" spans="1:5" x14ac:dyDescent="0.2">
      <c r="A999" s="2">
        <v>0.75458009999999998</v>
      </c>
      <c r="B999" s="2">
        <v>6.1980000000000004</v>
      </c>
      <c r="C999" s="2">
        <f t="shared" si="47"/>
        <v>2482449251242926.5</v>
      </c>
      <c r="D999" s="1">
        <f t="shared" si="45"/>
        <v>1.5420008052784646E-59</v>
      </c>
      <c r="E999" s="2">
        <f t="shared" si="46"/>
        <v>6.0865568512432279E-34</v>
      </c>
    </row>
    <row r="1000" spans="1:5" x14ac:dyDescent="0.2">
      <c r="A1000" s="2">
        <v>0.75462459999999998</v>
      </c>
      <c r="B1000" s="2">
        <v>6.1539999999999999</v>
      </c>
      <c r="C1000" s="2">
        <f t="shared" si="47"/>
        <v>2482595649208735.5</v>
      </c>
      <c r="D1000" s="1">
        <f t="shared" si="45"/>
        <v>1.5205138896274568E-59</v>
      </c>
      <c r="E1000" s="2">
        <f t="shared" si="46"/>
        <v>6.0865568512432501E-34</v>
      </c>
    </row>
    <row r="1001" spans="1:5" x14ac:dyDescent="0.2">
      <c r="A1001" s="2">
        <v>0.75466869999999997</v>
      </c>
      <c r="B1001" s="2">
        <v>6.1040000000000001</v>
      </c>
      <c r="C1001" s="2">
        <f t="shared" si="47"/>
        <v>2482740731237773.5</v>
      </c>
      <c r="D1001" s="1">
        <f t="shared" si="45"/>
        <v>1.4978704751462214E-59</v>
      </c>
      <c r="E1001" s="2">
        <f t="shared" si="46"/>
        <v>6.0865568512432724E-34</v>
      </c>
    </row>
    <row r="1002" spans="1:5" x14ac:dyDescent="0.2">
      <c r="A1002" s="2">
        <v>0.75471239999999995</v>
      </c>
      <c r="B1002" s="2">
        <v>6.0229999999999997</v>
      </c>
      <c r="C1002" s="2">
        <f t="shared" si="47"/>
        <v>2482884497330041</v>
      </c>
      <c r="D1002" s="1">
        <f t="shared" si="45"/>
        <v>1.4680011601780206E-59</v>
      </c>
      <c r="E1002" s="2">
        <f t="shared" si="46"/>
        <v>6.0865568512432938E-34</v>
      </c>
    </row>
    <row r="1003" spans="1:5" x14ac:dyDescent="0.2">
      <c r="A1003" s="2">
        <v>0.75475570000000003</v>
      </c>
      <c r="B1003" s="2">
        <v>4.0759999999999996</v>
      </c>
      <c r="C1003" s="2">
        <f t="shared" si="47"/>
        <v>2483026947485536</v>
      </c>
      <c r="D1003" s="1">
        <f t="shared" si="45"/>
        <v>9.8679848895967246E-60</v>
      </c>
      <c r="E1003" s="2">
        <f t="shared" si="46"/>
        <v>6.0865568512433109E-34</v>
      </c>
    </row>
    <row r="1004" spans="1:5" x14ac:dyDescent="0.2">
      <c r="A1004" s="2">
        <v>0.75479850000000004</v>
      </c>
      <c r="B1004" s="2">
        <v>6.1520000000000001</v>
      </c>
      <c r="C1004" s="2">
        <f t="shared" si="47"/>
        <v>2483167752720067.5</v>
      </c>
      <c r="D1004" s="1">
        <f t="shared" si="45"/>
        <v>1.4795345072882255E-59</v>
      </c>
      <c r="E1004" s="2">
        <f t="shared" si="46"/>
        <v>6.086556851243328E-34</v>
      </c>
    </row>
    <row r="1005" spans="1:5" x14ac:dyDescent="0.2">
      <c r="A1005" s="2">
        <v>0.75484099999999998</v>
      </c>
      <c r="B1005" s="2">
        <v>6.0670000000000002</v>
      </c>
      <c r="C1005" s="2">
        <f t="shared" si="47"/>
        <v>2483307571002020.5</v>
      </c>
      <c r="D1005" s="1">
        <f t="shared" si="45"/>
        <v>1.4494974684137992E-59</v>
      </c>
      <c r="E1005" s="2">
        <f t="shared" si="46"/>
        <v>6.0865568512433485E-34</v>
      </c>
    </row>
    <row r="1006" spans="1:5" x14ac:dyDescent="0.2">
      <c r="A1006" s="2">
        <v>0.75488299999999997</v>
      </c>
      <c r="B1006" s="2">
        <v>6.0179999999999998</v>
      </c>
      <c r="C1006" s="2">
        <f t="shared" si="47"/>
        <v>2483445744363009</v>
      </c>
      <c r="D1006" s="1">
        <f t="shared" si="45"/>
        <v>1.4284467351185853E-59</v>
      </c>
      <c r="E1006" s="2">
        <f t="shared" si="46"/>
        <v>6.0865568512433682E-34</v>
      </c>
    </row>
    <row r="1007" spans="1:5" x14ac:dyDescent="0.2">
      <c r="A1007" s="2">
        <v>0.75492459999999995</v>
      </c>
      <c r="B1007" s="2">
        <v>5.9779999999999998</v>
      </c>
      <c r="C1007" s="2">
        <f t="shared" si="47"/>
        <v>2483582601787226.5</v>
      </c>
      <c r="D1007" s="1">
        <f t="shared" si="45"/>
        <v>1.4098183017601173E-59</v>
      </c>
      <c r="E1007" s="2">
        <f t="shared" si="46"/>
        <v>6.0865568512433878E-34</v>
      </c>
    </row>
    <row r="1008" spans="1:5" x14ac:dyDescent="0.2">
      <c r="A1008" s="2">
        <v>0.75496580000000002</v>
      </c>
      <c r="B1008" s="2">
        <v>5.9420000000000002</v>
      </c>
      <c r="C1008" s="2">
        <f t="shared" si="47"/>
        <v>2483718143274673</v>
      </c>
      <c r="D1008" s="1">
        <f t="shared" si="45"/>
        <v>1.3923942206003926E-59</v>
      </c>
      <c r="E1008" s="2">
        <f t="shared" si="46"/>
        <v>6.0865568512434067E-34</v>
      </c>
    </row>
    <row r="1009" spans="1:5" x14ac:dyDescent="0.2">
      <c r="A1009" s="2">
        <v>0.75500670000000003</v>
      </c>
      <c r="B1009" s="2">
        <v>5.907</v>
      </c>
      <c r="C1009" s="2">
        <f t="shared" si="47"/>
        <v>2483852697809540</v>
      </c>
      <c r="D1009" s="1">
        <f t="shared" si="45"/>
        <v>1.3754318907594511E-59</v>
      </c>
      <c r="E1009" s="2">
        <f t="shared" si="46"/>
        <v>6.0865568512434255E-34</v>
      </c>
    </row>
    <row r="1010" spans="1:5" x14ac:dyDescent="0.2">
      <c r="A1010" s="2">
        <v>0.75504709999999997</v>
      </c>
      <c r="B1010" s="2">
        <v>5.8739999999999997</v>
      </c>
      <c r="C1010" s="2">
        <f t="shared" si="47"/>
        <v>2483985607423443.5</v>
      </c>
      <c r="D1010" s="1">
        <f t="shared" si="45"/>
        <v>1.3591967342953195E-59</v>
      </c>
      <c r="E1010" s="2">
        <f t="shared" si="46"/>
        <v>6.0865568512434434E-34</v>
      </c>
    </row>
    <row r="1011" spans="1:5" x14ac:dyDescent="0.2">
      <c r="A1011" s="2">
        <v>0.75508719999999996</v>
      </c>
      <c r="B1011" s="2">
        <v>5.8419999999999996</v>
      </c>
      <c r="C1011" s="2">
        <f t="shared" si="47"/>
        <v>2484117530084768.5</v>
      </c>
      <c r="D1011" s="1">
        <f t="shared" si="45"/>
        <v>1.3434033209574955E-59</v>
      </c>
      <c r="E1011" s="2">
        <f t="shared" si="46"/>
        <v>6.0865568512434614E-34</v>
      </c>
    </row>
    <row r="1012" spans="1:5" x14ac:dyDescent="0.2">
      <c r="A1012" s="2">
        <v>0.75512679999999999</v>
      </c>
      <c r="B1012" s="2">
        <v>5.81</v>
      </c>
      <c r="C1012" s="2">
        <f t="shared" si="47"/>
        <v>2484247807825129.5</v>
      </c>
      <c r="D1012" s="1">
        <f t="shared" si="45"/>
        <v>1.3278566389745063E-59</v>
      </c>
      <c r="E1012" s="2">
        <f t="shared" si="46"/>
        <v>6.0865568512434785E-34</v>
      </c>
    </row>
    <row r="1013" spans="1:5" x14ac:dyDescent="0.2">
      <c r="A1013" s="2">
        <v>0.75516620000000001</v>
      </c>
      <c r="B1013" s="2">
        <v>5.7789999999999999</v>
      </c>
      <c r="C1013" s="2">
        <f t="shared" si="47"/>
        <v>2484377427597104.5</v>
      </c>
      <c r="D1013" s="1">
        <f t="shared" si="45"/>
        <v>1.3127179532113011E-59</v>
      </c>
      <c r="E1013" s="2">
        <f t="shared" si="46"/>
        <v>6.0865568512434956E-34</v>
      </c>
    </row>
    <row r="1014" spans="1:5" x14ac:dyDescent="0.2">
      <c r="A1014" s="2">
        <v>0.75520509999999996</v>
      </c>
      <c r="B1014" s="2">
        <v>5.7489999999999997</v>
      </c>
      <c r="C1014" s="2">
        <f t="shared" si="47"/>
        <v>2484505402448115.5</v>
      </c>
      <c r="D1014" s="1">
        <f t="shared" si="45"/>
        <v>1.2980410286793839E-59</v>
      </c>
      <c r="E1014" s="2">
        <f t="shared" si="46"/>
        <v>6.0865568512435127E-34</v>
      </c>
    </row>
    <row r="1015" spans="1:5" x14ac:dyDescent="0.2">
      <c r="A1015" s="2">
        <v>0.75524369999999996</v>
      </c>
      <c r="B1015" s="2">
        <v>5.7190000000000003</v>
      </c>
      <c r="C1015" s="2">
        <f t="shared" si="47"/>
        <v>2484632390346548</v>
      </c>
      <c r="D1015" s="1">
        <f t="shared" si="45"/>
        <v>1.2835530183020489E-59</v>
      </c>
      <c r="E1015" s="2">
        <f t="shared" si="46"/>
        <v>6.086556851243529E-34</v>
      </c>
    </row>
    <row r="1016" spans="1:5" x14ac:dyDescent="0.2">
      <c r="A1016" s="2">
        <v>0.75528189999999995</v>
      </c>
      <c r="B1016" s="2">
        <v>5.6890000000000001</v>
      </c>
      <c r="C1016" s="2">
        <f t="shared" si="47"/>
        <v>2484758062308209</v>
      </c>
      <c r="D1016" s="1">
        <f t="shared" si="45"/>
        <v>1.2692705969085139E-59</v>
      </c>
      <c r="E1016" s="2">
        <f t="shared" si="46"/>
        <v>6.0865568512435452E-34</v>
      </c>
    </row>
    <row r="1017" spans="1:5" x14ac:dyDescent="0.2">
      <c r="A1017" s="2">
        <v>0.75531979999999999</v>
      </c>
      <c r="B1017" s="2">
        <v>5.6589999999999998</v>
      </c>
      <c r="C1017" s="2">
        <f t="shared" si="47"/>
        <v>2484882747317292</v>
      </c>
      <c r="D1017" s="1">
        <f t="shared" si="45"/>
        <v>1.255170644343175E-59</v>
      </c>
      <c r="E1017" s="2">
        <f t="shared" si="46"/>
        <v>6.0865568512435606E-34</v>
      </c>
    </row>
    <row r="1018" spans="1:5" x14ac:dyDescent="0.2">
      <c r="A1018" s="2">
        <v>0.75535730000000001</v>
      </c>
      <c r="B1018" s="2">
        <v>5.63</v>
      </c>
      <c r="C1018" s="2">
        <f t="shared" si="47"/>
        <v>2485006116389603.5</v>
      </c>
      <c r="D1018" s="1">
        <f t="shared" si="45"/>
        <v>1.2414900233811954E-59</v>
      </c>
      <c r="E1018" s="2">
        <f t="shared" si="46"/>
        <v>6.086556851243576E-34</v>
      </c>
    </row>
    <row r="1019" spans="1:5" x14ac:dyDescent="0.2">
      <c r="A1019" s="2">
        <v>0.75539440000000002</v>
      </c>
      <c r="B1019" s="2">
        <v>5.601</v>
      </c>
      <c r="C1019" s="2">
        <f t="shared" si="47"/>
        <v>2485128169525143.5</v>
      </c>
      <c r="D1019" s="1">
        <f t="shared" si="45"/>
        <v>1.2280021777999536E-59</v>
      </c>
      <c r="E1019" s="2">
        <f t="shared" si="46"/>
        <v>6.0865568512435914E-34</v>
      </c>
    </row>
    <row r="1020" spans="1:5" x14ac:dyDescent="0.2">
      <c r="A1020" s="2">
        <v>0.75543130000000003</v>
      </c>
      <c r="B1020" s="2">
        <v>5.5720000000000001</v>
      </c>
      <c r="C1020" s="2">
        <f t="shared" si="47"/>
        <v>2485249564692297.5</v>
      </c>
      <c r="D1020" s="1">
        <f t="shared" si="45"/>
        <v>1.214666011261624E-59</v>
      </c>
      <c r="E1020" s="2">
        <f t="shared" si="46"/>
        <v>6.0865568512436059E-34</v>
      </c>
    </row>
    <row r="1021" spans="1:5" x14ac:dyDescent="0.2">
      <c r="A1021" s="2">
        <v>0.75546769999999996</v>
      </c>
      <c r="B1021" s="2">
        <v>5.5430000000000001</v>
      </c>
      <c r="C1021" s="2">
        <f t="shared" si="47"/>
        <v>2485369314938487.5</v>
      </c>
      <c r="D1021" s="1">
        <f t="shared" si="45"/>
        <v>1.2015353847846456E-59</v>
      </c>
      <c r="E1021" s="2">
        <f t="shared" si="46"/>
        <v>6.0865568512436205E-34</v>
      </c>
    </row>
    <row r="1022" spans="1:5" x14ac:dyDescent="0.2">
      <c r="A1022" s="2">
        <v>0.75550390000000001</v>
      </c>
      <c r="B1022" s="2">
        <v>5.5149999999999997</v>
      </c>
      <c r="C1022" s="2">
        <f t="shared" si="47"/>
        <v>2485488407216292.5</v>
      </c>
      <c r="D1022" s="1">
        <f t="shared" si="45"/>
        <v>1.1887666160677025E-59</v>
      </c>
      <c r="E1022" s="2">
        <f t="shared" si="46"/>
        <v>6.086556851243635E-34</v>
      </c>
    </row>
    <row r="1023" spans="1:5" x14ac:dyDescent="0.2">
      <c r="A1023" s="2">
        <v>0.75553970000000004</v>
      </c>
      <c r="B1023" s="2">
        <v>5.4859999999999998</v>
      </c>
      <c r="C1023" s="2">
        <f t="shared" si="47"/>
        <v>2485606183557326</v>
      </c>
      <c r="D1023" s="1">
        <f t="shared" si="45"/>
        <v>1.1759618964048937E-59</v>
      </c>
      <c r="E1023" s="2">
        <f t="shared" si="46"/>
        <v>6.0865568512436487E-34</v>
      </c>
    </row>
    <row r="1024" spans="1:5" x14ac:dyDescent="0.2">
      <c r="A1024" s="2">
        <v>0.7555752</v>
      </c>
      <c r="B1024" s="2">
        <v>5.4569999999999999</v>
      </c>
      <c r="C1024" s="2">
        <f t="shared" si="47"/>
        <v>2485722972945780.5</v>
      </c>
      <c r="D1024" s="1">
        <f t="shared" si="45"/>
        <v>1.1633167668036061E-59</v>
      </c>
      <c r="E1024" s="2">
        <f t="shared" si="46"/>
        <v>6.0865568512436624E-34</v>
      </c>
    </row>
    <row r="1025" spans="1:5" x14ac:dyDescent="0.2">
      <c r="A1025" s="2">
        <v>0.75561040000000002</v>
      </c>
      <c r="B1025" s="2">
        <v>5.4269999999999996</v>
      </c>
      <c r="C1025" s="2">
        <f t="shared" si="47"/>
        <v>2485838775381656.5</v>
      </c>
      <c r="D1025" s="1">
        <f t="shared" si="45"/>
        <v>1.150616683059513E-59</v>
      </c>
      <c r="E1025" s="2">
        <f t="shared" si="46"/>
        <v>6.0865568512436761E-34</v>
      </c>
    </row>
    <row r="1026" spans="1:5" x14ac:dyDescent="0.2">
      <c r="A1026" s="2">
        <v>0.75564529999999996</v>
      </c>
      <c r="B1026" s="2">
        <v>5.3959999999999999</v>
      </c>
      <c r="C1026" s="2">
        <f t="shared" si="47"/>
        <v>2485953590864954</v>
      </c>
      <c r="D1026" s="1">
        <f t="shared" si="45"/>
        <v>1.1378625962437899E-59</v>
      </c>
      <c r="E1026" s="2">
        <f t="shared" si="46"/>
        <v>6.0865568512436889E-34</v>
      </c>
    </row>
    <row r="1027" spans="1:5" x14ac:dyDescent="0.2">
      <c r="A1027" s="2">
        <v>0.75567980000000001</v>
      </c>
      <c r="B1027" s="2">
        <v>5.3630000000000004</v>
      </c>
      <c r="C1027" s="2">
        <f t="shared" si="47"/>
        <v>2486067090411481</v>
      </c>
      <c r="D1027" s="1">
        <f t="shared" ref="D1027:D1090" si="48">C1027^2*EXP(-$K$1*C1027/$K$3)*B1027*(0.000000000000000001)*2.2253001E-21</f>
        <v>1.1248631228236339E-59</v>
      </c>
      <c r="E1027" s="2">
        <f t="shared" si="46"/>
        <v>6.0865568512437017E-34</v>
      </c>
    </row>
    <row r="1028" spans="1:5" x14ac:dyDescent="0.2">
      <c r="A1028" s="2">
        <v>0.755714</v>
      </c>
      <c r="B1028" s="2">
        <v>5.3239999999999998</v>
      </c>
      <c r="C1028" s="2">
        <f t="shared" si="47"/>
        <v>2486179603005429</v>
      </c>
      <c r="D1028" s="1">
        <f t="shared" si="48"/>
        <v>1.1107700342340445E-59</v>
      </c>
      <c r="E1028" s="2">
        <f t="shared" ref="E1028:E1091" si="49">E1027+((C1028-C1027)*(D1027+D1028)/2)</f>
        <v>6.0865568512437146E-34</v>
      </c>
    </row>
    <row r="1029" spans="1:5" x14ac:dyDescent="0.2">
      <c r="A1029" s="2">
        <v>0.75574799999999998</v>
      </c>
      <c r="B1029" s="2">
        <v>5.266</v>
      </c>
      <c r="C1029" s="2">
        <f t="shared" si="47"/>
        <v>2486291457630991</v>
      </c>
      <c r="D1029" s="1">
        <f t="shared" si="48"/>
        <v>1.0928855185973316E-59</v>
      </c>
      <c r="E1029" s="2">
        <f t="shared" si="49"/>
        <v>6.0865568512437265E-34</v>
      </c>
    </row>
    <row r="1030" spans="1:5" x14ac:dyDescent="0.2">
      <c r="A1030" s="2">
        <v>0.75578160000000005</v>
      </c>
      <c r="B1030" s="2">
        <v>5.0289999999999999</v>
      </c>
      <c r="C1030" s="2">
        <f t="shared" si="47"/>
        <v>2486401996319782.5</v>
      </c>
      <c r="D1030" s="1">
        <f t="shared" si="48"/>
        <v>1.0382695727629708E-59</v>
      </c>
      <c r="E1030" s="2">
        <f t="shared" si="49"/>
        <v>6.0865568512437385E-34</v>
      </c>
    </row>
    <row r="1031" spans="1:5" x14ac:dyDescent="0.2">
      <c r="A1031" s="2">
        <v>0.75581489999999996</v>
      </c>
      <c r="B1031" s="2">
        <v>5.4459999999999997</v>
      </c>
      <c r="C1031" s="2">
        <f t="shared" ref="C1031:C1094" si="50">A1031*0.000000000021798741/$K$1</f>
        <v>2486511548055994.5</v>
      </c>
      <c r="D1031" s="1">
        <f t="shared" si="48"/>
        <v>1.1185644882558424E-59</v>
      </c>
      <c r="E1031" s="2">
        <f t="shared" si="49"/>
        <v>6.0865568512437505E-34</v>
      </c>
    </row>
    <row r="1032" spans="1:5" x14ac:dyDescent="0.2">
      <c r="A1032" s="2">
        <v>0.75584790000000002</v>
      </c>
      <c r="B1032" s="2">
        <v>5.3259999999999996</v>
      </c>
      <c r="C1032" s="2">
        <f t="shared" si="50"/>
        <v>2486620112839629</v>
      </c>
      <c r="D1032" s="1">
        <f t="shared" si="48"/>
        <v>1.0883276828880455E-59</v>
      </c>
      <c r="E1032" s="2">
        <f t="shared" si="49"/>
        <v>6.0865568512437625E-34</v>
      </c>
    </row>
    <row r="1033" spans="1:5" x14ac:dyDescent="0.2">
      <c r="A1033" s="2">
        <v>0.75588069999999996</v>
      </c>
      <c r="B1033" s="2">
        <v>5.2770000000000001</v>
      </c>
      <c r="C1033" s="2">
        <f t="shared" si="50"/>
        <v>2486728019654877</v>
      </c>
      <c r="D1033" s="1">
        <f t="shared" si="48"/>
        <v>1.0728381639703778E-59</v>
      </c>
      <c r="E1033" s="2">
        <f t="shared" si="49"/>
        <v>6.0865568512437744E-34</v>
      </c>
    </row>
    <row r="1034" spans="1:5" x14ac:dyDescent="0.2">
      <c r="A1034" s="2">
        <v>0.7559131</v>
      </c>
      <c r="B1034" s="2">
        <v>5.242</v>
      </c>
      <c r="C1034" s="2">
        <f t="shared" si="50"/>
        <v>2486834610533354</v>
      </c>
      <c r="D1034" s="1">
        <f t="shared" si="48"/>
        <v>1.0603755599360102E-59</v>
      </c>
      <c r="E1034" s="2">
        <f t="shared" si="49"/>
        <v>6.0865568512437856E-34</v>
      </c>
    </row>
    <row r="1035" spans="1:5" x14ac:dyDescent="0.2">
      <c r="A1035" s="2">
        <v>0.75594530000000004</v>
      </c>
      <c r="B1035" s="2">
        <v>5.2110000000000003</v>
      </c>
      <c r="C1035" s="2">
        <f t="shared" si="50"/>
        <v>2486940543443445.5</v>
      </c>
      <c r="D1035" s="1">
        <f t="shared" si="48"/>
        <v>1.0488486441048481E-59</v>
      </c>
      <c r="E1035" s="2">
        <f t="shared" si="49"/>
        <v>6.0865568512437967E-34</v>
      </c>
    </row>
    <row r="1036" spans="1:5" x14ac:dyDescent="0.2">
      <c r="A1036" s="2">
        <v>0.75597720000000002</v>
      </c>
      <c r="B1036" s="2">
        <v>5.1820000000000004</v>
      </c>
      <c r="C1036" s="2">
        <f t="shared" si="50"/>
        <v>2487045489400958</v>
      </c>
      <c r="D1036" s="1">
        <f t="shared" si="48"/>
        <v>1.0378591928429449E-59</v>
      </c>
      <c r="E1036" s="2">
        <f t="shared" si="49"/>
        <v>6.0865568512438078E-34</v>
      </c>
    </row>
    <row r="1037" spans="1:5" x14ac:dyDescent="0.2">
      <c r="A1037" s="2">
        <v>0.75600880000000004</v>
      </c>
      <c r="B1037" s="2">
        <v>5.1550000000000002</v>
      </c>
      <c r="C1037" s="2">
        <f t="shared" si="50"/>
        <v>2487149448405893</v>
      </c>
      <c r="D1037" s="1">
        <f t="shared" si="48"/>
        <v>1.0273991496752655E-59</v>
      </c>
      <c r="E1037" s="2">
        <f t="shared" si="49"/>
        <v>6.0865568512438189E-34</v>
      </c>
    </row>
    <row r="1038" spans="1:5" x14ac:dyDescent="0.2">
      <c r="A1038" s="2">
        <v>0.75604009999999999</v>
      </c>
      <c r="B1038" s="2">
        <v>5.1280000000000001</v>
      </c>
      <c r="C1038" s="2">
        <f t="shared" si="50"/>
        <v>2487252420458248.5</v>
      </c>
      <c r="D1038" s="1">
        <f t="shared" si="48"/>
        <v>1.0170639901687216E-59</v>
      </c>
      <c r="E1038" s="2">
        <f t="shared" si="49"/>
        <v>6.0865568512438292E-34</v>
      </c>
    </row>
    <row r="1039" spans="1:5" x14ac:dyDescent="0.2">
      <c r="A1039" s="2">
        <v>0.75604199999999999</v>
      </c>
      <c r="B1039" s="2">
        <v>5.1260000000000003</v>
      </c>
      <c r="C1039" s="2">
        <f t="shared" si="50"/>
        <v>2487258671157912.5</v>
      </c>
      <c r="D1039" s="1">
        <f t="shared" si="48"/>
        <v>1.0163674872592669E-59</v>
      </c>
      <c r="E1039" s="2">
        <f t="shared" si="49"/>
        <v>6.08655685124383E-34</v>
      </c>
    </row>
    <row r="1040" spans="1:5" x14ac:dyDescent="0.2">
      <c r="A1040" s="2">
        <v>0.75607630000000003</v>
      </c>
      <c r="B1040" s="2">
        <v>5.0979999999999999</v>
      </c>
      <c r="C1040" s="2">
        <f t="shared" si="50"/>
        <v>2487371512736053</v>
      </c>
      <c r="D1040" s="1">
        <f t="shared" si="48"/>
        <v>1.0054476381080033E-59</v>
      </c>
      <c r="E1040" s="2">
        <f t="shared" si="49"/>
        <v>6.0865568512438411E-34</v>
      </c>
    </row>
    <row r="1041" spans="1:5" x14ac:dyDescent="0.2">
      <c r="A1041" s="2">
        <v>0.75611030000000001</v>
      </c>
      <c r="B1041" s="2">
        <v>5.07</v>
      </c>
      <c r="C1041" s="2">
        <f t="shared" si="50"/>
        <v>2487483367361615.5</v>
      </c>
      <c r="D1041" s="1">
        <f t="shared" si="48"/>
        <v>9.9466142632735025E-60</v>
      </c>
      <c r="E1041" s="2">
        <f t="shared" si="49"/>
        <v>6.0865568512438523E-34</v>
      </c>
    </row>
    <row r="1042" spans="1:5" x14ac:dyDescent="0.2">
      <c r="A1042" s="2">
        <v>0.75614389999999998</v>
      </c>
      <c r="B1042" s="2">
        <v>5.0419999999999998</v>
      </c>
      <c r="C1042" s="2">
        <f t="shared" si="50"/>
        <v>2487593906050406</v>
      </c>
      <c r="D1042" s="1">
        <f t="shared" si="48"/>
        <v>9.8402201375847726E-60</v>
      </c>
      <c r="E1042" s="2">
        <f t="shared" si="49"/>
        <v>6.0865568512438634E-34</v>
      </c>
    </row>
    <row r="1043" spans="1:5" x14ac:dyDescent="0.2">
      <c r="A1043" s="2">
        <v>0.75617730000000005</v>
      </c>
      <c r="B1043" s="2">
        <v>5.0140000000000002</v>
      </c>
      <c r="C1043" s="2">
        <f t="shared" si="50"/>
        <v>2487703786770811.5</v>
      </c>
      <c r="D1043" s="1">
        <f t="shared" si="48"/>
        <v>9.7349660481397071E-60</v>
      </c>
      <c r="E1043" s="2">
        <f t="shared" si="49"/>
        <v>6.0865568512438745E-34</v>
      </c>
    </row>
    <row r="1044" spans="1:5" x14ac:dyDescent="0.2">
      <c r="A1044" s="2">
        <v>0.75621039999999995</v>
      </c>
      <c r="B1044" s="2">
        <v>4.9870000000000001</v>
      </c>
      <c r="C1044" s="2">
        <f t="shared" si="50"/>
        <v>2487812680538638.5</v>
      </c>
      <c r="D1044" s="1">
        <f t="shared" si="48"/>
        <v>9.6329175506267356E-60</v>
      </c>
      <c r="E1044" s="2">
        <f t="shared" si="49"/>
        <v>6.0865568512438848E-34</v>
      </c>
    </row>
    <row r="1045" spans="1:5" x14ac:dyDescent="0.2">
      <c r="A1045" s="2">
        <v>0.7562432</v>
      </c>
      <c r="B1045" s="2">
        <v>4.96</v>
      </c>
      <c r="C1045" s="2">
        <f t="shared" si="50"/>
        <v>2487920587353886.5</v>
      </c>
      <c r="D1045" s="1">
        <f t="shared" si="48"/>
        <v>9.5321032826057144E-60</v>
      </c>
      <c r="E1045" s="2">
        <f t="shared" si="49"/>
        <v>6.086556851243895E-34</v>
      </c>
    </row>
    <row r="1046" spans="1:5" x14ac:dyDescent="0.2">
      <c r="A1046" s="2">
        <v>0.7562757</v>
      </c>
      <c r="B1046" s="2">
        <v>4.9329999999999998</v>
      </c>
      <c r="C1046" s="2">
        <f t="shared" si="50"/>
        <v>2488027507216556.5</v>
      </c>
      <c r="D1046" s="1">
        <f t="shared" si="48"/>
        <v>9.4325038484691928E-60</v>
      </c>
      <c r="E1046" s="2">
        <f t="shared" si="49"/>
        <v>6.0865568512439053E-34</v>
      </c>
    </row>
    <row r="1047" spans="1:5" x14ac:dyDescent="0.2">
      <c r="A1047" s="2">
        <v>0.75630790000000003</v>
      </c>
      <c r="B1047" s="2">
        <v>4.9059999999999997</v>
      </c>
      <c r="C1047" s="2">
        <f t="shared" si="50"/>
        <v>2488133440126648</v>
      </c>
      <c r="D1047" s="1">
        <f t="shared" si="48"/>
        <v>9.3341001633174272E-60</v>
      </c>
      <c r="E1047" s="2">
        <f t="shared" si="49"/>
        <v>6.0865568512439156E-34</v>
      </c>
    </row>
    <row r="1048" spans="1:5" x14ac:dyDescent="0.2">
      <c r="A1048" s="2">
        <v>0.75633980000000001</v>
      </c>
      <c r="B1048" s="2">
        <v>4.8780000000000001</v>
      </c>
      <c r="C1048" s="2">
        <f t="shared" si="50"/>
        <v>2488238386084161</v>
      </c>
      <c r="D1048" s="1">
        <f t="shared" si="48"/>
        <v>9.2349802572281496E-60</v>
      </c>
      <c r="E1048" s="2">
        <f t="shared" si="49"/>
        <v>6.086556851243925E-34</v>
      </c>
    </row>
    <row r="1049" spans="1:5" x14ac:dyDescent="0.2">
      <c r="A1049" s="2">
        <v>0.75637140000000003</v>
      </c>
      <c r="B1049" s="2">
        <v>4.851</v>
      </c>
      <c r="C1049" s="2">
        <f t="shared" si="50"/>
        <v>2488342345089095.5</v>
      </c>
      <c r="D1049" s="1">
        <f t="shared" si="48"/>
        <v>9.1389212937145727E-60</v>
      </c>
      <c r="E1049" s="2">
        <f t="shared" si="49"/>
        <v>6.0865568512439344E-34</v>
      </c>
    </row>
    <row r="1050" spans="1:5" x14ac:dyDescent="0.2">
      <c r="A1050" s="2">
        <v>0.75640280000000004</v>
      </c>
      <c r="B1050" s="2">
        <v>4.8239999999999998</v>
      </c>
      <c r="C1050" s="2">
        <f t="shared" si="50"/>
        <v>2488445646125644</v>
      </c>
      <c r="D1050" s="1">
        <f t="shared" si="48"/>
        <v>9.043862097081815E-60</v>
      </c>
      <c r="E1050" s="2">
        <f t="shared" si="49"/>
        <v>6.0865568512439438E-34</v>
      </c>
    </row>
    <row r="1051" spans="1:5" x14ac:dyDescent="0.2">
      <c r="A1051" s="2">
        <v>0.75643389999999999</v>
      </c>
      <c r="B1051" s="2">
        <v>4.7960000000000003</v>
      </c>
      <c r="C1051" s="2">
        <f t="shared" si="50"/>
        <v>2488547960209614</v>
      </c>
      <c r="D1051" s="1">
        <f t="shared" si="48"/>
        <v>8.9480623502727486E-60</v>
      </c>
      <c r="E1051" s="2">
        <f t="shared" si="49"/>
        <v>6.0865568512439532E-34</v>
      </c>
    </row>
    <row r="1052" spans="1:5" x14ac:dyDescent="0.2">
      <c r="A1052" s="2">
        <v>0.75646469999999999</v>
      </c>
      <c r="B1052" s="2">
        <v>4.7679999999999998</v>
      </c>
      <c r="C1052" s="2">
        <f t="shared" si="50"/>
        <v>2488649287341006</v>
      </c>
      <c r="D1052" s="1">
        <f t="shared" si="48"/>
        <v>8.8533879202790231E-60</v>
      </c>
      <c r="E1052" s="2">
        <f t="shared" si="49"/>
        <v>6.0865568512439626E-34</v>
      </c>
    </row>
    <row r="1053" spans="1:5" x14ac:dyDescent="0.2">
      <c r="A1053" s="2">
        <v>0.75649529999999998</v>
      </c>
      <c r="B1053" s="2">
        <v>4.7370000000000001</v>
      </c>
      <c r="C1053" s="2">
        <f t="shared" si="50"/>
        <v>2488749956504012</v>
      </c>
      <c r="D1053" s="1">
        <f t="shared" si="48"/>
        <v>8.7541409388381365E-60</v>
      </c>
      <c r="E1053" s="2">
        <f t="shared" si="49"/>
        <v>6.0865568512439712E-34</v>
      </c>
    </row>
    <row r="1054" spans="1:5" x14ac:dyDescent="0.2">
      <c r="A1054" s="2">
        <v>0.75652560000000002</v>
      </c>
      <c r="B1054" s="2">
        <v>4.7050000000000001</v>
      </c>
      <c r="C1054" s="2">
        <f t="shared" si="50"/>
        <v>2488849638714439.5</v>
      </c>
      <c r="D1054" s="1">
        <f t="shared" si="48"/>
        <v>8.654199550859353E-60</v>
      </c>
      <c r="E1054" s="2">
        <f t="shared" si="49"/>
        <v>6.0865568512439797E-34</v>
      </c>
    </row>
    <row r="1055" spans="1:5" x14ac:dyDescent="0.2">
      <c r="A1055" s="2">
        <v>0.75655559999999999</v>
      </c>
      <c r="B1055" s="2">
        <v>4.6639999999999997</v>
      </c>
      <c r="C1055" s="2">
        <f t="shared" si="50"/>
        <v>2488948333972288.5</v>
      </c>
      <c r="D1055" s="1">
        <f t="shared" si="48"/>
        <v>8.5389244649424459E-60</v>
      </c>
      <c r="E1055" s="2">
        <f t="shared" si="49"/>
        <v>6.0865568512439883E-34</v>
      </c>
    </row>
    <row r="1056" spans="1:5" x14ac:dyDescent="0.2">
      <c r="A1056" s="2">
        <v>0.75658539999999996</v>
      </c>
      <c r="B1056" s="2">
        <v>4.593</v>
      </c>
      <c r="C1056" s="2">
        <f t="shared" si="50"/>
        <v>2489046371261752</v>
      </c>
      <c r="D1056" s="1">
        <f t="shared" si="48"/>
        <v>8.3701243716484487E-60</v>
      </c>
      <c r="E1056" s="2">
        <f t="shared" si="49"/>
        <v>6.0865568512439968E-34</v>
      </c>
    </row>
    <row r="1057" spans="1:5" x14ac:dyDescent="0.2">
      <c r="A1057" s="2">
        <v>0.75661489999999998</v>
      </c>
      <c r="B1057" s="2">
        <v>8.9450000000000003</v>
      </c>
      <c r="C1057" s="2">
        <f t="shared" si="50"/>
        <v>2489143421598637</v>
      </c>
      <c r="D1057" s="1">
        <f t="shared" si="48"/>
        <v>1.6226575379585377E-59</v>
      </c>
      <c r="E1057" s="2">
        <f t="shared" si="49"/>
        <v>6.0865568512440088E-34</v>
      </c>
    </row>
    <row r="1058" spans="1:5" x14ac:dyDescent="0.2">
      <c r="A1058" s="2">
        <v>0.75664410000000004</v>
      </c>
      <c r="B1058" s="2">
        <v>4.7290000000000001</v>
      </c>
      <c r="C1058" s="2">
        <f t="shared" si="50"/>
        <v>2489239484982943.5</v>
      </c>
      <c r="D1058" s="1">
        <f t="shared" si="48"/>
        <v>8.5397887341049845E-60</v>
      </c>
      <c r="E1058" s="2">
        <f t="shared" si="49"/>
        <v>6.0865568512440208E-34</v>
      </c>
    </row>
    <row r="1059" spans="1:5" x14ac:dyDescent="0.2">
      <c r="A1059" s="2">
        <v>0.75667309999999999</v>
      </c>
      <c r="B1059" s="2">
        <v>4.6580000000000004</v>
      </c>
      <c r="C1059" s="2">
        <f t="shared" si="50"/>
        <v>2489334890398864</v>
      </c>
      <c r="D1059" s="1">
        <f t="shared" si="48"/>
        <v>8.37379001542633E-60</v>
      </c>
      <c r="E1059" s="2">
        <f t="shared" si="49"/>
        <v>6.0865568512440285E-34</v>
      </c>
    </row>
    <row r="1060" spans="1:5" x14ac:dyDescent="0.2">
      <c r="A1060" s="2">
        <v>0.75670190000000004</v>
      </c>
      <c r="B1060" s="2">
        <v>4.617</v>
      </c>
      <c r="C1060" s="2">
        <f t="shared" si="50"/>
        <v>2489429637846399.5</v>
      </c>
      <c r="D1060" s="1">
        <f t="shared" si="48"/>
        <v>8.2630562415435069E-60</v>
      </c>
      <c r="E1060" s="2">
        <f t="shared" si="49"/>
        <v>6.0865568512440362E-34</v>
      </c>
    </row>
    <row r="1061" spans="1:5" x14ac:dyDescent="0.2">
      <c r="A1061" s="2">
        <v>0.75673040000000003</v>
      </c>
      <c r="B1061" s="2">
        <v>4.585</v>
      </c>
      <c r="C1061" s="2">
        <f t="shared" si="50"/>
        <v>2489523398341356</v>
      </c>
      <c r="D1061" s="1">
        <f t="shared" si="48"/>
        <v>8.1695597181105641E-60</v>
      </c>
      <c r="E1061" s="2">
        <f t="shared" si="49"/>
        <v>6.0865568512440439E-34</v>
      </c>
    </row>
    <row r="1062" spans="1:5" x14ac:dyDescent="0.2">
      <c r="A1062" s="2">
        <v>0.75675870000000001</v>
      </c>
      <c r="B1062" s="2">
        <v>4.556</v>
      </c>
      <c r="C1062" s="2">
        <f t="shared" si="50"/>
        <v>2489616500867927</v>
      </c>
      <c r="D1062" s="1">
        <f t="shared" si="48"/>
        <v>8.082300394953994E-60</v>
      </c>
      <c r="E1062" s="2">
        <f t="shared" si="49"/>
        <v>6.0865568512440515E-34</v>
      </c>
    </row>
    <row r="1063" spans="1:5" x14ac:dyDescent="0.2">
      <c r="A1063" s="2">
        <v>0.75678679999999998</v>
      </c>
      <c r="B1063" s="2">
        <v>4.5289999999999999</v>
      </c>
      <c r="C1063" s="2">
        <f t="shared" si="50"/>
        <v>2489708945426112</v>
      </c>
      <c r="D1063" s="1">
        <f t="shared" si="48"/>
        <v>7.9994298999956771E-60</v>
      </c>
      <c r="E1063" s="2">
        <f t="shared" si="49"/>
        <v>6.0865568512440592E-34</v>
      </c>
    </row>
    <row r="1064" spans="1:5" x14ac:dyDescent="0.2">
      <c r="A1064" s="2">
        <v>0.7568146</v>
      </c>
      <c r="B1064" s="2">
        <v>4.5030000000000001</v>
      </c>
      <c r="C1064" s="2">
        <f t="shared" si="50"/>
        <v>2489800403031719</v>
      </c>
      <c r="D1064" s="1">
        <f t="shared" si="48"/>
        <v>7.9192550921449974E-60</v>
      </c>
      <c r="E1064" s="2">
        <f t="shared" si="49"/>
        <v>6.0865568512440669E-34</v>
      </c>
    </row>
    <row r="1065" spans="1:5" x14ac:dyDescent="0.2">
      <c r="A1065" s="2">
        <v>0.75684209999999996</v>
      </c>
      <c r="B1065" s="2">
        <v>4.4770000000000003</v>
      </c>
      <c r="C1065" s="2">
        <f t="shared" si="50"/>
        <v>2489890873684747</v>
      </c>
      <c r="D1065" s="1">
        <f t="shared" si="48"/>
        <v>7.8399875794465378E-60</v>
      </c>
      <c r="E1065" s="2">
        <f t="shared" si="49"/>
        <v>6.0865568512440738E-34</v>
      </c>
    </row>
    <row r="1066" spans="1:5" x14ac:dyDescent="0.2">
      <c r="A1066" s="2">
        <v>0.75686949999999997</v>
      </c>
      <c r="B1066" s="2">
        <v>4.452</v>
      </c>
      <c r="C1066" s="2">
        <f t="shared" si="50"/>
        <v>2489981015353582.5</v>
      </c>
      <c r="D1066" s="1">
        <f t="shared" si="48"/>
        <v>7.7631159295472332E-60</v>
      </c>
      <c r="E1066" s="2">
        <f t="shared" si="49"/>
        <v>6.0865568512440806E-34</v>
      </c>
    </row>
    <row r="1067" spans="1:5" x14ac:dyDescent="0.2">
      <c r="A1067" s="2">
        <v>0.75689660000000003</v>
      </c>
      <c r="B1067" s="2">
        <v>4.4279999999999999</v>
      </c>
      <c r="C1067" s="2">
        <f t="shared" si="50"/>
        <v>2490070170069839.5</v>
      </c>
      <c r="D1067" s="1">
        <f t="shared" si="48"/>
        <v>7.6888500188604762E-60</v>
      </c>
      <c r="E1067" s="2">
        <f t="shared" si="49"/>
        <v>6.0865568512440875E-34</v>
      </c>
    </row>
    <row r="1068" spans="1:5" x14ac:dyDescent="0.2">
      <c r="A1068" s="2">
        <v>0.75692349999999997</v>
      </c>
      <c r="B1068" s="2">
        <v>4.4039999999999999</v>
      </c>
      <c r="C1068" s="2">
        <f t="shared" si="50"/>
        <v>2490158666817711</v>
      </c>
      <c r="D1068" s="1">
        <f t="shared" si="48"/>
        <v>7.6153072840501476E-60</v>
      </c>
      <c r="E1068" s="2">
        <f t="shared" si="49"/>
        <v>6.0865568512440943E-34</v>
      </c>
    </row>
    <row r="1069" spans="1:5" x14ac:dyDescent="0.2">
      <c r="A1069" s="2">
        <v>0.75695009999999996</v>
      </c>
      <c r="B1069" s="2">
        <v>4.3810000000000002</v>
      </c>
      <c r="C1069" s="2">
        <f t="shared" si="50"/>
        <v>2490246176613004</v>
      </c>
      <c r="D1069" s="1">
        <f t="shared" si="48"/>
        <v>7.5443172905826761E-60</v>
      </c>
      <c r="E1069" s="2">
        <f t="shared" si="49"/>
        <v>6.0865568512441012E-34</v>
      </c>
    </row>
    <row r="1070" spans="1:5" x14ac:dyDescent="0.2">
      <c r="A1070" s="2">
        <v>0.7569766</v>
      </c>
      <c r="B1070" s="2">
        <v>4.359</v>
      </c>
      <c r="C1070" s="2">
        <f t="shared" si="50"/>
        <v>2490333357424104</v>
      </c>
      <c r="D1070" s="1">
        <f t="shared" si="48"/>
        <v>7.4756140626495095E-60</v>
      </c>
      <c r="E1070" s="2">
        <f t="shared" si="49"/>
        <v>6.086556851244108E-34</v>
      </c>
    </row>
    <row r="1071" spans="1:5" x14ac:dyDescent="0.2">
      <c r="A1071" s="2">
        <v>0.75700279999999998</v>
      </c>
      <c r="B1071" s="2">
        <v>4.3369999999999997</v>
      </c>
      <c r="C1071" s="2">
        <f t="shared" si="50"/>
        <v>2490419551282625.5</v>
      </c>
      <c r="D1071" s="1">
        <f t="shared" si="48"/>
        <v>7.4076927775437617E-60</v>
      </c>
      <c r="E1071" s="2">
        <f t="shared" si="49"/>
        <v>6.086556851244114E-34</v>
      </c>
    </row>
    <row r="1072" spans="1:5" x14ac:dyDescent="0.2">
      <c r="A1072" s="2">
        <v>0.75702879999999995</v>
      </c>
      <c r="B1072" s="2">
        <v>4.3159999999999998</v>
      </c>
      <c r="C1072" s="2">
        <f t="shared" si="50"/>
        <v>2490505087172761</v>
      </c>
      <c r="D1072" s="1">
        <f t="shared" si="48"/>
        <v>7.3421287606219116E-60</v>
      </c>
      <c r="E1072" s="2">
        <f t="shared" si="49"/>
        <v>6.08655685124412E-34</v>
      </c>
    </row>
    <row r="1073" spans="1:5" x14ac:dyDescent="0.2">
      <c r="A1073" s="2">
        <v>0.75705460000000002</v>
      </c>
      <c r="B1073" s="2">
        <v>4.2949999999999999</v>
      </c>
      <c r="C1073" s="2">
        <f t="shared" si="50"/>
        <v>2490589965094512</v>
      </c>
      <c r="D1073" s="1">
        <f t="shared" si="48"/>
        <v>7.2771986871345651E-60</v>
      </c>
      <c r="E1073" s="2">
        <f t="shared" si="49"/>
        <v>6.086556851244126E-34</v>
      </c>
    </row>
    <row r="1074" spans="1:5" x14ac:dyDescent="0.2">
      <c r="A1074" s="2">
        <v>0.75708019999999998</v>
      </c>
      <c r="B1074" s="2">
        <v>4.2759999999999998</v>
      </c>
      <c r="C1074" s="2">
        <f t="shared" si="50"/>
        <v>2490674185047876</v>
      </c>
      <c r="D1074" s="1">
        <f t="shared" si="48"/>
        <v>7.2162695671287686E-60</v>
      </c>
      <c r="E1074" s="2">
        <f t="shared" si="49"/>
        <v>6.0865568512441319E-34</v>
      </c>
    </row>
    <row r="1075" spans="1:5" x14ac:dyDescent="0.2">
      <c r="A1075" s="2">
        <v>0.75710560000000005</v>
      </c>
      <c r="B1075" s="2">
        <v>4.258</v>
      </c>
      <c r="C1075" s="2">
        <f t="shared" si="50"/>
        <v>2490757747032855</v>
      </c>
      <c r="D1075" s="1">
        <f t="shared" si="48"/>
        <v>7.1576124445079023E-60</v>
      </c>
      <c r="E1075" s="2">
        <f t="shared" si="49"/>
        <v>6.0865568512441379E-34</v>
      </c>
    </row>
    <row r="1076" spans="1:5" x14ac:dyDescent="0.2">
      <c r="A1076" s="2">
        <v>0.75713070000000005</v>
      </c>
      <c r="B1076" s="2">
        <v>4.242</v>
      </c>
      <c r="C1076" s="2">
        <f t="shared" si="50"/>
        <v>2490840322065256</v>
      </c>
      <c r="D1076" s="1">
        <f t="shared" si="48"/>
        <v>7.1029847622773093E-60</v>
      </c>
      <c r="E1076" s="2">
        <f t="shared" si="49"/>
        <v>6.0865568512441439E-34</v>
      </c>
    </row>
    <row r="1077" spans="1:5" x14ac:dyDescent="0.2">
      <c r="A1077" s="2">
        <v>0.75715569999999999</v>
      </c>
      <c r="B1077" s="2">
        <v>4.2270000000000003</v>
      </c>
      <c r="C1077" s="2">
        <f t="shared" si="50"/>
        <v>2490922568113463</v>
      </c>
      <c r="D1077" s="1">
        <f t="shared" si="48"/>
        <v>7.0504510944812015E-60</v>
      </c>
      <c r="E1077" s="2">
        <f t="shared" si="49"/>
        <v>6.0865568512441499E-34</v>
      </c>
    </row>
    <row r="1078" spans="1:5" x14ac:dyDescent="0.2">
      <c r="A1078" s="2">
        <v>0.75718050000000003</v>
      </c>
      <c r="B1078" s="2">
        <v>4.2140000000000004</v>
      </c>
      <c r="C1078" s="2">
        <f t="shared" si="50"/>
        <v>2491004156193285</v>
      </c>
      <c r="D1078" s="1">
        <f t="shared" si="48"/>
        <v>7.0017582092192488E-60</v>
      </c>
      <c r="E1078" s="2">
        <f t="shared" si="49"/>
        <v>6.0865568512441559E-34</v>
      </c>
    </row>
    <row r="1079" spans="1:5" x14ac:dyDescent="0.2">
      <c r="A1079" s="2">
        <v>0.75720500000000002</v>
      </c>
      <c r="B1079" s="2">
        <v>4.202</v>
      </c>
      <c r="C1079" s="2">
        <f t="shared" si="50"/>
        <v>2491084757320528.5</v>
      </c>
      <c r="D1079" s="1">
        <f t="shared" si="48"/>
        <v>6.9553145143444197E-60</v>
      </c>
      <c r="E1079" s="2">
        <f t="shared" si="49"/>
        <v>6.0865568512441619E-34</v>
      </c>
    </row>
    <row r="1080" spans="1:5" x14ac:dyDescent="0.2">
      <c r="A1080" s="2">
        <v>0.75722940000000005</v>
      </c>
      <c r="B1080" s="2">
        <v>4.1879999999999997</v>
      </c>
      <c r="C1080" s="2">
        <f t="shared" si="50"/>
        <v>2491165029463579</v>
      </c>
      <c r="D1080" s="1">
        <f t="shared" si="48"/>
        <v>6.9059318258009268E-60</v>
      </c>
      <c r="E1080" s="2">
        <f t="shared" si="49"/>
        <v>6.0865568512441679E-34</v>
      </c>
    </row>
    <row r="1081" spans="1:5" x14ac:dyDescent="0.2">
      <c r="A1081" s="2">
        <v>0.75725359999999997</v>
      </c>
      <c r="B1081" s="2">
        <v>4.149</v>
      </c>
      <c r="C1081" s="2">
        <f t="shared" si="50"/>
        <v>2491244643638244</v>
      </c>
      <c r="D1081" s="1">
        <f t="shared" si="48"/>
        <v>6.815966084489066E-60</v>
      </c>
      <c r="E1081" s="2">
        <f t="shared" si="49"/>
        <v>6.086556851244173E-34</v>
      </c>
    </row>
    <row r="1082" spans="1:5" x14ac:dyDescent="0.2">
      <c r="A1082" s="2">
        <v>0.75727750000000005</v>
      </c>
      <c r="B1082" s="2">
        <v>8.4719999999999995</v>
      </c>
      <c r="C1082" s="2">
        <f t="shared" si="50"/>
        <v>2491323270860330.5</v>
      </c>
      <c r="D1082" s="1">
        <f t="shared" si="48"/>
        <v>1.3866234200088417E-59</v>
      </c>
      <c r="E1082" s="2">
        <f t="shared" si="49"/>
        <v>6.0865568512441816E-34</v>
      </c>
    </row>
    <row r="1083" spans="1:5" x14ac:dyDescent="0.2">
      <c r="A1083" s="2">
        <v>0.75730129999999996</v>
      </c>
      <c r="B1083" s="2">
        <v>4.3789999999999996</v>
      </c>
      <c r="C1083" s="2">
        <f t="shared" si="50"/>
        <v>2491401569098224</v>
      </c>
      <c r="D1083" s="1">
        <f t="shared" si="48"/>
        <v>7.1407342187849001E-60</v>
      </c>
      <c r="E1083" s="2">
        <f t="shared" si="49"/>
        <v>6.0865568512441901E-34</v>
      </c>
    </row>
    <row r="1084" spans="1:5" x14ac:dyDescent="0.2">
      <c r="A1084" s="2">
        <v>0.75732489999999997</v>
      </c>
      <c r="B1084" s="2">
        <v>4.3739999999999997</v>
      </c>
      <c r="C1084" s="2">
        <f t="shared" si="50"/>
        <v>2491479209367731.5</v>
      </c>
      <c r="D1084" s="1">
        <f t="shared" si="48"/>
        <v>7.1064961561536986E-60</v>
      </c>
      <c r="E1084" s="2">
        <f t="shared" si="49"/>
        <v>6.0865568512441952E-34</v>
      </c>
    </row>
    <row r="1085" spans="1:5" x14ac:dyDescent="0.2">
      <c r="A1085" s="2">
        <v>0.75734829999999997</v>
      </c>
      <c r="B1085" s="2">
        <v>4.4219999999999997</v>
      </c>
      <c r="C1085" s="2">
        <f t="shared" si="50"/>
        <v>2491556191668854</v>
      </c>
      <c r="D1085" s="1">
        <f t="shared" si="48"/>
        <v>7.1584301556743206E-60</v>
      </c>
      <c r="E1085" s="2">
        <f t="shared" si="49"/>
        <v>6.0865568512442004E-34</v>
      </c>
    </row>
    <row r="1086" spans="1:5" x14ac:dyDescent="0.2">
      <c r="A1086" s="2">
        <v>0.75737149999999998</v>
      </c>
      <c r="B1086" s="2">
        <v>4.5039999999999996</v>
      </c>
      <c r="C1086" s="2">
        <f t="shared" si="50"/>
        <v>2491632516001591</v>
      </c>
      <c r="D1086" s="1">
        <f t="shared" si="48"/>
        <v>7.2649599787674151E-60</v>
      </c>
      <c r="E1086" s="2">
        <f t="shared" si="49"/>
        <v>6.0865568512442055E-34</v>
      </c>
    </row>
    <row r="1087" spans="1:5" x14ac:dyDescent="0.2">
      <c r="A1087" s="2">
        <v>0.75739460000000003</v>
      </c>
      <c r="B1087" s="2">
        <v>4.6280000000000001</v>
      </c>
      <c r="C1087" s="2">
        <f t="shared" si="50"/>
        <v>2491708511350134.5</v>
      </c>
      <c r="D1087" s="1">
        <f t="shared" si="48"/>
        <v>7.438249243658004E-60</v>
      </c>
      <c r="E1087" s="2">
        <f t="shared" si="49"/>
        <v>6.0865568512442115E-34</v>
      </c>
    </row>
    <row r="1088" spans="1:5" x14ac:dyDescent="0.2">
      <c r="A1088" s="2">
        <v>0.75741740000000002</v>
      </c>
      <c r="B1088" s="2">
        <v>4.8090000000000002</v>
      </c>
      <c r="C1088" s="2">
        <f t="shared" si="50"/>
        <v>2491783519746100</v>
      </c>
      <c r="D1088" s="1">
        <f t="shared" si="48"/>
        <v>7.7018474399579155E-60</v>
      </c>
      <c r="E1088" s="2">
        <f t="shared" si="49"/>
        <v>6.0865568512442175E-34</v>
      </c>
    </row>
    <row r="1089" spans="1:5" x14ac:dyDescent="0.2">
      <c r="A1089" s="2">
        <v>0.75744009999999995</v>
      </c>
      <c r="B1089" s="2">
        <v>5.069</v>
      </c>
      <c r="C1089" s="2">
        <f t="shared" si="50"/>
        <v>2491858199157872.5</v>
      </c>
      <c r="D1089" s="1">
        <f t="shared" si="48"/>
        <v>8.0896908571539012E-60</v>
      </c>
      <c r="E1089" s="2">
        <f t="shared" si="49"/>
        <v>6.0865568512442235E-34</v>
      </c>
    </row>
    <row r="1090" spans="1:5" x14ac:dyDescent="0.2">
      <c r="A1090" s="2">
        <v>0.75746259999999999</v>
      </c>
      <c r="B1090" s="2">
        <v>5.4489999999999998</v>
      </c>
      <c r="C1090" s="2">
        <f t="shared" si="50"/>
        <v>2491932220601259.5</v>
      </c>
      <c r="D1090" s="1">
        <f t="shared" si="48"/>
        <v>8.6658152483927103E-60</v>
      </c>
      <c r="E1090" s="2">
        <f t="shared" si="49"/>
        <v>6.0865568512442294E-34</v>
      </c>
    </row>
    <row r="1091" spans="1:5" x14ac:dyDescent="0.2">
      <c r="A1091" s="2">
        <v>0.75748490000000002</v>
      </c>
      <c r="B1091" s="2">
        <v>6.0129999999999999</v>
      </c>
      <c r="C1091" s="2">
        <f t="shared" si="50"/>
        <v>2492005584076260.5</v>
      </c>
      <c r="D1091" s="1">
        <f t="shared" ref="D1091:D1154" si="51">C1091^2*EXP(-$K$1*C1091/$K$3)*B1091*(0.000000000000000001)*2.2253001E-21</f>
        <v>9.5297232613085141E-60</v>
      </c>
      <c r="E1091" s="2">
        <f t="shared" si="49"/>
        <v>6.0865568512442363E-34</v>
      </c>
    </row>
    <row r="1092" spans="1:5" x14ac:dyDescent="0.2">
      <c r="A1092" s="2">
        <v>0.75750709999999999</v>
      </c>
      <c r="B1092" s="2">
        <v>6.8760000000000003</v>
      </c>
      <c r="C1092" s="2">
        <f t="shared" si="50"/>
        <v>2492078618567068.5</v>
      </c>
      <c r="D1092" s="1">
        <f t="shared" si="51"/>
        <v>1.0859958413367611E-59</v>
      </c>
      <c r="E1092" s="2">
        <f t="shared" ref="E1092:E1155" si="52">E1091+((C1092-C1091)*(D1091+D1092)/2)</f>
        <v>6.086556851244244E-34</v>
      </c>
    </row>
    <row r="1093" spans="1:5" x14ac:dyDescent="0.2">
      <c r="A1093" s="2">
        <v>0.75752909999999996</v>
      </c>
      <c r="B1093" s="2">
        <v>8.2439999999999998</v>
      </c>
      <c r="C1093" s="2">
        <f t="shared" si="50"/>
        <v>2492150995089491</v>
      </c>
      <c r="D1093" s="1">
        <f t="shared" si="51"/>
        <v>1.2976183250778122E-59</v>
      </c>
      <c r="E1093" s="2">
        <f t="shared" si="52"/>
        <v>6.0865568512442525E-34</v>
      </c>
    </row>
    <row r="1094" spans="1:5" x14ac:dyDescent="0.2">
      <c r="A1094" s="2">
        <v>0.75755090000000003</v>
      </c>
      <c r="B1094" s="2">
        <v>10.53</v>
      </c>
      <c r="C1094" s="2">
        <f t="shared" si="50"/>
        <v>2492222713643528.5</v>
      </c>
      <c r="D1094" s="1">
        <f t="shared" si="51"/>
        <v>1.651838312263143E-59</v>
      </c>
      <c r="E1094" s="2">
        <f t="shared" si="52"/>
        <v>6.0865568512442628E-34</v>
      </c>
    </row>
    <row r="1095" spans="1:5" x14ac:dyDescent="0.2">
      <c r="A1095" s="2">
        <v>0.75757249999999998</v>
      </c>
      <c r="B1095" s="2">
        <v>14.61</v>
      </c>
      <c r="C1095" s="2">
        <f t="shared" ref="C1095:C1158" si="53">A1095*0.000000000021798741/$K$1</f>
        <v>2492293774229179.5</v>
      </c>
      <c r="D1095" s="1">
        <f t="shared" si="51"/>
        <v>2.2841942824224875E-59</v>
      </c>
      <c r="E1095" s="2">
        <f t="shared" si="52"/>
        <v>6.0865568512442765E-34</v>
      </c>
    </row>
    <row r="1096" spans="1:5" x14ac:dyDescent="0.2">
      <c r="A1096" s="2">
        <v>0.75759399999999999</v>
      </c>
      <c r="B1096" s="2">
        <v>22.55</v>
      </c>
      <c r="C1096" s="2">
        <f t="shared" si="53"/>
        <v>2492364505830638</v>
      </c>
      <c r="D1096" s="1">
        <f t="shared" si="51"/>
        <v>3.5138221209967364E-59</v>
      </c>
      <c r="E1096" s="2">
        <f t="shared" si="52"/>
        <v>6.086556851244297E-34</v>
      </c>
    </row>
    <row r="1097" spans="1:5" x14ac:dyDescent="0.2">
      <c r="A1097" s="2">
        <v>0.75761529999999999</v>
      </c>
      <c r="B1097" s="2">
        <v>39.5</v>
      </c>
      <c r="C1097" s="2">
        <f t="shared" si="53"/>
        <v>2492434579463711</v>
      </c>
      <c r="D1097" s="1">
        <f t="shared" si="51"/>
        <v>6.1347124088713501E-59</v>
      </c>
      <c r="E1097" s="2">
        <f t="shared" si="52"/>
        <v>6.0865568512443312E-34</v>
      </c>
    </row>
    <row r="1098" spans="1:5" x14ac:dyDescent="0.2">
      <c r="A1098" s="2">
        <v>0.75763639999999999</v>
      </c>
      <c r="B1098" s="2">
        <v>76.13</v>
      </c>
      <c r="C1098" s="2">
        <f t="shared" si="53"/>
        <v>2492503995128398</v>
      </c>
      <c r="D1098" s="1">
        <f t="shared" si="51"/>
        <v>1.1785019687191615E-58</v>
      </c>
      <c r="E1098" s="2">
        <f t="shared" si="52"/>
        <v>6.0865568512443937E-34</v>
      </c>
    </row>
    <row r="1099" spans="1:5" x14ac:dyDescent="0.2">
      <c r="A1099" s="2">
        <v>0.75765740000000004</v>
      </c>
      <c r="B1099" s="2">
        <v>121.2</v>
      </c>
      <c r="C1099" s="2">
        <f t="shared" si="53"/>
        <v>2492573081808893</v>
      </c>
      <c r="D1099" s="1">
        <f t="shared" si="51"/>
        <v>1.8700844289711759E-58</v>
      </c>
      <c r="E1099" s="2">
        <f t="shared" si="52"/>
        <v>6.0865568512444989E-34</v>
      </c>
    </row>
    <row r="1100" spans="1:5" x14ac:dyDescent="0.2">
      <c r="A1100" s="2">
        <v>0.75767819999999997</v>
      </c>
      <c r="B1100" s="2">
        <v>101.3</v>
      </c>
      <c r="C1100" s="2">
        <f t="shared" si="53"/>
        <v>2492641510521001.5</v>
      </c>
      <c r="D1100" s="1">
        <f t="shared" si="51"/>
        <v>1.5579934782736582E-58</v>
      </c>
      <c r="E1100" s="2">
        <f t="shared" si="52"/>
        <v>6.086556851244616E-34</v>
      </c>
    </row>
    <row r="1101" spans="1:5" x14ac:dyDescent="0.2">
      <c r="A1101" s="2">
        <v>0.75769889999999995</v>
      </c>
      <c r="B1101" s="2">
        <v>60.79</v>
      </c>
      <c r="C1101" s="2">
        <f t="shared" si="53"/>
        <v>2492709610248917</v>
      </c>
      <c r="D1101" s="1">
        <f t="shared" si="51"/>
        <v>9.3195012479551891E-59</v>
      </c>
      <c r="E1101" s="2">
        <f t="shared" si="52"/>
        <v>6.0865568512447007E-34</v>
      </c>
    </row>
    <row r="1102" spans="1:5" x14ac:dyDescent="0.2">
      <c r="A1102" s="2">
        <v>0.75771940000000004</v>
      </c>
      <c r="B1102" s="2">
        <v>38.020000000000003</v>
      </c>
      <c r="C1102" s="2">
        <f t="shared" si="53"/>
        <v>2492777052008447.5</v>
      </c>
      <c r="D1102" s="1">
        <f t="shared" si="51"/>
        <v>5.8101916969311694E-59</v>
      </c>
      <c r="E1102" s="2">
        <f t="shared" si="52"/>
        <v>6.086556851244752E-34</v>
      </c>
    </row>
    <row r="1103" spans="1:5" x14ac:dyDescent="0.2">
      <c r="A1103" s="2">
        <v>0.75773970000000002</v>
      </c>
      <c r="B1103" s="2">
        <v>26.35</v>
      </c>
      <c r="C1103" s="2">
        <f t="shared" si="53"/>
        <v>2492843835799592</v>
      </c>
      <c r="D1103" s="1">
        <f t="shared" si="51"/>
        <v>4.0141192840698851E-59</v>
      </c>
      <c r="E1103" s="2">
        <f t="shared" si="52"/>
        <v>6.0865568512447845E-34</v>
      </c>
    </row>
    <row r="1104" spans="1:5" x14ac:dyDescent="0.2">
      <c r="A1104" s="2">
        <v>0.75775990000000004</v>
      </c>
      <c r="B1104" s="2">
        <v>19.87</v>
      </c>
      <c r="C1104" s="2">
        <f t="shared" si="53"/>
        <v>2492910290606544</v>
      </c>
      <c r="D1104" s="1">
        <f t="shared" si="51"/>
        <v>3.0174881179960398E-59</v>
      </c>
      <c r="E1104" s="2">
        <f t="shared" si="52"/>
        <v>6.0865568512448076E-34</v>
      </c>
    </row>
    <row r="1105" spans="1:5" x14ac:dyDescent="0.2">
      <c r="A1105" s="2">
        <v>0.75778000000000001</v>
      </c>
      <c r="B1105" s="2">
        <v>15.94</v>
      </c>
      <c r="C1105" s="2">
        <f t="shared" si="53"/>
        <v>2492976416429302.5</v>
      </c>
      <c r="D1105" s="1">
        <f t="shared" si="51"/>
        <v>2.4131304927972227E-59</v>
      </c>
      <c r="E1105" s="2">
        <f t="shared" si="52"/>
        <v>6.0865568512448256E-34</v>
      </c>
    </row>
    <row r="1106" spans="1:5" x14ac:dyDescent="0.2">
      <c r="A1106" s="2">
        <v>0.75779989999999997</v>
      </c>
      <c r="B1106" s="2">
        <v>13.35</v>
      </c>
      <c r="C1106" s="2">
        <f t="shared" si="53"/>
        <v>2493041884283675.5</v>
      </c>
      <c r="D1106" s="1">
        <f t="shared" si="51"/>
        <v>2.0148004035022247E-59</v>
      </c>
      <c r="E1106" s="2">
        <f t="shared" si="52"/>
        <v>6.0865568512448401E-34</v>
      </c>
    </row>
    <row r="1107" spans="1:5" x14ac:dyDescent="0.2">
      <c r="A1107" s="2">
        <v>0.75781960000000004</v>
      </c>
      <c r="B1107" s="2">
        <v>16.27</v>
      </c>
      <c r="C1107" s="2">
        <f t="shared" si="53"/>
        <v>2493106694169663.5</v>
      </c>
      <c r="D1107" s="1">
        <f t="shared" si="51"/>
        <v>2.4479924469809464E-59</v>
      </c>
      <c r="E1107" s="2">
        <f t="shared" si="52"/>
        <v>6.0865568512448547E-34</v>
      </c>
    </row>
    <row r="1108" spans="1:5" x14ac:dyDescent="0.2">
      <c r="A1108" s="2">
        <v>0.75783920000000005</v>
      </c>
      <c r="B1108" s="2">
        <v>10.51</v>
      </c>
      <c r="C1108" s="2">
        <f t="shared" si="53"/>
        <v>2493171175071458</v>
      </c>
      <c r="D1108" s="1">
        <f t="shared" si="51"/>
        <v>1.5765354308607811E-59</v>
      </c>
      <c r="E1108" s="2">
        <f t="shared" si="52"/>
        <v>6.0865568512448675E-34</v>
      </c>
    </row>
    <row r="1109" spans="1:5" x14ac:dyDescent="0.2">
      <c r="A1109" s="2">
        <v>0.75785860000000005</v>
      </c>
      <c r="B1109" s="2">
        <v>9.5220000000000002</v>
      </c>
      <c r="C1109" s="2">
        <f t="shared" si="53"/>
        <v>2493234998004867</v>
      </c>
      <c r="D1109" s="1">
        <f t="shared" si="51"/>
        <v>1.424036692111048E-59</v>
      </c>
      <c r="E1109" s="2">
        <f t="shared" si="52"/>
        <v>6.0865568512448769E-34</v>
      </c>
    </row>
    <row r="1110" spans="1:5" x14ac:dyDescent="0.2">
      <c r="A1110" s="2">
        <v>0.75787789999999999</v>
      </c>
      <c r="B1110" s="2">
        <v>8.7780000000000005</v>
      </c>
      <c r="C1110" s="2">
        <f t="shared" si="53"/>
        <v>2493298491954083.5</v>
      </c>
      <c r="D1110" s="1">
        <f t="shared" si="51"/>
        <v>1.3088422439549955E-59</v>
      </c>
      <c r="E1110" s="2">
        <f t="shared" si="52"/>
        <v>6.0865568512448855E-34</v>
      </c>
    </row>
    <row r="1111" spans="1:5" x14ac:dyDescent="0.2">
      <c r="A1111" s="2">
        <v>0.75789709999999999</v>
      </c>
      <c r="B1111" s="2">
        <v>8.1929999999999996</v>
      </c>
      <c r="C1111" s="2">
        <f t="shared" si="53"/>
        <v>2493361656919106.5</v>
      </c>
      <c r="D1111" s="1">
        <f t="shared" si="51"/>
        <v>1.2179799768556473E-59</v>
      </c>
      <c r="E1111" s="2">
        <f t="shared" si="52"/>
        <v>6.0865568512448931E-34</v>
      </c>
    </row>
    <row r="1112" spans="1:5" x14ac:dyDescent="0.2">
      <c r="A1112" s="2">
        <v>0.75791609999999998</v>
      </c>
      <c r="B1112" s="2">
        <v>7.72</v>
      </c>
      <c r="C1112" s="2">
        <f t="shared" si="53"/>
        <v>2493424163915744.5</v>
      </c>
      <c r="D1112" s="1">
        <f t="shared" si="51"/>
        <v>1.1442829975140051E-59</v>
      </c>
      <c r="E1112" s="2">
        <f t="shared" si="52"/>
        <v>6.0865568512449008E-34</v>
      </c>
    </row>
    <row r="1113" spans="1:5" x14ac:dyDescent="0.2">
      <c r="A1113" s="2">
        <v>0.75793500000000003</v>
      </c>
      <c r="B1113" s="2">
        <v>7.3310000000000004</v>
      </c>
      <c r="C1113" s="2">
        <f t="shared" si="53"/>
        <v>2493486341928190</v>
      </c>
      <c r="D1113" s="1">
        <f t="shared" si="51"/>
        <v>1.0834404771723039E-59</v>
      </c>
      <c r="E1113" s="2">
        <f t="shared" si="52"/>
        <v>6.0865568512449077E-34</v>
      </c>
    </row>
    <row r="1114" spans="1:5" x14ac:dyDescent="0.2">
      <c r="A1114" s="2">
        <v>0.75795369999999995</v>
      </c>
      <c r="B1114" s="2">
        <v>7.0049999999999999</v>
      </c>
      <c r="C1114" s="2">
        <f t="shared" si="53"/>
        <v>2493547861972248.5</v>
      </c>
      <c r="D1114" s="1">
        <f t="shared" si="51"/>
        <v>1.0322601303914139E-59</v>
      </c>
      <c r="E1114" s="2">
        <f t="shared" si="52"/>
        <v>6.0865568512449145E-34</v>
      </c>
    </row>
    <row r="1115" spans="1:5" x14ac:dyDescent="0.2">
      <c r="A1115" s="2">
        <v>0.75797230000000004</v>
      </c>
      <c r="B1115" s="2">
        <v>6.7279999999999998</v>
      </c>
      <c r="C1115" s="2">
        <f t="shared" si="53"/>
        <v>2493609053032115</v>
      </c>
      <c r="D1115" s="1">
        <f t="shared" si="51"/>
        <v>9.8858249361768054E-60</v>
      </c>
      <c r="E1115" s="2">
        <f t="shared" si="52"/>
        <v>6.0865568512449205E-34</v>
      </c>
    </row>
    <row r="1116" spans="1:5" x14ac:dyDescent="0.2">
      <c r="A1116" s="2">
        <v>0.75799079999999996</v>
      </c>
      <c r="B1116" s="2">
        <v>6.4870000000000001</v>
      </c>
      <c r="C1116" s="2">
        <f t="shared" si="53"/>
        <v>2493669915107788.5</v>
      </c>
      <c r="D1116" s="1">
        <f t="shared" si="51"/>
        <v>9.504373420168027E-60</v>
      </c>
      <c r="E1116" s="2">
        <f t="shared" si="52"/>
        <v>6.0865568512449265E-34</v>
      </c>
    </row>
    <row r="1117" spans="1:5" x14ac:dyDescent="0.2">
      <c r="A1117" s="2">
        <v>0.75800909999999999</v>
      </c>
      <c r="B1117" s="2">
        <v>6.2469999999999999</v>
      </c>
      <c r="C1117" s="2">
        <f t="shared" si="53"/>
        <v>2493730119215076.5</v>
      </c>
      <c r="D1117" s="1">
        <f t="shared" si="51"/>
        <v>9.1267728930499397E-60</v>
      </c>
      <c r="E1117" s="2">
        <f t="shared" si="52"/>
        <v>6.0865568512449325E-34</v>
      </c>
    </row>
    <row r="1118" spans="1:5" x14ac:dyDescent="0.2">
      <c r="A1118" s="2">
        <v>0.75802729999999996</v>
      </c>
      <c r="B1118" s="2">
        <v>6.0819999999999999</v>
      </c>
      <c r="C1118" s="2">
        <f t="shared" si="53"/>
        <v>2493789994338172</v>
      </c>
      <c r="D1118" s="1">
        <f t="shared" si="51"/>
        <v>8.860638947685246E-60</v>
      </c>
      <c r="E1118" s="2">
        <f t="shared" si="52"/>
        <v>6.0865568512449376E-34</v>
      </c>
    </row>
    <row r="1119" spans="1:5" x14ac:dyDescent="0.2">
      <c r="A1119" s="2">
        <v>0.75804539999999998</v>
      </c>
      <c r="B1119" s="2">
        <v>5.915</v>
      </c>
      <c r="C1119" s="2">
        <f t="shared" si="53"/>
        <v>2493849540477074</v>
      </c>
      <c r="D1119" s="1">
        <f t="shared" si="51"/>
        <v>8.5931620537701085E-60</v>
      </c>
      <c r="E1119" s="2">
        <f t="shared" si="52"/>
        <v>6.0865568512449428E-34</v>
      </c>
    </row>
    <row r="1120" spans="1:5" x14ac:dyDescent="0.2">
      <c r="A1120" s="2">
        <v>0.7580633</v>
      </c>
      <c r="B1120" s="2">
        <v>5.7619999999999996</v>
      </c>
      <c r="C1120" s="2">
        <f t="shared" si="53"/>
        <v>2493908428647590.5</v>
      </c>
      <c r="D1120" s="1">
        <f t="shared" si="51"/>
        <v>8.3476574591020969E-60</v>
      </c>
      <c r="E1120" s="2">
        <f t="shared" si="52"/>
        <v>6.0865568512449479E-34</v>
      </c>
    </row>
    <row r="1121" spans="1:5" x14ac:dyDescent="0.2">
      <c r="A1121" s="2">
        <v>0.75808109999999995</v>
      </c>
      <c r="B1121" s="2">
        <v>5.6189999999999998</v>
      </c>
      <c r="C1121" s="2">
        <f t="shared" si="53"/>
        <v>2493966987833914.5</v>
      </c>
      <c r="D1121" s="1">
        <f t="shared" si="51"/>
        <v>8.1180225358669191E-60</v>
      </c>
      <c r="E1121" s="2">
        <f t="shared" si="52"/>
        <v>6.086556851244953E-34</v>
      </c>
    </row>
    <row r="1122" spans="1:5" x14ac:dyDescent="0.2">
      <c r="A1122" s="2">
        <v>0.75809879999999996</v>
      </c>
      <c r="B1122" s="2">
        <v>5.484</v>
      </c>
      <c r="C1122" s="2">
        <f t="shared" si="53"/>
        <v>2494025218036045.5</v>
      </c>
      <c r="D1122" s="1">
        <f t="shared" si="51"/>
        <v>7.9012401735870803E-60</v>
      </c>
      <c r="E1122" s="2">
        <f t="shared" si="52"/>
        <v>6.0865568512449573E-34</v>
      </c>
    </row>
    <row r="1123" spans="1:5" x14ac:dyDescent="0.2">
      <c r="A1123" s="2">
        <v>0.75811629999999997</v>
      </c>
      <c r="B1123" s="2">
        <v>5.3780000000000001</v>
      </c>
      <c r="C1123" s="2">
        <f t="shared" si="53"/>
        <v>2494082790269790.5</v>
      </c>
      <c r="D1123" s="1">
        <f t="shared" si="51"/>
        <v>7.7274943449803006E-60</v>
      </c>
      <c r="E1123" s="2">
        <f t="shared" si="52"/>
        <v>6.0865568512449616E-34</v>
      </c>
    </row>
    <row r="1124" spans="1:5" x14ac:dyDescent="0.2">
      <c r="A1124" s="2">
        <v>0.75813370000000002</v>
      </c>
      <c r="B1124" s="2">
        <v>7.6310000000000002</v>
      </c>
      <c r="C1124" s="2">
        <f t="shared" si="53"/>
        <v>2494140033519343.5</v>
      </c>
      <c r="D1124" s="1">
        <f t="shared" si="51"/>
        <v>1.0935185998872655E-59</v>
      </c>
      <c r="E1124" s="2">
        <f t="shared" si="52"/>
        <v>6.0865568512449667E-34</v>
      </c>
    </row>
    <row r="1125" spans="1:5" x14ac:dyDescent="0.2">
      <c r="A1125" s="2">
        <v>0.75815100000000002</v>
      </c>
      <c r="B1125" s="2">
        <v>5.7869999999999999</v>
      </c>
      <c r="C1125" s="2">
        <f t="shared" si="53"/>
        <v>2494196947784703</v>
      </c>
      <c r="D1125" s="1">
        <f t="shared" si="51"/>
        <v>8.2705000394463907E-60</v>
      </c>
      <c r="E1125" s="2">
        <f t="shared" si="52"/>
        <v>6.0865568512449718E-34</v>
      </c>
    </row>
    <row r="1126" spans="1:5" x14ac:dyDescent="0.2">
      <c r="A1126" s="2">
        <v>0.75816819999999996</v>
      </c>
      <c r="B1126" s="2">
        <v>5.4260000000000002</v>
      </c>
      <c r="C1126" s="2">
        <f t="shared" si="53"/>
        <v>2494253533065869.5</v>
      </c>
      <c r="D1126" s="1">
        <f t="shared" si="51"/>
        <v>7.7338969648519444E-60</v>
      </c>
      <c r="E1126" s="2">
        <f t="shared" si="52"/>
        <v>6.0865568512449761E-34</v>
      </c>
    </row>
    <row r="1127" spans="1:5" x14ac:dyDescent="0.2">
      <c r="A1127" s="2">
        <v>0.7581852</v>
      </c>
      <c r="B1127" s="2">
        <v>5.43</v>
      </c>
      <c r="C1127" s="2">
        <f t="shared" si="53"/>
        <v>2494309460378650.5</v>
      </c>
      <c r="D1127" s="1">
        <f t="shared" si="51"/>
        <v>7.7191985737926052E-60</v>
      </c>
      <c r="E1127" s="2">
        <f t="shared" si="52"/>
        <v>6.0865568512449804E-34</v>
      </c>
    </row>
    <row r="1128" spans="1:5" x14ac:dyDescent="0.2">
      <c r="A1128" s="2">
        <v>0.75820220000000005</v>
      </c>
      <c r="B1128" s="2">
        <v>6.0179999999999998</v>
      </c>
      <c r="C1128" s="2">
        <f t="shared" si="53"/>
        <v>2494365387691432</v>
      </c>
      <c r="D1128" s="1">
        <f t="shared" si="51"/>
        <v>8.5325404862994007E-60</v>
      </c>
      <c r="E1128" s="2">
        <f t="shared" si="52"/>
        <v>6.0865568512449847E-34</v>
      </c>
    </row>
    <row r="1129" spans="1:5" x14ac:dyDescent="0.2">
      <c r="A1129" s="2">
        <v>0.75821899999999998</v>
      </c>
      <c r="B1129" s="2">
        <v>15.86</v>
      </c>
      <c r="C1129" s="2">
        <f t="shared" si="53"/>
        <v>2494420657035827.5</v>
      </c>
      <c r="D1129" s="1">
        <f t="shared" si="51"/>
        <v>2.2428314239516796E-59</v>
      </c>
      <c r="E1129" s="2">
        <f t="shared" si="52"/>
        <v>6.0865568512449932E-34</v>
      </c>
    </row>
    <row r="1130" spans="1:5" x14ac:dyDescent="0.2">
      <c r="A1130" s="2">
        <v>0.75823560000000001</v>
      </c>
      <c r="B1130" s="2">
        <v>11.67</v>
      </c>
      <c r="C1130" s="2">
        <f t="shared" si="53"/>
        <v>2494475268411837</v>
      </c>
      <c r="D1130" s="1">
        <f t="shared" si="51"/>
        <v>1.646057738554738E-59</v>
      </c>
      <c r="E1130" s="2">
        <f t="shared" si="52"/>
        <v>6.0865568512450035E-34</v>
      </c>
    </row>
    <row r="1131" spans="1:5" x14ac:dyDescent="0.2">
      <c r="A1131" s="2">
        <v>0.75825220000000004</v>
      </c>
      <c r="B1131" s="2">
        <v>4.7460000000000004</v>
      </c>
      <c r="C1131" s="2">
        <f t="shared" si="53"/>
        <v>2494529879787847.5</v>
      </c>
      <c r="D1131" s="1">
        <f t="shared" si="51"/>
        <v>6.677020378633485E-60</v>
      </c>
      <c r="E1131" s="2">
        <f t="shared" si="52"/>
        <v>6.0865568512450095E-34</v>
      </c>
    </row>
    <row r="1132" spans="1:5" x14ac:dyDescent="0.2">
      <c r="A1132" s="2">
        <v>0.75826870000000002</v>
      </c>
      <c r="B1132" s="2">
        <v>6.3949999999999996</v>
      </c>
      <c r="C1132" s="2">
        <f t="shared" si="53"/>
        <v>2494584162179664</v>
      </c>
      <c r="D1132" s="1">
        <f t="shared" si="51"/>
        <v>8.9739370289384045E-60</v>
      </c>
      <c r="E1132" s="2">
        <f t="shared" si="52"/>
        <v>6.0865568512450137E-34</v>
      </c>
    </row>
    <row r="1133" spans="1:5" x14ac:dyDescent="0.2">
      <c r="A1133" s="2">
        <v>0.75828499999999999</v>
      </c>
      <c r="B1133" s="2">
        <v>2.129</v>
      </c>
      <c r="C1133" s="2">
        <f t="shared" si="53"/>
        <v>2494637786603095.5</v>
      </c>
      <c r="D1133" s="1">
        <f t="shared" si="51"/>
        <v>2.9800195679612499E-60</v>
      </c>
      <c r="E1133" s="2">
        <f t="shared" si="52"/>
        <v>6.0865568512450172E-34</v>
      </c>
    </row>
    <row r="1134" spans="1:5" x14ac:dyDescent="0.2">
      <c r="A1134" s="2">
        <v>0.75830120000000001</v>
      </c>
      <c r="B1134" s="2">
        <v>23.67</v>
      </c>
      <c r="C1134" s="2">
        <f t="shared" si="53"/>
        <v>2494691082042334</v>
      </c>
      <c r="D1134" s="1">
        <f t="shared" si="51"/>
        <v>3.3048324007444001E-59</v>
      </c>
      <c r="E1134" s="2">
        <f t="shared" si="52"/>
        <v>6.0865568512450266E-34</v>
      </c>
    </row>
    <row r="1135" spans="1:5" x14ac:dyDescent="0.2">
      <c r="A1135" s="2">
        <v>0.75831729999999997</v>
      </c>
      <c r="B1135" s="2">
        <v>7.9930000000000003</v>
      </c>
      <c r="C1135" s="2">
        <f t="shared" si="53"/>
        <v>2494744048497379.5</v>
      </c>
      <c r="D1135" s="1">
        <f t="shared" si="51"/>
        <v>1.1132058102493648E-59</v>
      </c>
      <c r="E1135" s="2">
        <f t="shared" si="52"/>
        <v>6.0865568512450385E-34</v>
      </c>
    </row>
    <row r="1136" spans="1:5" x14ac:dyDescent="0.2">
      <c r="A1136" s="2">
        <v>0.75833329999999999</v>
      </c>
      <c r="B1136" s="2">
        <v>6.5590000000000002</v>
      </c>
      <c r="C1136" s="2">
        <f t="shared" si="53"/>
        <v>2494796685968232.5</v>
      </c>
      <c r="D1136" s="1">
        <f t="shared" si="51"/>
        <v>9.1122262396461823E-60</v>
      </c>
      <c r="E1136" s="2">
        <f t="shared" si="52"/>
        <v>6.0865568512450437E-34</v>
      </c>
    </row>
    <row r="1137" spans="1:5" x14ac:dyDescent="0.2">
      <c r="A1137" s="2">
        <v>0.75834919999999995</v>
      </c>
      <c r="B1137" s="2">
        <v>6.0060000000000002</v>
      </c>
      <c r="C1137" s="2">
        <f t="shared" si="53"/>
        <v>2494848994454892</v>
      </c>
      <c r="D1137" s="1">
        <f t="shared" si="51"/>
        <v>8.3233880862119541E-60</v>
      </c>
      <c r="E1137" s="2">
        <f t="shared" si="52"/>
        <v>6.086556851245048E-34</v>
      </c>
    </row>
    <row r="1138" spans="1:5" x14ac:dyDescent="0.2">
      <c r="A1138" s="2">
        <v>0.75836490000000001</v>
      </c>
      <c r="B1138" s="2">
        <v>5.7</v>
      </c>
      <c r="C1138" s="2">
        <f t="shared" si="53"/>
        <v>2494900644973167</v>
      </c>
      <c r="D1138" s="1">
        <f t="shared" si="51"/>
        <v>7.8800887799101985E-60</v>
      </c>
      <c r="E1138" s="2">
        <f t="shared" si="52"/>
        <v>6.0865568512450522E-34</v>
      </c>
    </row>
    <row r="1139" spans="1:5" x14ac:dyDescent="0.2">
      <c r="A1139" s="2">
        <v>0.75838059999999996</v>
      </c>
      <c r="B1139" s="2">
        <v>5.4989999999999997</v>
      </c>
      <c r="C1139" s="2">
        <f t="shared" si="53"/>
        <v>2494952295491441</v>
      </c>
      <c r="D1139" s="1">
        <f t="shared" si="51"/>
        <v>7.5837046721968076E-60</v>
      </c>
      <c r="E1139" s="2">
        <f t="shared" si="52"/>
        <v>6.0865568512450565E-34</v>
      </c>
    </row>
    <row r="1140" spans="1:5" x14ac:dyDescent="0.2">
      <c r="A1140" s="2">
        <v>0.75839619999999996</v>
      </c>
      <c r="B1140" s="2">
        <v>5.3540000000000001</v>
      </c>
      <c r="C1140" s="2">
        <f t="shared" si="53"/>
        <v>2495003617025522.5</v>
      </c>
      <c r="D1140" s="1">
        <f t="shared" si="51"/>
        <v>7.3658732126174796E-60</v>
      </c>
      <c r="E1140" s="2">
        <f t="shared" si="52"/>
        <v>6.0865568512450599E-34</v>
      </c>
    </row>
    <row r="1141" spans="1:5" x14ac:dyDescent="0.2">
      <c r="A1141" s="2">
        <v>0.75841159999999996</v>
      </c>
      <c r="B1141" s="2">
        <v>5.2409999999999997</v>
      </c>
      <c r="C1141" s="2">
        <f t="shared" si="53"/>
        <v>2495054280591218.5</v>
      </c>
      <c r="D1141" s="1">
        <f t="shared" si="51"/>
        <v>7.193192724147513E-60</v>
      </c>
      <c r="E1141" s="2">
        <f t="shared" si="52"/>
        <v>6.0865568512450634E-34</v>
      </c>
    </row>
    <row r="1142" spans="1:5" x14ac:dyDescent="0.2">
      <c r="A1142" s="2">
        <v>0.75842690000000001</v>
      </c>
      <c r="B1142" s="2">
        <v>5.1479999999999997</v>
      </c>
      <c r="C1142" s="2">
        <f t="shared" si="53"/>
        <v>2495104615172721.5</v>
      </c>
      <c r="D1142" s="1">
        <f t="shared" si="51"/>
        <v>7.0487885254199414E-60</v>
      </c>
      <c r="E1142" s="2">
        <f t="shared" si="52"/>
        <v>6.0865568512450668E-34</v>
      </c>
    </row>
    <row r="1143" spans="1:5" x14ac:dyDescent="0.2">
      <c r="A1143" s="2">
        <v>0.75844219999999996</v>
      </c>
      <c r="B1143" s="2">
        <v>5.0709999999999997</v>
      </c>
      <c r="C1143" s="2">
        <f t="shared" si="53"/>
        <v>2495154949754224.5</v>
      </c>
      <c r="D1143" s="1">
        <f t="shared" si="51"/>
        <v>6.9268847140438524E-60</v>
      </c>
      <c r="E1143" s="2">
        <f t="shared" si="52"/>
        <v>6.0865568512450702E-34</v>
      </c>
    </row>
    <row r="1144" spans="1:5" x14ac:dyDescent="0.2">
      <c r="A1144" s="2">
        <v>0.7584573</v>
      </c>
      <c r="B1144" s="2">
        <v>5.0039999999999996</v>
      </c>
      <c r="C1144" s="2">
        <f t="shared" si="53"/>
        <v>2495204626367342</v>
      </c>
      <c r="D1144" s="1">
        <f t="shared" si="51"/>
        <v>6.8193587885405009E-60</v>
      </c>
      <c r="E1144" s="2">
        <f t="shared" si="52"/>
        <v>6.0865568512450736E-34</v>
      </c>
    </row>
    <row r="1145" spans="1:5" x14ac:dyDescent="0.2">
      <c r="A1145" s="2">
        <v>0.75847229999999999</v>
      </c>
      <c r="B1145" s="2">
        <v>4.944</v>
      </c>
      <c r="C1145" s="2">
        <f t="shared" si="53"/>
        <v>2495253973996266.5</v>
      </c>
      <c r="D1145" s="1">
        <f t="shared" si="51"/>
        <v>6.7219199221652986E-60</v>
      </c>
      <c r="E1145" s="2">
        <f t="shared" si="52"/>
        <v>6.086556851245077E-34</v>
      </c>
    </row>
    <row r="1146" spans="1:5" x14ac:dyDescent="0.2">
      <c r="A1146" s="2">
        <v>0.75848720000000003</v>
      </c>
      <c r="B1146" s="2">
        <v>4.891</v>
      </c>
      <c r="C1146" s="2">
        <f t="shared" si="53"/>
        <v>2495302992640998.5</v>
      </c>
      <c r="D1146" s="1">
        <f t="shared" si="51"/>
        <v>6.6344955937013118E-60</v>
      </c>
      <c r="E1146" s="2">
        <f t="shared" si="52"/>
        <v>6.0865568512450805E-34</v>
      </c>
    </row>
    <row r="1147" spans="1:5" x14ac:dyDescent="0.2">
      <c r="A1147" s="2">
        <v>0.75850209999999996</v>
      </c>
      <c r="B1147" s="2">
        <v>4.843</v>
      </c>
      <c r="C1147" s="2">
        <f t="shared" si="53"/>
        <v>2495352011285729.5</v>
      </c>
      <c r="D1147" s="1">
        <f t="shared" si="51"/>
        <v>6.5542060522839181E-60</v>
      </c>
      <c r="E1147" s="2">
        <f t="shared" si="52"/>
        <v>6.0865568512450839E-34</v>
      </c>
    </row>
    <row r="1148" spans="1:5" x14ac:dyDescent="0.2">
      <c r="A1148" s="2">
        <v>0.75851679999999999</v>
      </c>
      <c r="B1148" s="2">
        <v>4.798</v>
      </c>
      <c r="C1148" s="2">
        <f t="shared" si="53"/>
        <v>2495400371962076</v>
      </c>
      <c r="D1148" s="1">
        <f t="shared" si="51"/>
        <v>6.478503896708081E-60</v>
      </c>
      <c r="E1148" s="2">
        <f t="shared" si="52"/>
        <v>6.0865568512450873E-34</v>
      </c>
    </row>
    <row r="1149" spans="1:5" x14ac:dyDescent="0.2">
      <c r="A1149" s="2">
        <v>0.75853139999999997</v>
      </c>
      <c r="B1149" s="2">
        <v>4.7569999999999997</v>
      </c>
      <c r="C1149" s="2">
        <f t="shared" si="53"/>
        <v>2495448403654229</v>
      </c>
      <c r="D1149" s="1">
        <f t="shared" si="51"/>
        <v>6.4086010011573614E-60</v>
      </c>
      <c r="E1149" s="2">
        <f t="shared" si="52"/>
        <v>6.0865568512450907E-34</v>
      </c>
    </row>
    <row r="1150" spans="1:5" x14ac:dyDescent="0.2">
      <c r="A1150" s="2">
        <v>0.7585459</v>
      </c>
      <c r="B1150" s="2">
        <v>4.7169999999999996</v>
      </c>
      <c r="C1150" s="2">
        <f t="shared" si="53"/>
        <v>2495496106362189.5</v>
      </c>
      <c r="D1150" s="1">
        <f t="shared" si="51"/>
        <v>6.3404240034185858E-60</v>
      </c>
      <c r="E1150" s="2">
        <f t="shared" si="52"/>
        <v>6.0865568512450941E-34</v>
      </c>
    </row>
    <row r="1151" spans="1:5" x14ac:dyDescent="0.2">
      <c r="A1151" s="2">
        <v>0.75856029999999997</v>
      </c>
      <c r="B1151" s="2">
        <v>4.68</v>
      </c>
      <c r="C1151" s="2">
        <f t="shared" si="53"/>
        <v>2495543480085957.5</v>
      </c>
      <c r="D1151" s="1">
        <f t="shared" si="51"/>
        <v>6.2766420748841168E-60</v>
      </c>
      <c r="E1151" s="2">
        <f t="shared" si="52"/>
        <v>6.0865568512450967E-34</v>
      </c>
    </row>
    <row r="1152" spans="1:5" x14ac:dyDescent="0.2">
      <c r="A1152" s="2">
        <v>0.75857459999999999</v>
      </c>
      <c r="B1152" s="2">
        <v>4.6440000000000001</v>
      </c>
      <c r="C1152" s="2">
        <f t="shared" si="53"/>
        <v>2495590524825532</v>
      </c>
      <c r="D1152" s="1">
        <f t="shared" si="51"/>
        <v>6.214548036905139E-60</v>
      </c>
      <c r="E1152" s="2">
        <f t="shared" si="52"/>
        <v>6.0865568512450993E-34</v>
      </c>
    </row>
    <row r="1153" spans="1:5" x14ac:dyDescent="0.2">
      <c r="A1153" s="2">
        <v>0.75858890000000001</v>
      </c>
      <c r="B1153" s="2">
        <v>4.6079999999999997</v>
      </c>
      <c r="C1153" s="2">
        <f t="shared" si="53"/>
        <v>2495637569565107</v>
      </c>
      <c r="D1153" s="1">
        <f t="shared" si="51"/>
        <v>6.1526985296163182E-60</v>
      </c>
      <c r="E1153" s="2">
        <f t="shared" si="52"/>
        <v>6.0865568512451018E-34</v>
      </c>
    </row>
    <row r="1154" spans="1:5" x14ac:dyDescent="0.2">
      <c r="A1154" s="2">
        <v>0.75860300000000003</v>
      </c>
      <c r="B1154" s="2">
        <v>4.57</v>
      </c>
      <c r="C1154" s="2">
        <f t="shared" si="53"/>
        <v>2495683956336296</v>
      </c>
      <c r="D1154" s="1">
        <f t="shared" si="51"/>
        <v>6.0886173038918644E-60</v>
      </c>
      <c r="E1154" s="2">
        <f t="shared" si="52"/>
        <v>6.0865568512451044E-34</v>
      </c>
    </row>
    <row r="1155" spans="1:5" x14ac:dyDescent="0.2">
      <c r="A1155" s="2">
        <v>0.75861699999999999</v>
      </c>
      <c r="B1155" s="2">
        <v>4.5250000000000004</v>
      </c>
      <c r="C1155" s="2">
        <f t="shared" si="53"/>
        <v>2495730014123292</v>
      </c>
      <c r="D1155" s="1">
        <f t="shared" ref="D1155:D1218" si="54">C1155^2*EXP(-$K$1*C1155/$K$3)*B1155*(0.000000000000000001)*2.2253001E-21</f>
        <v>6.0155745762822197E-60</v>
      </c>
      <c r="E1155" s="2">
        <f t="shared" si="52"/>
        <v>6.086556851245107E-34</v>
      </c>
    </row>
    <row r="1156" spans="1:5" x14ac:dyDescent="0.2">
      <c r="A1156" s="2">
        <v>0.75863100000000006</v>
      </c>
      <c r="B1156" s="2">
        <v>4.4480000000000004</v>
      </c>
      <c r="C1156" s="2">
        <f t="shared" si="53"/>
        <v>2495776071910288</v>
      </c>
      <c r="D1156" s="1">
        <f t="shared" si="54"/>
        <v>5.9003716010599252E-60</v>
      </c>
      <c r="E1156" s="2">
        <f t="shared" ref="E1156:E1219" si="55">E1155+((C1156-C1155)*(D1155+D1156)/2)</f>
        <v>6.0865568512451095E-34</v>
      </c>
    </row>
    <row r="1157" spans="1:5" x14ac:dyDescent="0.2">
      <c r="A1157" s="2">
        <v>0.75864480000000001</v>
      </c>
      <c r="B1157" s="2">
        <v>9.6929999999999996</v>
      </c>
      <c r="C1157" s="2">
        <f t="shared" si="53"/>
        <v>2495821471728898.5</v>
      </c>
      <c r="D1157" s="1">
        <f t="shared" si="54"/>
        <v>1.2830463238786772E-59</v>
      </c>
      <c r="E1157" s="2">
        <f t="shared" si="55"/>
        <v>6.0865568512451138E-34</v>
      </c>
    </row>
    <row r="1158" spans="1:5" x14ac:dyDescent="0.2">
      <c r="A1158" s="2">
        <v>0.75865859999999996</v>
      </c>
      <c r="B1158" s="2">
        <v>4.5970000000000004</v>
      </c>
      <c r="C1158" s="2">
        <f t="shared" si="53"/>
        <v>2495866871547509</v>
      </c>
      <c r="D1158" s="1">
        <f t="shared" si="54"/>
        <v>6.0719497094936519E-60</v>
      </c>
      <c r="E1158" s="2">
        <f t="shared" si="55"/>
        <v>6.0865568512451181E-34</v>
      </c>
    </row>
    <row r="1159" spans="1:5" x14ac:dyDescent="0.2">
      <c r="A1159" s="2">
        <v>0.75867220000000002</v>
      </c>
      <c r="B1159" s="2">
        <v>4.5229999999999997</v>
      </c>
      <c r="C1159" s="2">
        <f t="shared" ref="C1159:C1222" si="56">A1159*0.000000000021798741/$K$1</f>
        <v>2495911613397734</v>
      </c>
      <c r="D1159" s="1">
        <f t="shared" si="54"/>
        <v>5.9616060334340505E-60</v>
      </c>
      <c r="E1159" s="2">
        <f t="shared" si="55"/>
        <v>6.0865568512451207E-34</v>
      </c>
    </row>
    <row r="1160" spans="1:5" x14ac:dyDescent="0.2">
      <c r="A1160" s="2">
        <v>0.75868579999999997</v>
      </c>
      <c r="B1160" s="2">
        <v>4.484</v>
      </c>
      <c r="C1160" s="2">
        <f t="shared" si="56"/>
        <v>2495956355247959.5</v>
      </c>
      <c r="D1160" s="1">
        <f t="shared" si="54"/>
        <v>5.8977357711464101E-60</v>
      </c>
      <c r="E1160" s="2">
        <f t="shared" si="55"/>
        <v>6.0865568512451232E-34</v>
      </c>
    </row>
    <row r="1161" spans="1:5" x14ac:dyDescent="0.2">
      <c r="A1161" s="2">
        <v>0.75869929999999997</v>
      </c>
      <c r="B1161" s="2">
        <v>4.4530000000000003</v>
      </c>
      <c r="C1161" s="2">
        <f t="shared" si="56"/>
        <v>2496000768113991</v>
      </c>
      <c r="D1161" s="1">
        <f t="shared" si="54"/>
        <v>5.8446992346853696E-60</v>
      </c>
      <c r="E1161" s="2">
        <f t="shared" si="55"/>
        <v>6.0865568512451258E-34</v>
      </c>
    </row>
    <row r="1162" spans="1:5" x14ac:dyDescent="0.2">
      <c r="A1162" s="2">
        <v>0.75871270000000002</v>
      </c>
      <c r="B1162" s="2">
        <v>4.4269999999999996</v>
      </c>
      <c r="C1162" s="2">
        <f t="shared" si="56"/>
        <v>2496044851995831</v>
      </c>
      <c r="D1162" s="1">
        <f t="shared" si="54"/>
        <v>5.798497861631565E-60</v>
      </c>
      <c r="E1162" s="2">
        <f t="shared" si="55"/>
        <v>6.0865568512451284E-34</v>
      </c>
    </row>
    <row r="1163" spans="1:5" x14ac:dyDescent="0.2">
      <c r="A1163" s="2">
        <v>0.75872600000000001</v>
      </c>
      <c r="B1163" s="2">
        <v>4.4020000000000001</v>
      </c>
      <c r="C1163" s="2">
        <f t="shared" si="56"/>
        <v>2496088606893477</v>
      </c>
      <c r="D1163" s="1">
        <f t="shared" si="54"/>
        <v>5.7538596839051464E-60</v>
      </c>
      <c r="E1163" s="2">
        <f t="shared" si="55"/>
        <v>6.0865568512451309E-34</v>
      </c>
    </row>
    <row r="1164" spans="1:5" x14ac:dyDescent="0.2">
      <c r="A1164" s="2">
        <v>0.75873919999999995</v>
      </c>
      <c r="B1164" s="2">
        <v>4.38</v>
      </c>
      <c r="C1164" s="2">
        <f t="shared" si="56"/>
        <v>2496132032806930.5</v>
      </c>
      <c r="D1164" s="1">
        <f t="shared" si="54"/>
        <v>5.7133828986002832E-60</v>
      </c>
      <c r="E1164" s="2">
        <f t="shared" si="55"/>
        <v>6.0865568512451335E-34</v>
      </c>
    </row>
    <row r="1165" spans="1:5" x14ac:dyDescent="0.2">
      <c r="A1165" s="2">
        <v>0.75875239999999999</v>
      </c>
      <c r="B1165" s="2">
        <v>4.3579999999999997</v>
      </c>
      <c r="C1165" s="2">
        <f t="shared" si="56"/>
        <v>2496175458720384</v>
      </c>
      <c r="D1165" s="1">
        <f t="shared" si="54"/>
        <v>5.673047724689001E-60</v>
      </c>
      <c r="E1165" s="2">
        <f t="shared" si="55"/>
        <v>6.0865568512451361E-34</v>
      </c>
    </row>
    <row r="1166" spans="1:5" x14ac:dyDescent="0.2">
      <c r="A1166" s="2">
        <v>0.75876540000000003</v>
      </c>
      <c r="B1166" s="2">
        <v>4.3380000000000001</v>
      </c>
      <c r="C1166" s="2">
        <f t="shared" si="56"/>
        <v>2496218226665452</v>
      </c>
      <c r="D1166" s="1">
        <f t="shared" si="54"/>
        <v>5.6356269172026565E-60</v>
      </c>
      <c r="E1166" s="2">
        <f t="shared" si="55"/>
        <v>6.0865568512451386E-34</v>
      </c>
    </row>
    <row r="1167" spans="1:5" x14ac:dyDescent="0.2">
      <c r="A1167" s="2">
        <v>0.75877839999999996</v>
      </c>
      <c r="B1167" s="2">
        <v>4.3179999999999996</v>
      </c>
      <c r="C1167" s="2">
        <f t="shared" si="56"/>
        <v>2496260994610520</v>
      </c>
      <c r="D1167" s="1">
        <f t="shared" si="54"/>
        <v>5.5983339426705926E-60</v>
      </c>
      <c r="E1167" s="2">
        <f t="shared" si="55"/>
        <v>6.0865568512451412E-34</v>
      </c>
    </row>
    <row r="1168" spans="1:5" x14ac:dyDescent="0.2">
      <c r="A1168" s="2">
        <v>0.75879129999999995</v>
      </c>
      <c r="B1168" s="2">
        <v>4.2990000000000004</v>
      </c>
      <c r="C1168" s="2">
        <f t="shared" si="56"/>
        <v>2496303433571395</v>
      </c>
      <c r="D1168" s="1">
        <f t="shared" si="54"/>
        <v>5.5625486934569296E-60</v>
      </c>
      <c r="E1168" s="2">
        <f t="shared" si="55"/>
        <v>6.0865568512451437E-34</v>
      </c>
    </row>
    <row r="1169" spans="1:5" x14ac:dyDescent="0.2">
      <c r="A1169" s="2">
        <v>0.75880400000000003</v>
      </c>
      <c r="B1169" s="2">
        <v>4.28</v>
      </c>
      <c r="C1169" s="2">
        <f t="shared" si="56"/>
        <v>2496345214563884.5</v>
      </c>
      <c r="D1169" s="1">
        <f t="shared" si="54"/>
        <v>5.5270558396597936E-60</v>
      </c>
      <c r="E1169" s="2">
        <f t="shared" si="55"/>
        <v>6.0865568512451463E-34</v>
      </c>
    </row>
    <row r="1170" spans="1:5" x14ac:dyDescent="0.2">
      <c r="A1170" s="2">
        <v>0.75881679999999996</v>
      </c>
      <c r="B1170" s="2">
        <v>4.2619999999999996</v>
      </c>
      <c r="C1170" s="2">
        <f t="shared" si="56"/>
        <v>2496387324540566.5</v>
      </c>
      <c r="D1170" s="1">
        <f t="shared" si="54"/>
        <v>5.4928847707114334E-60</v>
      </c>
      <c r="E1170" s="2">
        <f t="shared" si="55"/>
        <v>6.0865568512451489E-34</v>
      </c>
    </row>
    <row r="1171" spans="1:5" x14ac:dyDescent="0.2">
      <c r="A1171" s="2">
        <v>0.75882939999999999</v>
      </c>
      <c r="B1171" s="2">
        <v>4.2439999999999998</v>
      </c>
      <c r="C1171" s="2">
        <f t="shared" si="56"/>
        <v>2496428776548863.5</v>
      </c>
      <c r="D1171" s="1">
        <f t="shared" si="54"/>
        <v>5.458997092846319E-60</v>
      </c>
      <c r="E1171" s="2">
        <f t="shared" si="55"/>
        <v>6.0865568512451514E-34</v>
      </c>
    </row>
    <row r="1172" spans="1:5" x14ac:dyDescent="0.2">
      <c r="A1172" s="2">
        <v>0.75884189999999996</v>
      </c>
      <c r="B1172" s="2">
        <v>4.226</v>
      </c>
      <c r="C1172" s="2">
        <f t="shared" si="56"/>
        <v>2496469899572967</v>
      </c>
      <c r="D1172" s="1">
        <f t="shared" si="54"/>
        <v>5.4253051129241113E-60</v>
      </c>
      <c r="E1172" s="2">
        <f t="shared" si="55"/>
        <v>6.086556851245154E-34</v>
      </c>
    </row>
    <row r="1173" spans="1:5" x14ac:dyDescent="0.2">
      <c r="A1173" s="2">
        <v>0.75885440000000004</v>
      </c>
      <c r="B1173" s="2">
        <v>4.2089999999999996</v>
      </c>
      <c r="C1173" s="2">
        <f t="shared" si="56"/>
        <v>2496511022597071</v>
      </c>
      <c r="D1173" s="1">
        <f t="shared" si="54"/>
        <v>5.393004555553869E-60</v>
      </c>
      <c r="E1173" s="2">
        <f t="shared" si="55"/>
        <v>6.0865568512451566E-34</v>
      </c>
    </row>
    <row r="1174" spans="1:5" x14ac:dyDescent="0.2">
      <c r="A1174" s="2">
        <v>0.75886679999999995</v>
      </c>
      <c r="B1174" s="2">
        <v>4.1909999999999998</v>
      </c>
      <c r="C1174" s="2">
        <f t="shared" si="56"/>
        <v>2496551816636982</v>
      </c>
      <c r="D1174" s="1">
        <f t="shared" si="54"/>
        <v>5.3596132386010396E-60</v>
      </c>
      <c r="E1174" s="2">
        <f t="shared" si="55"/>
        <v>6.0865568512451591E-34</v>
      </c>
    </row>
    <row r="1175" spans="1:5" x14ac:dyDescent="0.2">
      <c r="A1175" s="2">
        <v>0.75887910000000003</v>
      </c>
      <c r="B1175" s="2">
        <v>4.1740000000000004</v>
      </c>
      <c r="C1175" s="2">
        <f t="shared" si="56"/>
        <v>2496592281692700</v>
      </c>
      <c r="D1175" s="1">
        <f t="shared" si="54"/>
        <v>5.3276895034595696E-60</v>
      </c>
      <c r="E1175" s="2">
        <f t="shared" si="55"/>
        <v>6.0865568512451617E-34</v>
      </c>
    </row>
    <row r="1176" spans="1:5" x14ac:dyDescent="0.2">
      <c r="A1176" s="2">
        <v>0.75889130000000005</v>
      </c>
      <c r="B1176" s="2">
        <v>4.157</v>
      </c>
      <c r="C1176" s="2">
        <f t="shared" si="56"/>
        <v>2496632417764225.5</v>
      </c>
      <c r="D1176" s="1">
        <f t="shared" si="54"/>
        <v>5.2959502854950999E-60</v>
      </c>
      <c r="E1176" s="2">
        <f t="shared" si="55"/>
        <v>6.0865568512451634E-34</v>
      </c>
    </row>
    <row r="1177" spans="1:5" x14ac:dyDescent="0.2">
      <c r="A1177" s="2">
        <v>0.75890349999999995</v>
      </c>
      <c r="B1177" s="2">
        <v>4.1379999999999999</v>
      </c>
      <c r="C1177" s="2">
        <f t="shared" si="56"/>
        <v>2496672553835750.5</v>
      </c>
      <c r="D1177" s="1">
        <f t="shared" si="54"/>
        <v>5.2617689609741265E-60</v>
      </c>
      <c r="E1177" s="2">
        <f t="shared" si="55"/>
        <v>6.0865568512451651E-34</v>
      </c>
    </row>
    <row r="1178" spans="1:5" x14ac:dyDescent="0.2">
      <c r="A1178" s="2">
        <v>0.75891549999999997</v>
      </c>
      <c r="B1178" s="2">
        <v>4.1189999999999998</v>
      </c>
      <c r="C1178" s="2">
        <f t="shared" si="56"/>
        <v>2496712031938890.5</v>
      </c>
      <c r="D1178" s="1">
        <f t="shared" si="54"/>
        <v>5.2278603566759401E-60</v>
      </c>
      <c r="E1178" s="2">
        <f t="shared" si="55"/>
        <v>6.0865568512451668E-34</v>
      </c>
    </row>
    <row r="1179" spans="1:5" x14ac:dyDescent="0.2">
      <c r="A1179" s="2">
        <v>0.75892749999999998</v>
      </c>
      <c r="B1179" s="2">
        <v>4.0960000000000001</v>
      </c>
      <c r="C1179" s="2">
        <f t="shared" si="56"/>
        <v>2496751510042030</v>
      </c>
      <c r="D1179" s="1">
        <f t="shared" si="54"/>
        <v>5.1889923731111363E-60</v>
      </c>
      <c r="E1179" s="2">
        <f t="shared" si="55"/>
        <v>6.0865568512451686E-34</v>
      </c>
    </row>
    <row r="1180" spans="1:5" x14ac:dyDescent="0.2">
      <c r="A1180" s="2">
        <v>0.75893949999999999</v>
      </c>
      <c r="B1180" s="2">
        <v>4.0659999999999998</v>
      </c>
      <c r="C1180" s="2">
        <f t="shared" si="56"/>
        <v>2496790988145169.5</v>
      </c>
      <c r="D1180" s="1">
        <f t="shared" si="54"/>
        <v>5.1413995637522438E-60</v>
      </c>
      <c r="E1180" s="2">
        <f t="shared" si="55"/>
        <v>6.0865568512451703E-34</v>
      </c>
    </row>
    <row r="1181" spans="1:5" x14ac:dyDescent="0.2">
      <c r="A1181" s="2">
        <v>0.7589513</v>
      </c>
      <c r="B1181" s="2">
        <v>4.0039999999999996</v>
      </c>
      <c r="C1181" s="2">
        <f t="shared" si="56"/>
        <v>2496829808279923.5</v>
      </c>
      <c r="D1181" s="1">
        <f t="shared" si="54"/>
        <v>5.0537346282488751E-60</v>
      </c>
      <c r="E1181" s="2">
        <f t="shared" si="55"/>
        <v>6.086556851245172E-34</v>
      </c>
    </row>
    <row r="1182" spans="1:5" x14ac:dyDescent="0.2">
      <c r="A1182" s="2">
        <v>0.7589631</v>
      </c>
      <c r="B1182" s="2">
        <v>9.2479999999999993</v>
      </c>
      <c r="C1182" s="2">
        <f t="shared" si="56"/>
        <v>2496868628414677.5</v>
      </c>
      <c r="D1182" s="1">
        <f t="shared" si="54"/>
        <v>1.1651197603445328E-59</v>
      </c>
      <c r="E1182" s="2">
        <f t="shared" si="55"/>
        <v>6.0865568512451754E-34</v>
      </c>
    </row>
    <row r="1183" spans="1:5" x14ac:dyDescent="0.2">
      <c r="A1183" s="2">
        <v>0.75897479999999995</v>
      </c>
      <c r="B1183" s="2">
        <v>4.1719999999999997</v>
      </c>
      <c r="C1183" s="2">
        <f t="shared" si="56"/>
        <v>2496907119565238.5</v>
      </c>
      <c r="D1183" s="1">
        <f t="shared" si="54"/>
        <v>5.2466026129427591E-60</v>
      </c>
      <c r="E1183" s="2">
        <f t="shared" si="55"/>
        <v>6.0865568512451788E-34</v>
      </c>
    </row>
    <row r="1184" spans="1:5" x14ac:dyDescent="0.2">
      <c r="A1184" s="2">
        <v>0.75898639999999995</v>
      </c>
      <c r="B1184" s="2">
        <v>4.1100000000000003</v>
      </c>
      <c r="C1184" s="2">
        <f t="shared" si="56"/>
        <v>2496945281731606.5</v>
      </c>
      <c r="D1184" s="1">
        <f t="shared" si="54"/>
        <v>5.1593330083638691E-60</v>
      </c>
      <c r="E1184" s="2">
        <f t="shared" si="55"/>
        <v>6.0865568512451805E-34</v>
      </c>
    </row>
    <row r="1185" spans="1:5" x14ac:dyDescent="0.2">
      <c r="A1185" s="2">
        <v>0.7589979</v>
      </c>
      <c r="B1185" s="2">
        <v>4.0810000000000004</v>
      </c>
      <c r="C1185" s="2">
        <f t="shared" si="56"/>
        <v>2496983114913782.5</v>
      </c>
      <c r="D1185" s="1">
        <f t="shared" si="54"/>
        <v>5.1137906220797432E-60</v>
      </c>
      <c r="E1185" s="2">
        <f t="shared" si="55"/>
        <v>6.0865568512451822E-34</v>
      </c>
    </row>
    <row r="1186" spans="1:5" x14ac:dyDescent="0.2">
      <c r="A1186" s="2">
        <v>0.75900939999999995</v>
      </c>
      <c r="B1186" s="2">
        <v>4.0599999999999996</v>
      </c>
      <c r="C1186" s="2">
        <f t="shared" si="56"/>
        <v>2497020948095957.5</v>
      </c>
      <c r="D1186" s="1">
        <f t="shared" si="54"/>
        <v>5.0784009960036331E-60</v>
      </c>
      <c r="E1186" s="2">
        <f t="shared" si="55"/>
        <v>6.0865568512451839E-34</v>
      </c>
    </row>
    <row r="1187" spans="1:5" x14ac:dyDescent="0.2">
      <c r="A1187" s="2">
        <v>0.75902080000000005</v>
      </c>
      <c r="B1187" s="2">
        <v>4.0430000000000001</v>
      </c>
      <c r="C1187" s="2">
        <f t="shared" si="56"/>
        <v>2497058452293940.5</v>
      </c>
      <c r="D1187" s="1">
        <f t="shared" si="54"/>
        <v>5.0481941520146638E-60</v>
      </c>
      <c r="E1187" s="2">
        <f t="shared" si="55"/>
        <v>6.0865568512451857E-34</v>
      </c>
    </row>
    <row r="1188" spans="1:5" x14ac:dyDescent="0.2">
      <c r="A1188" s="2">
        <v>0.75903209999999999</v>
      </c>
      <c r="B1188" s="2">
        <v>4.0270000000000001</v>
      </c>
      <c r="C1188" s="2">
        <f t="shared" si="56"/>
        <v>2497095627507730.5</v>
      </c>
      <c r="D1188" s="1">
        <f t="shared" si="54"/>
        <v>5.0194026010538522E-60</v>
      </c>
      <c r="E1188" s="2">
        <f t="shared" si="55"/>
        <v>6.0865568512451874E-34</v>
      </c>
    </row>
    <row r="1189" spans="1:5" x14ac:dyDescent="0.2">
      <c r="A1189" s="2">
        <v>0.75904340000000003</v>
      </c>
      <c r="B1189" s="2">
        <v>4.0129999999999999</v>
      </c>
      <c r="C1189" s="2">
        <f t="shared" si="56"/>
        <v>2497132802721520.5</v>
      </c>
      <c r="D1189" s="1">
        <f t="shared" si="54"/>
        <v>4.9931849754227842E-60</v>
      </c>
      <c r="E1189" s="2">
        <f t="shared" si="55"/>
        <v>6.0865568512451891E-34</v>
      </c>
    </row>
    <row r="1190" spans="1:5" x14ac:dyDescent="0.2">
      <c r="A1190" s="2">
        <v>0.75905460000000002</v>
      </c>
      <c r="B1190" s="2">
        <v>3.9990000000000001</v>
      </c>
      <c r="C1190" s="2">
        <f t="shared" si="56"/>
        <v>2497169648951117.5</v>
      </c>
      <c r="D1190" s="1">
        <f t="shared" si="54"/>
        <v>4.9671209508025014E-60</v>
      </c>
      <c r="E1190" s="2">
        <f t="shared" si="55"/>
        <v>6.0865568512451908E-34</v>
      </c>
    </row>
    <row r="1191" spans="1:5" x14ac:dyDescent="0.2">
      <c r="A1191" s="2">
        <v>0.75906569999999995</v>
      </c>
      <c r="B1191" s="2">
        <v>3.9860000000000002</v>
      </c>
      <c r="C1191" s="2">
        <f t="shared" si="56"/>
        <v>2497206166196521.5</v>
      </c>
      <c r="D1191" s="1">
        <f t="shared" si="54"/>
        <v>4.9424490813723996E-60</v>
      </c>
      <c r="E1191" s="2">
        <f t="shared" si="55"/>
        <v>6.0865568512451925E-34</v>
      </c>
    </row>
    <row r="1192" spans="1:5" x14ac:dyDescent="0.2">
      <c r="A1192" s="2">
        <v>0.7590768</v>
      </c>
      <c r="B1192" s="2">
        <v>3.9740000000000002</v>
      </c>
      <c r="C1192" s="2">
        <f t="shared" si="56"/>
        <v>2497242683441925.5</v>
      </c>
      <c r="D1192" s="1">
        <f t="shared" si="54"/>
        <v>4.9190852621822306E-60</v>
      </c>
      <c r="E1192" s="2">
        <f t="shared" si="55"/>
        <v>6.0865568512451942E-34</v>
      </c>
    </row>
    <row r="1193" spans="1:5" x14ac:dyDescent="0.2">
      <c r="A1193" s="2">
        <v>0.75908779999999998</v>
      </c>
      <c r="B1193" s="2">
        <v>3.9609999999999999</v>
      </c>
      <c r="C1193" s="2">
        <f t="shared" si="56"/>
        <v>2497278871703137</v>
      </c>
      <c r="D1193" s="1">
        <f t="shared" si="54"/>
        <v>4.8946275488536654E-60</v>
      </c>
      <c r="E1193" s="2">
        <f t="shared" si="55"/>
        <v>6.0865568512451959E-34</v>
      </c>
    </row>
    <row r="1194" spans="1:5" x14ac:dyDescent="0.2">
      <c r="A1194" s="2">
        <v>0.75909870000000002</v>
      </c>
      <c r="B1194" s="2">
        <v>3.9489999999999998</v>
      </c>
      <c r="C1194" s="2">
        <f t="shared" si="56"/>
        <v>2497314730980155.5</v>
      </c>
      <c r="D1194" s="1">
        <f t="shared" si="54"/>
        <v>4.8715482049633486E-60</v>
      </c>
      <c r="E1194" s="2">
        <f t="shared" si="55"/>
        <v>6.0865568512451976E-34</v>
      </c>
    </row>
    <row r="1195" spans="1:5" x14ac:dyDescent="0.2">
      <c r="A1195" s="2">
        <v>0.75910949999999999</v>
      </c>
      <c r="B1195" s="2">
        <v>3.9369999999999998</v>
      </c>
      <c r="C1195" s="2">
        <f t="shared" si="56"/>
        <v>2497350261272981</v>
      </c>
      <c r="D1195" s="1">
        <f t="shared" si="54"/>
        <v>4.8486081875673949E-60</v>
      </c>
      <c r="E1195" s="2">
        <f t="shared" si="55"/>
        <v>6.0865568512451993E-34</v>
      </c>
    </row>
    <row r="1196" spans="1:5" x14ac:dyDescent="0.2">
      <c r="A1196" s="2">
        <v>0.75912029999999997</v>
      </c>
      <c r="B1196" s="2">
        <v>3.9260000000000002</v>
      </c>
      <c r="C1196" s="2">
        <f t="shared" si="56"/>
        <v>2497385791565806.5</v>
      </c>
      <c r="D1196" s="1">
        <f t="shared" si="54"/>
        <v>4.826960844863733E-60</v>
      </c>
      <c r="E1196" s="2">
        <f t="shared" si="55"/>
        <v>6.0865568512452011E-34</v>
      </c>
    </row>
    <row r="1197" spans="1:5" x14ac:dyDescent="0.2">
      <c r="A1197" s="2">
        <v>0.759131</v>
      </c>
      <c r="B1197" s="2">
        <v>3.9140000000000001</v>
      </c>
      <c r="C1197" s="2">
        <f t="shared" si="56"/>
        <v>2497420992874439.5</v>
      </c>
      <c r="D1197" s="1">
        <f t="shared" si="54"/>
        <v>4.8042195846909669E-60</v>
      </c>
      <c r="E1197" s="2">
        <f t="shared" si="55"/>
        <v>6.0865568512452028E-34</v>
      </c>
    </row>
    <row r="1198" spans="1:5" x14ac:dyDescent="0.2">
      <c r="A1198" s="2">
        <v>0.75914170000000003</v>
      </c>
      <c r="B1198" s="2">
        <v>3.903</v>
      </c>
      <c r="C1198" s="2">
        <f t="shared" si="56"/>
        <v>2497456194183072.5</v>
      </c>
      <c r="D1198" s="1">
        <f t="shared" si="54"/>
        <v>4.782765924952629E-60</v>
      </c>
      <c r="E1198" s="2">
        <f t="shared" si="55"/>
        <v>6.0865568512452045E-34</v>
      </c>
    </row>
    <row r="1199" spans="1:5" x14ac:dyDescent="0.2">
      <c r="A1199" s="2">
        <v>0.7591523</v>
      </c>
      <c r="B1199" s="2">
        <v>3.891</v>
      </c>
      <c r="C1199" s="2">
        <f t="shared" si="56"/>
        <v>2497491066507512.5</v>
      </c>
      <c r="D1199" s="1">
        <f t="shared" si="54"/>
        <v>4.7602207759511155E-60</v>
      </c>
      <c r="E1199" s="2">
        <f t="shared" si="55"/>
        <v>6.0865568512452062E-34</v>
      </c>
    </row>
    <row r="1200" spans="1:5" x14ac:dyDescent="0.2">
      <c r="A1200" s="2">
        <v>0.75916280000000003</v>
      </c>
      <c r="B1200" s="2">
        <v>3.88</v>
      </c>
      <c r="C1200" s="2">
        <f t="shared" si="56"/>
        <v>2497525609847759.5</v>
      </c>
      <c r="D1200" s="1">
        <f t="shared" si="54"/>
        <v>4.7390317919613347E-60</v>
      </c>
      <c r="E1200" s="2">
        <f t="shared" si="55"/>
        <v>6.0865568512452079E-34</v>
      </c>
    </row>
    <row r="1201" spans="1:5" x14ac:dyDescent="0.2">
      <c r="A1201" s="2">
        <v>0.75917330000000005</v>
      </c>
      <c r="B1201" s="2">
        <v>3.8679999999999999</v>
      </c>
      <c r="C1201" s="2">
        <f t="shared" si="56"/>
        <v>2497560153188007</v>
      </c>
      <c r="D1201" s="1">
        <f t="shared" si="54"/>
        <v>4.7166797928640078E-60</v>
      </c>
      <c r="E1201" s="2">
        <f t="shared" si="55"/>
        <v>6.0865568512452096E-34</v>
      </c>
    </row>
    <row r="1202" spans="1:5" x14ac:dyDescent="0.2">
      <c r="A1202" s="2">
        <v>0.75918370000000002</v>
      </c>
      <c r="B1202" s="2">
        <v>3.8559999999999999</v>
      </c>
      <c r="C1202" s="2">
        <f t="shared" si="56"/>
        <v>2497594367544061.5</v>
      </c>
      <c r="D1202" s="1">
        <f t="shared" si="54"/>
        <v>4.6944609164976102E-60</v>
      </c>
      <c r="E1202" s="2">
        <f t="shared" si="55"/>
        <v>6.0865568512452113E-34</v>
      </c>
    </row>
    <row r="1203" spans="1:5" x14ac:dyDescent="0.2">
      <c r="A1203" s="2">
        <v>0.75919400000000004</v>
      </c>
      <c r="B1203" s="2">
        <v>3.8420000000000001</v>
      </c>
      <c r="C1203" s="2">
        <f t="shared" si="56"/>
        <v>2497628252915922.5</v>
      </c>
      <c r="D1203" s="1">
        <f t="shared" si="54"/>
        <v>4.6699429980675813E-60</v>
      </c>
      <c r="E1203" s="2">
        <f t="shared" si="55"/>
        <v>6.086556851245213E-34</v>
      </c>
    </row>
    <row r="1204" spans="1:5" x14ac:dyDescent="0.2">
      <c r="A1204" s="2">
        <v>0.75920430000000005</v>
      </c>
      <c r="B1204" s="2">
        <v>3.8250000000000002</v>
      </c>
      <c r="C1204" s="2">
        <f t="shared" si="56"/>
        <v>2497662138287784.5</v>
      </c>
      <c r="D1204" s="1">
        <f t="shared" si="54"/>
        <v>4.6418507763183619E-60</v>
      </c>
      <c r="E1204" s="2">
        <f t="shared" si="55"/>
        <v>6.0865568512452147E-34</v>
      </c>
    </row>
    <row r="1205" spans="1:5" x14ac:dyDescent="0.2">
      <c r="A1205" s="2">
        <v>0.75921450000000001</v>
      </c>
      <c r="B1205" s="2">
        <v>3.802</v>
      </c>
      <c r="C1205" s="2">
        <f t="shared" si="56"/>
        <v>2497695694675453</v>
      </c>
      <c r="D1205" s="1">
        <f t="shared" si="54"/>
        <v>4.6066382221740897E-60</v>
      </c>
      <c r="E1205" s="2">
        <f t="shared" si="55"/>
        <v>6.0865568512452164E-34</v>
      </c>
    </row>
    <row r="1206" spans="1:5" x14ac:dyDescent="0.2">
      <c r="A1206" s="2">
        <v>0.75922460000000003</v>
      </c>
      <c r="B1206" s="2">
        <v>3.7480000000000002</v>
      </c>
      <c r="C1206" s="2">
        <f t="shared" si="56"/>
        <v>2497728922078929</v>
      </c>
      <c r="D1206" s="1">
        <f t="shared" si="54"/>
        <v>4.5340946052437604E-60</v>
      </c>
      <c r="E1206" s="2">
        <f t="shared" si="55"/>
        <v>6.0865568512452182E-34</v>
      </c>
    </row>
    <row r="1207" spans="1:5" x14ac:dyDescent="0.2">
      <c r="A1207" s="2">
        <v>0.75923470000000004</v>
      </c>
      <c r="B1207" s="2">
        <v>8.9580000000000002</v>
      </c>
      <c r="C1207" s="2">
        <f t="shared" si="56"/>
        <v>2497762149482404.5</v>
      </c>
      <c r="D1207" s="1">
        <f t="shared" si="54"/>
        <v>1.0819845378076819E-59</v>
      </c>
      <c r="E1207" s="2">
        <f t="shared" si="55"/>
        <v>6.0865568512452207E-34</v>
      </c>
    </row>
    <row r="1208" spans="1:5" x14ac:dyDescent="0.2">
      <c r="A1208" s="2">
        <v>0.75924469999999999</v>
      </c>
      <c r="B1208" s="2">
        <v>3.9180000000000001</v>
      </c>
      <c r="C1208" s="2">
        <f t="shared" si="56"/>
        <v>2497795047901688</v>
      </c>
      <c r="D1208" s="1">
        <f t="shared" si="54"/>
        <v>4.7249821425045823E-60</v>
      </c>
      <c r="E1208" s="2">
        <f t="shared" si="55"/>
        <v>6.0865568512452233E-34</v>
      </c>
    </row>
    <row r="1209" spans="1:5" x14ac:dyDescent="0.2">
      <c r="A1209" s="2">
        <v>0.75925469999999995</v>
      </c>
      <c r="B1209" s="2">
        <v>3.8639999999999999</v>
      </c>
      <c r="C1209" s="2">
        <f t="shared" si="56"/>
        <v>2497827946320970.5</v>
      </c>
      <c r="D1209" s="1">
        <f t="shared" si="54"/>
        <v>4.6526309018983218E-60</v>
      </c>
      <c r="E1209" s="2">
        <f t="shared" si="55"/>
        <v>6.086556851245225E-34</v>
      </c>
    </row>
    <row r="1210" spans="1:5" x14ac:dyDescent="0.2">
      <c r="A1210" s="2">
        <v>0.75926459999999996</v>
      </c>
      <c r="B1210" s="2">
        <v>3.8410000000000002</v>
      </c>
      <c r="C1210" s="2">
        <f t="shared" si="56"/>
        <v>2497860515756061</v>
      </c>
      <c r="D1210" s="1">
        <f t="shared" si="54"/>
        <v>4.6178335637521066E-60</v>
      </c>
      <c r="E1210" s="2">
        <f t="shared" si="55"/>
        <v>6.0865568512452267E-34</v>
      </c>
    </row>
    <row r="1211" spans="1:5" x14ac:dyDescent="0.2">
      <c r="A1211" s="2">
        <v>0.75927440000000002</v>
      </c>
      <c r="B1211" s="2">
        <v>3.827</v>
      </c>
      <c r="C1211" s="2">
        <f t="shared" si="56"/>
        <v>2497892756206958</v>
      </c>
      <c r="D1211" s="1">
        <f t="shared" si="54"/>
        <v>4.5940070696321953E-60</v>
      </c>
      <c r="E1211" s="2">
        <f t="shared" si="55"/>
        <v>6.0865568512452284E-34</v>
      </c>
    </row>
    <row r="1212" spans="1:5" x14ac:dyDescent="0.2">
      <c r="A1212" s="2">
        <v>0.75928419999999996</v>
      </c>
      <c r="B1212" s="2">
        <v>3.8170000000000002</v>
      </c>
      <c r="C1212" s="2">
        <f t="shared" si="56"/>
        <v>2497924996657855.5</v>
      </c>
      <c r="D1212" s="1">
        <f t="shared" si="54"/>
        <v>4.5750367280609418E-60</v>
      </c>
      <c r="E1212" s="2">
        <f t="shared" si="55"/>
        <v>6.0865568512452301E-34</v>
      </c>
    </row>
    <row r="1213" spans="1:5" x14ac:dyDescent="0.2">
      <c r="A1213" s="2">
        <v>0.75929400000000002</v>
      </c>
      <c r="B1213" s="2">
        <v>3.8079999999999998</v>
      </c>
      <c r="C1213" s="2">
        <f t="shared" si="56"/>
        <v>2497957237108753</v>
      </c>
      <c r="D1213" s="1">
        <f t="shared" si="54"/>
        <v>4.5573102212953685E-60</v>
      </c>
      <c r="E1213" s="2">
        <f t="shared" si="55"/>
        <v>6.0865568512452318E-34</v>
      </c>
    </row>
    <row r="1214" spans="1:5" x14ac:dyDescent="0.2">
      <c r="A1214" s="2">
        <v>0.75930359999999997</v>
      </c>
      <c r="B1214" s="2">
        <v>3.8010000000000002</v>
      </c>
      <c r="C1214" s="2">
        <f t="shared" si="56"/>
        <v>2497988819591264.5</v>
      </c>
      <c r="D1214" s="1">
        <f t="shared" si="54"/>
        <v>4.5421579798186811E-60</v>
      </c>
      <c r="E1214" s="2">
        <f t="shared" si="55"/>
        <v>6.0865568512452336E-34</v>
      </c>
    </row>
    <row r="1215" spans="1:5" x14ac:dyDescent="0.2">
      <c r="A1215" s="2">
        <v>0.75931320000000002</v>
      </c>
      <c r="B1215" s="2">
        <v>3.7959999999999998</v>
      </c>
      <c r="C1215" s="2">
        <f t="shared" si="56"/>
        <v>2498020402073776.5</v>
      </c>
      <c r="D1215" s="1">
        <f t="shared" si="54"/>
        <v>4.529427182641257E-60</v>
      </c>
      <c r="E1215" s="2">
        <f t="shared" si="55"/>
        <v>6.0865568512452353E-34</v>
      </c>
    </row>
    <row r="1216" spans="1:5" x14ac:dyDescent="0.2">
      <c r="A1216" s="2">
        <v>0.75932279999999996</v>
      </c>
      <c r="B1216" s="2">
        <v>3.7909999999999999</v>
      </c>
      <c r="C1216" s="2">
        <f t="shared" si="56"/>
        <v>2498051984556288</v>
      </c>
      <c r="D1216" s="1">
        <f t="shared" si="54"/>
        <v>4.5167242296857071E-60</v>
      </c>
      <c r="E1216" s="2">
        <f t="shared" si="55"/>
        <v>6.086556851245237E-34</v>
      </c>
    </row>
    <row r="1217" spans="1:5" x14ac:dyDescent="0.2">
      <c r="A1217" s="2">
        <v>0.75933229999999996</v>
      </c>
      <c r="B1217" s="2">
        <v>3.7869999999999999</v>
      </c>
      <c r="C1217" s="2">
        <f t="shared" si="56"/>
        <v>2498083238054607</v>
      </c>
      <c r="D1217" s="1">
        <f t="shared" si="54"/>
        <v>4.5053086712939948E-60</v>
      </c>
      <c r="E1217" s="2">
        <f t="shared" si="55"/>
        <v>6.0865568512452387E-34</v>
      </c>
    </row>
    <row r="1218" spans="1:5" x14ac:dyDescent="0.2">
      <c r="A1218" s="2">
        <v>0.75934179999999996</v>
      </c>
      <c r="B1218" s="2">
        <v>3.7850000000000001</v>
      </c>
      <c r="C1218" s="2">
        <f t="shared" si="56"/>
        <v>2498114491552925.5</v>
      </c>
      <c r="D1218" s="1">
        <f t="shared" si="54"/>
        <v>4.4962927977331511E-60</v>
      </c>
      <c r="E1218" s="2">
        <f t="shared" si="55"/>
        <v>6.0865568512452404E-34</v>
      </c>
    </row>
    <row r="1219" spans="1:5" x14ac:dyDescent="0.2">
      <c r="A1219" s="2">
        <v>0.75935109999999995</v>
      </c>
      <c r="B1219" s="2">
        <v>3.7839999999999998</v>
      </c>
      <c r="C1219" s="2">
        <f t="shared" si="56"/>
        <v>2498145087082859</v>
      </c>
      <c r="D1219" s="1">
        <f t="shared" ref="D1219:D1282" si="57">C1219^2*EXP(-$K$1*C1219/$K$3)*B1219*(0.000000000000000001)*2.2253001E-21</f>
        <v>4.4886192582574357E-60</v>
      </c>
      <c r="E1219" s="2">
        <f t="shared" si="55"/>
        <v>6.0865568512452421E-34</v>
      </c>
    </row>
    <row r="1220" spans="1:5" x14ac:dyDescent="0.2">
      <c r="A1220" s="2">
        <v>0.75936049999999999</v>
      </c>
      <c r="B1220" s="2">
        <v>3.7839999999999998</v>
      </c>
      <c r="C1220" s="2">
        <f t="shared" si="56"/>
        <v>2498176011596985</v>
      </c>
      <c r="D1220" s="1">
        <f t="shared" si="57"/>
        <v>4.4820734127153182E-60</v>
      </c>
      <c r="E1220" s="2">
        <f t="shared" ref="E1220:E1283" si="58">E1219+((C1220-C1219)*(D1219+D1220)/2)</f>
        <v>6.0865568512452438E-34</v>
      </c>
    </row>
    <row r="1221" spans="1:5" x14ac:dyDescent="0.2">
      <c r="A1221" s="2">
        <v>0.75936979999999998</v>
      </c>
      <c r="B1221" s="2">
        <v>3.786</v>
      </c>
      <c r="C1221" s="2">
        <f t="shared" si="56"/>
        <v>2498206607126918.5</v>
      </c>
      <c r="D1221" s="1">
        <f t="shared" si="57"/>
        <v>4.4779721392774716E-60</v>
      </c>
      <c r="E1221" s="2">
        <f t="shared" si="58"/>
        <v>6.0865568512452455E-34</v>
      </c>
    </row>
    <row r="1222" spans="1:5" x14ac:dyDescent="0.2">
      <c r="A1222" s="2">
        <v>0.75937900000000003</v>
      </c>
      <c r="B1222" s="2">
        <v>3.7890000000000001</v>
      </c>
      <c r="C1222" s="2">
        <f t="shared" si="56"/>
        <v>2498236873672659</v>
      </c>
      <c r="D1222" s="1">
        <f t="shared" si="57"/>
        <v>4.4751239110733494E-60</v>
      </c>
      <c r="E1222" s="2">
        <f t="shared" si="58"/>
        <v>6.0865568512452472E-34</v>
      </c>
    </row>
    <row r="1223" spans="1:5" x14ac:dyDescent="0.2">
      <c r="A1223" s="2">
        <v>0.75938819999999996</v>
      </c>
      <c r="B1223" s="2">
        <v>3.794</v>
      </c>
      <c r="C1223" s="2">
        <f t="shared" ref="C1223:C1286" si="59">A1223*0.000000000021798741/$K$1</f>
        <v>2498267140218399</v>
      </c>
      <c r="D1223" s="1">
        <f t="shared" si="57"/>
        <v>4.4746334842098398E-60</v>
      </c>
      <c r="E1223" s="2">
        <f t="shared" si="58"/>
        <v>6.0865568512452489E-34</v>
      </c>
    </row>
    <row r="1224" spans="1:5" x14ac:dyDescent="0.2">
      <c r="A1224" s="2">
        <v>0.75939730000000005</v>
      </c>
      <c r="B1224" s="2">
        <v>3.802</v>
      </c>
      <c r="C1224" s="2">
        <f t="shared" si="59"/>
        <v>2498297077779946.5</v>
      </c>
      <c r="D1224" s="1">
        <f t="shared" si="57"/>
        <v>4.4777379991201669E-60</v>
      </c>
      <c r="E1224" s="2">
        <f t="shared" si="58"/>
        <v>6.0865568512452507E-34</v>
      </c>
    </row>
    <row r="1225" spans="1:5" x14ac:dyDescent="0.2">
      <c r="A1225" s="2">
        <v>0.75940640000000004</v>
      </c>
      <c r="B1225" s="2">
        <v>3.8119999999999998</v>
      </c>
      <c r="C1225" s="2">
        <f t="shared" si="59"/>
        <v>2498327015341494.5</v>
      </c>
      <c r="D1225" s="1">
        <f t="shared" si="57"/>
        <v>4.4831769668722047E-60</v>
      </c>
      <c r="E1225" s="2">
        <f t="shared" si="58"/>
        <v>6.0865568512452524E-34</v>
      </c>
    </row>
    <row r="1226" spans="1:5" x14ac:dyDescent="0.2">
      <c r="A1226" s="2">
        <v>0.75941539999999996</v>
      </c>
      <c r="B1226" s="2">
        <v>3.8260000000000001</v>
      </c>
      <c r="C1226" s="2">
        <f t="shared" si="59"/>
        <v>2498356623918848.5</v>
      </c>
      <c r="D1226" s="1">
        <f t="shared" si="57"/>
        <v>4.4933590477257241E-60</v>
      </c>
      <c r="E1226" s="2">
        <f t="shared" si="58"/>
        <v>6.0865568512452541E-34</v>
      </c>
    </row>
    <row r="1227" spans="1:5" x14ac:dyDescent="0.2">
      <c r="A1227" s="2">
        <v>0.75942430000000005</v>
      </c>
      <c r="B1227" s="2">
        <v>3.8450000000000002</v>
      </c>
      <c r="C1227" s="2">
        <f t="shared" si="59"/>
        <v>2498385903512011</v>
      </c>
      <c r="D1227" s="1">
        <f t="shared" si="57"/>
        <v>4.5094378995824372E-60</v>
      </c>
      <c r="E1227" s="2">
        <f t="shared" si="58"/>
        <v>6.0865568512452558E-34</v>
      </c>
    </row>
    <row r="1228" spans="1:5" x14ac:dyDescent="0.2">
      <c r="A1228" s="2">
        <v>0.75943320000000003</v>
      </c>
      <c r="B1228" s="2">
        <v>3.871</v>
      </c>
      <c r="C1228" s="2">
        <f t="shared" si="59"/>
        <v>2498415183105173</v>
      </c>
      <c r="D1228" s="1">
        <f t="shared" si="57"/>
        <v>4.5336620834502938E-60</v>
      </c>
      <c r="E1228" s="2">
        <f t="shared" si="58"/>
        <v>6.0865568512452575E-34</v>
      </c>
    </row>
    <row r="1229" spans="1:5" x14ac:dyDescent="0.2">
      <c r="A1229" s="2">
        <v>0.75944210000000001</v>
      </c>
      <c r="B1229" s="2">
        <v>3.9079999999999999</v>
      </c>
      <c r="C1229" s="2">
        <f t="shared" si="59"/>
        <v>2498444462698334.5</v>
      </c>
      <c r="D1229" s="1">
        <f t="shared" si="57"/>
        <v>4.5706760305206382E-60</v>
      </c>
      <c r="E1229" s="2">
        <f t="shared" si="58"/>
        <v>6.0865568512452592E-34</v>
      </c>
    </row>
    <row r="1230" spans="1:5" x14ac:dyDescent="0.2">
      <c r="A1230" s="2">
        <v>0.75945090000000004</v>
      </c>
      <c r="B1230" s="2">
        <v>3.9750000000000001</v>
      </c>
      <c r="C1230" s="2">
        <f t="shared" si="59"/>
        <v>2498473413307304</v>
      </c>
      <c r="D1230" s="1">
        <f t="shared" si="57"/>
        <v>4.6426898176567927E-60</v>
      </c>
      <c r="E1230" s="2">
        <f t="shared" si="58"/>
        <v>6.0865568512452609E-34</v>
      </c>
    </row>
    <row r="1231" spans="1:5" x14ac:dyDescent="0.2">
      <c r="A1231" s="2">
        <v>0.75945969999999996</v>
      </c>
      <c r="B1231" s="2">
        <v>4.2169999999999996</v>
      </c>
      <c r="C1231" s="2">
        <f t="shared" si="59"/>
        <v>2498502363916272.5</v>
      </c>
      <c r="D1231" s="1">
        <f t="shared" si="57"/>
        <v>4.9186145302659653E-60</v>
      </c>
      <c r="E1231" s="2">
        <f t="shared" si="58"/>
        <v>6.0865568512452626E-34</v>
      </c>
    </row>
    <row r="1232" spans="1:5" x14ac:dyDescent="0.2">
      <c r="A1232" s="2">
        <v>0.75946840000000004</v>
      </c>
      <c r="B1232" s="2">
        <v>8.7249999999999996</v>
      </c>
      <c r="C1232" s="2">
        <f t="shared" si="59"/>
        <v>2498530985541049</v>
      </c>
      <c r="D1232" s="1">
        <f t="shared" si="57"/>
        <v>1.0162908532511442E-59</v>
      </c>
      <c r="E1232" s="2">
        <f t="shared" si="58"/>
        <v>6.0865568512452652E-34</v>
      </c>
    </row>
    <row r="1233" spans="1:5" x14ac:dyDescent="0.2">
      <c r="A1233" s="2">
        <v>0.75947699999999996</v>
      </c>
      <c r="B1233" s="2">
        <v>3.944</v>
      </c>
      <c r="C1233" s="2">
        <f t="shared" si="59"/>
        <v>2498559278181632</v>
      </c>
      <c r="D1233" s="1">
        <f t="shared" si="57"/>
        <v>4.5878543701873222E-60</v>
      </c>
      <c r="E1233" s="2">
        <f t="shared" si="58"/>
        <v>6.0865568512452669E-34</v>
      </c>
    </row>
    <row r="1234" spans="1:5" x14ac:dyDescent="0.2">
      <c r="A1234" s="2">
        <v>0.75948570000000004</v>
      </c>
      <c r="B1234" s="2">
        <v>4.0090000000000003</v>
      </c>
      <c r="C1234" s="2">
        <f t="shared" si="59"/>
        <v>2498587899806408.5</v>
      </c>
      <c r="D1234" s="1">
        <f t="shared" si="57"/>
        <v>4.6571708178750348E-60</v>
      </c>
      <c r="E1234" s="2">
        <f t="shared" si="58"/>
        <v>6.0865568512452686E-34</v>
      </c>
    </row>
    <row r="1235" spans="1:5" x14ac:dyDescent="0.2">
      <c r="A1235" s="2">
        <v>0.75949420000000001</v>
      </c>
      <c r="B1235" s="2">
        <v>4.0860000000000003</v>
      </c>
      <c r="C1235" s="2">
        <f t="shared" si="59"/>
        <v>2498615863462799</v>
      </c>
      <c r="D1235" s="1">
        <f t="shared" si="57"/>
        <v>4.7403602994559966E-60</v>
      </c>
      <c r="E1235" s="2">
        <f t="shared" si="58"/>
        <v>6.0865568512452703E-34</v>
      </c>
    </row>
    <row r="1236" spans="1:5" x14ac:dyDescent="0.2">
      <c r="A1236" s="2">
        <v>0.75950269999999998</v>
      </c>
      <c r="B1236" s="2">
        <v>4.1749999999999998</v>
      </c>
      <c r="C1236" s="2">
        <f t="shared" si="59"/>
        <v>2498643827119189.5</v>
      </c>
      <c r="D1236" s="1">
        <f t="shared" si="57"/>
        <v>4.8372256642129036E-60</v>
      </c>
      <c r="E1236" s="2">
        <f t="shared" si="58"/>
        <v>6.086556851245272E-34</v>
      </c>
    </row>
    <row r="1237" spans="1:5" x14ac:dyDescent="0.2">
      <c r="A1237" s="2">
        <v>0.75951120000000005</v>
      </c>
      <c r="B1237" s="2">
        <v>4.28</v>
      </c>
      <c r="C1237" s="2">
        <f t="shared" si="59"/>
        <v>2498671790775580.5</v>
      </c>
      <c r="D1237" s="1">
        <f t="shared" si="57"/>
        <v>4.9523407162744675E-60</v>
      </c>
      <c r="E1237" s="2">
        <f t="shared" si="58"/>
        <v>6.0865568512452738E-34</v>
      </c>
    </row>
    <row r="1238" spans="1:5" x14ac:dyDescent="0.2">
      <c r="A1238" s="2">
        <v>0.75951959999999996</v>
      </c>
      <c r="B1238" s="2">
        <v>4.407</v>
      </c>
      <c r="C1238" s="2">
        <f t="shared" si="59"/>
        <v>2498699425447778</v>
      </c>
      <c r="D1238" s="1">
        <f t="shared" si="57"/>
        <v>5.09264517956595E-60</v>
      </c>
      <c r="E1238" s="2">
        <f t="shared" si="58"/>
        <v>6.0865568512452755E-34</v>
      </c>
    </row>
    <row r="1239" spans="1:5" x14ac:dyDescent="0.2">
      <c r="A1239" s="2">
        <v>0.75952799999999998</v>
      </c>
      <c r="B1239" s="2">
        <v>4.5609999999999999</v>
      </c>
      <c r="C1239" s="2">
        <f t="shared" si="59"/>
        <v>2498727060119976</v>
      </c>
      <c r="D1239" s="1">
        <f t="shared" si="57"/>
        <v>5.2637355379456798E-60</v>
      </c>
      <c r="E1239" s="2">
        <f t="shared" si="58"/>
        <v>6.0865568512452772E-34</v>
      </c>
    </row>
    <row r="1240" spans="1:5" x14ac:dyDescent="0.2">
      <c r="A1240" s="2">
        <v>0.75953630000000005</v>
      </c>
      <c r="B1240" s="2">
        <v>4.7489999999999997</v>
      </c>
      <c r="C1240" s="2">
        <f t="shared" si="59"/>
        <v>2498754365807981</v>
      </c>
      <c r="D1240" s="1">
        <f t="shared" si="57"/>
        <v>5.4736436724710971E-60</v>
      </c>
      <c r="E1240" s="2">
        <f t="shared" si="58"/>
        <v>6.0865568512452789E-34</v>
      </c>
    </row>
    <row r="1241" spans="1:5" x14ac:dyDescent="0.2">
      <c r="A1241" s="2">
        <v>0.75954460000000001</v>
      </c>
      <c r="B1241" s="2">
        <v>4.9820000000000002</v>
      </c>
      <c r="C1241" s="2">
        <f t="shared" si="59"/>
        <v>2498781671495985.5</v>
      </c>
      <c r="D1241" s="1">
        <f t="shared" si="57"/>
        <v>5.7348021431587881E-60</v>
      </c>
      <c r="E1241" s="2">
        <f t="shared" si="58"/>
        <v>6.0865568512452806E-34</v>
      </c>
    </row>
    <row r="1242" spans="1:5" x14ac:dyDescent="0.2">
      <c r="A1242" s="2">
        <v>0.75955280000000003</v>
      </c>
      <c r="B1242" s="2">
        <v>5.2690000000000001</v>
      </c>
      <c r="C1242" s="2">
        <f t="shared" si="59"/>
        <v>2498808648199797.5</v>
      </c>
      <c r="D1242" s="1">
        <f t="shared" si="57"/>
        <v>6.0574525387760454E-60</v>
      </c>
      <c r="E1242" s="2">
        <f t="shared" si="58"/>
        <v>6.0865568512452823E-34</v>
      </c>
    </row>
    <row r="1243" spans="1:5" x14ac:dyDescent="0.2">
      <c r="A1243" s="2">
        <v>0.75956100000000004</v>
      </c>
      <c r="B1243" s="2">
        <v>5.6260000000000003</v>
      </c>
      <c r="C1243" s="2">
        <f t="shared" si="59"/>
        <v>2498835624903610</v>
      </c>
      <c r="D1243" s="1">
        <f t="shared" si="57"/>
        <v>6.4596450550092569E-60</v>
      </c>
      <c r="E1243" s="2">
        <f t="shared" si="58"/>
        <v>6.086556851245284E-34</v>
      </c>
    </row>
    <row r="1244" spans="1:5" x14ac:dyDescent="0.2">
      <c r="A1244" s="2">
        <v>0.7595691</v>
      </c>
      <c r="B1244" s="2">
        <v>6.0659999999999998</v>
      </c>
      <c r="C1244" s="2">
        <f t="shared" si="59"/>
        <v>2498862272623229.5</v>
      </c>
      <c r="D1244" s="1">
        <f t="shared" si="57"/>
        <v>6.9560898233930426E-60</v>
      </c>
      <c r="E1244" s="2">
        <f t="shared" si="58"/>
        <v>6.0865568512452857E-34</v>
      </c>
    </row>
    <row r="1245" spans="1:5" x14ac:dyDescent="0.2">
      <c r="A1245" s="2">
        <v>0.75957719999999995</v>
      </c>
      <c r="B1245" s="2">
        <v>6.6079999999999997</v>
      </c>
      <c r="C1245" s="2">
        <f t="shared" si="59"/>
        <v>2498888920342848</v>
      </c>
      <c r="D1245" s="1">
        <f t="shared" si="57"/>
        <v>7.5680964435465809E-60</v>
      </c>
      <c r="E1245" s="2">
        <f t="shared" si="58"/>
        <v>6.0865568512452874E-34</v>
      </c>
    </row>
    <row r="1246" spans="1:5" x14ac:dyDescent="0.2">
      <c r="A1246" s="2">
        <v>0.75958530000000002</v>
      </c>
      <c r="B1246" s="2">
        <v>7.2640000000000002</v>
      </c>
      <c r="C1246" s="2">
        <f t="shared" si="59"/>
        <v>2498915568062467.5</v>
      </c>
      <c r="D1246" s="1">
        <f t="shared" si="57"/>
        <v>8.3089530896767251E-60</v>
      </c>
      <c r="E1246" s="2">
        <f t="shared" si="58"/>
        <v>6.0865568512452891E-34</v>
      </c>
    </row>
    <row r="1247" spans="1:5" x14ac:dyDescent="0.2">
      <c r="A1247" s="2">
        <v>0.75959330000000003</v>
      </c>
      <c r="B1247" s="2">
        <v>8.0370000000000008</v>
      </c>
      <c r="C1247" s="2">
        <f t="shared" si="59"/>
        <v>2498941886797894</v>
      </c>
      <c r="D1247" s="1">
        <f t="shared" si="57"/>
        <v>9.1817408405108718E-60</v>
      </c>
      <c r="E1247" s="2">
        <f t="shared" si="58"/>
        <v>6.0865568512452917E-34</v>
      </c>
    </row>
    <row r="1248" spans="1:5" x14ac:dyDescent="0.2">
      <c r="A1248" s="2">
        <v>0.75960119999999998</v>
      </c>
      <c r="B1248" s="2">
        <v>8.9060000000000006</v>
      </c>
      <c r="C1248" s="2">
        <f t="shared" si="59"/>
        <v>2498967876549127.5</v>
      </c>
      <c r="D1248" s="1">
        <f t="shared" si="57"/>
        <v>1.0162044349617025E-59</v>
      </c>
      <c r="E1248" s="2">
        <f t="shared" si="58"/>
        <v>6.0865568512452943E-34</v>
      </c>
    </row>
    <row r="1249" spans="1:5" x14ac:dyDescent="0.2">
      <c r="A1249" s="2">
        <v>0.75960910000000004</v>
      </c>
      <c r="B1249" s="2">
        <v>9.8059999999999992</v>
      </c>
      <c r="C1249" s="2">
        <f t="shared" si="59"/>
        <v>2498993866300361.5</v>
      </c>
      <c r="D1249" s="1">
        <f t="shared" si="57"/>
        <v>1.1175259509905681E-59</v>
      </c>
      <c r="E1249" s="2">
        <f t="shared" si="58"/>
        <v>6.0865568512452968E-34</v>
      </c>
    </row>
    <row r="1250" spans="1:5" x14ac:dyDescent="0.2">
      <c r="A1250" s="2">
        <v>0.75961699999999999</v>
      </c>
      <c r="B1250" s="2">
        <v>10.62</v>
      </c>
      <c r="C1250" s="2">
        <f t="shared" si="59"/>
        <v>2499019856051594.5</v>
      </c>
      <c r="D1250" s="1">
        <f t="shared" si="57"/>
        <v>1.2088087019790015E-59</v>
      </c>
      <c r="E1250" s="2">
        <f t="shared" si="58"/>
        <v>6.0865568512453003E-34</v>
      </c>
    </row>
    <row r="1251" spans="1:5" x14ac:dyDescent="0.2">
      <c r="A1251" s="2">
        <v>0.75962479999999999</v>
      </c>
      <c r="B1251" s="2">
        <v>11.17</v>
      </c>
      <c r="C1251" s="2">
        <f t="shared" si="59"/>
        <v>2499045516818635.5</v>
      </c>
      <c r="D1251" s="1">
        <f t="shared" si="57"/>
        <v>1.2698730590208762E-59</v>
      </c>
      <c r="E1251" s="2">
        <f t="shared" si="58"/>
        <v>6.0865568512453037E-34</v>
      </c>
    </row>
    <row r="1252" spans="1:5" x14ac:dyDescent="0.2">
      <c r="A1252" s="2">
        <v>0.75963259999999999</v>
      </c>
      <c r="B1252" s="2">
        <v>11.31</v>
      </c>
      <c r="C1252" s="2">
        <f t="shared" si="59"/>
        <v>2499071177585676.5</v>
      </c>
      <c r="D1252" s="1">
        <f t="shared" si="57"/>
        <v>1.2842329739005507E-59</v>
      </c>
      <c r="E1252" s="2">
        <f t="shared" si="58"/>
        <v>6.0865568512453071E-34</v>
      </c>
    </row>
    <row r="1253" spans="1:5" x14ac:dyDescent="0.2">
      <c r="A1253" s="2">
        <v>0.75964039999999999</v>
      </c>
      <c r="B1253" s="2">
        <v>10.94</v>
      </c>
      <c r="C1253" s="2">
        <f t="shared" si="59"/>
        <v>2499096838352717</v>
      </c>
      <c r="D1253" s="1">
        <f t="shared" si="57"/>
        <v>1.2407166459713992E-59</v>
      </c>
      <c r="E1253" s="2">
        <f t="shared" si="58"/>
        <v>6.0865568512453105E-34</v>
      </c>
    </row>
    <row r="1254" spans="1:5" x14ac:dyDescent="0.2">
      <c r="A1254" s="2">
        <v>0.75964799999999999</v>
      </c>
      <c r="B1254" s="2">
        <v>10.06</v>
      </c>
      <c r="C1254" s="2">
        <f t="shared" si="59"/>
        <v>2499121841151372</v>
      </c>
      <c r="D1254" s="1">
        <f t="shared" si="57"/>
        <v>1.1395695288647885E-59</v>
      </c>
      <c r="E1254" s="2">
        <f t="shared" si="58"/>
        <v>6.0865568512453131E-34</v>
      </c>
    </row>
    <row r="1255" spans="1:5" x14ac:dyDescent="0.2">
      <c r="A1255" s="2">
        <v>0.75965570000000004</v>
      </c>
      <c r="B1255" s="2">
        <v>8.6210000000000004</v>
      </c>
      <c r="C1255" s="2">
        <f t="shared" si="59"/>
        <v>2499147172934220</v>
      </c>
      <c r="D1255" s="1">
        <f t="shared" si="57"/>
        <v>9.7539676324623295E-60</v>
      </c>
      <c r="E1255" s="2">
        <f t="shared" si="58"/>
        <v>6.0865568512453157E-34</v>
      </c>
    </row>
    <row r="1256" spans="1:5" x14ac:dyDescent="0.2">
      <c r="A1256" s="2">
        <v>0.75966330000000004</v>
      </c>
      <c r="B1256" s="2">
        <v>6.3230000000000004</v>
      </c>
      <c r="C1256" s="2">
        <f t="shared" si="59"/>
        <v>2499172175732875</v>
      </c>
      <c r="D1256" s="1">
        <f t="shared" si="57"/>
        <v>7.1455293436809425E-60</v>
      </c>
      <c r="E1256" s="2">
        <f t="shared" si="58"/>
        <v>6.0865568512453174E-34</v>
      </c>
    </row>
    <row r="1257" spans="1:5" x14ac:dyDescent="0.2">
      <c r="A1257" s="2">
        <v>0.75967090000000004</v>
      </c>
      <c r="B1257" s="2">
        <v>8.5229999999999997</v>
      </c>
      <c r="C1257" s="2">
        <f t="shared" si="59"/>
        <v>2499197178531530.5</v>
      </c>
      <c r="D1257" s="1">
        <f t="shared" si="57"/>
        <v>9.6203588894066757E-60</v>
      </c>
      <c r="E1257" s="2">
        <f t="shared" si="58"/>
        <v>6.0865568512453191E-34</v>
      </c>
    </row>
    <row r="1258" spans="1:5" x14ac:dyDescent="0.2">
      <c r="A1258" s="2">
        <v>0.75967839999999998</v>
      </c>
      <c r="B1258" s="2">
        <v>10.97</v>
      </c>
      <c r="C1258" s="2">
        <f t="shared" si="59"/>
        <v>2499221852345992.5</v>
      </c>
      <c r="D1258" s="1">
        <f t="shared" si="57"/>
        <v>1.2368006806604095E-59</v>
      </c>
      <c r="E1258" s="2">
        <f t="shared" si="58"/>
        <v>6.0865568512453216E-34</v>
      </c>
    </row>
    <row r="1259" spans="1:5" x14ac:dyDescent="0.2">
      <c r="A1259" s="2">
        <v>0.75968590000000003</v>
      </c>
      <c r="B1259" s="2">
        <v>10.9</v>
      </c>
      <c r="C1259" s="2">
        <f t="shared" si="59"/>
        <v>2499246526160455</v>
      </c>
      <c r="D1259" s="1">
        <f t="shared" si="57"/>
        <v>1.2274784847186058E-59</v>
      </c>
      <c r="E1259" s="2">
        <f t="shared" si="58"/>
        <v>6.0865568512453251E-34</v>
      </c>
    </row>
    <row r="1260" spans="1:5" x14ac:dyDescent="0.2">
      <c r="A1260" s="2">
        <v>0.75969339999999996</v>
      </c>
      <c r="B1260" s="2">
        <v>9.6210000000000004</v>
      </c>
      <c r="C1260" s="2">
        <f t="shared" si="59"/>
        <v>2499271199974917</v>
      </c>
      <c r="D1260" s="1">
        <f t="shared" si="57"/>
        <v>1.0821859912296473E-59</v>
      </c>
      <c r="E1260" s="2">
        <f t="shared" si="58"/>
        <v>6.0865568512453276E-34</v>
      </c>
    </row>
    <row r="1261" spans="1:5" x14ac:dyDescent="0.2">
      <c r="A1261" s="2">
        <v>0.75970079999999995</v>
      </c>
      <c r="B1261" s="2">
        <v>8.6720000000000006</v>
      </c>
      <c r="C1261" s="2">
        <f t="shared" si="59"/>
        <v>2499295544805186.5</v>
      </c>
      <c r="D1261" s="1">
        <f t="shared" si="57"/>
        <v>9.7432087466732436E-60</v>
      </c>
      <c r="E1261" s="2">
        <f t="shared" si="58"/>
        <v>6.0865568512453302E-34</v>
      </c>
    </row>
    <row r="1262" spans="1:5" x14ac:dyDescent="0.2">
      <c r="A1262" s="2">
        <v>0.7597081</v>
      </c>
      <c r="B1262" s="2">
        <v>7.9610000000000003</v>
      </c>
      <c r="C1262" s="2">
        <f t="shared" si="59"/>
        <v>2499319560651263</v>
      </c>
      <c r="D1262" s="1">
        <f t="shared" si="57"/>
        <v>8.9342510048373812E-60</v>
      </c>
      <c r="E1262" s="2">
        <f t="shared" si="58"/>
        <v>6.0865568512453328E-34</v>
      </c>
    </row>
    <row r="1263" spans="1:5" x14ac:dyDescent="0.2">
      <c r="A1263" s="2">
        <v>0.75971549999999999</v>
      </c>
      <c r="B1263" s="2">
        <v>7.407</v>
      </c>
      <c r="C1263" s="2">
        <f t="shared" si="59"/>
        <v>2499343905481532.5</v>
      </c>
      <c r="D1263" s="1">
        <f t="shared" si="57"/>
        <v>8.3029785370544077E-60</v>
      </c>
      <c r="E1263" s="2">
        <f t="shared" si="58"/>
        <v>6.0865568512453345E-34</v>
      </c>
    </row>
    <row r="1264" spans="1:5" x14ac:dyDescent="0.2">
      <c r="A1264" s="2">
        <v>0.75972280000000003</v>
      </c>
      <c r="B1264" s="2">
        <v>6.9610000000000003</v>
      </c>
      <c r="C1264" s="2">
        <f t="shared" si="59"/>
        <v>2499367921327609.5</v>
      </c>
      <c r="D1264" s="1">
        <f t="shared" si="57"/>
        <v>7.7941900609987601E-60</v>
      </c>
      <c r="E1264" s="2">
        <f t="shared" si="58"/>
        <v>6.0865568512453362E-34</v>
      </c>
    </row>
    <row r="1265" spans="1:5" x14ac:dyDescent="0.2">
      <c r="A1265" s="2">
        <v>0.75973000000000002</v>
      </c>
      <c r="B1265" s="2">
        <v>6.5949999999999998</v>
      </c>
      <c r="C1265" s="2">
        <f t="shared" si="59"/>
        <v>2499391608189493</v>
      </c>
      <c r="D1265" s="1">
        <f t="shared" si="57"/>
        <v>7.3761321342551352E-60</v>
      </c>
      <c r="E1265" s="2">
        <f t="shared" si="58"/>
        <v>6.0865568512453379E-34</v>
      </c>
    </row>
    <row r="1266" spans="1:5" x14ac:dyDescent="0.2">
      <c r="A1266" s="2">
        <v>0.7597372</v>
      </c>
      <c r="B1266" s="2">
        <v>6.2889999999999997</v>
      </c>
      <c r="C1266" s="2">
        <f t="shared" si="59"/>
        <v>2499415295051376.5</v>
      </c>
      <c r="D1266" s="1">
        <f t="shared" si="57"/>
        <v>7.0260302087874403E-60</v>
      </c>
      <c r="E1266" s="2">
        <f t="shared" si="58"/>
        <v>6.0865568512453396E-34</v>
      </c>
    </row>
    <row r="1267" spans="1:5" x14ac:dyDescent="0.2">
      <c r="A1267" s="2">
        <v>0.75974439999999999</v>
      </c>
      <c r="B1267" s="2">
        <v>6.0289999999999999</v>
      </c>
      <c r="C1267" s="2">
        <f t="shared" si="59"/>
        <v>2499438981913260.5</v>
      </c>
      <c r="D1267" s="1">
        <f t="shared" si="57"/>
        <v>6.7280348399671037E-60</v>
      </c>
      <c r="E1267" s="2">
        <f t="shared" si="58"/>
        <v>6.0865568512453413E-34</v>
      </c>
    </row>
    <row r="1268" spans="1:5" x14ac:dyDescent="0.2">
      <c r="A1268" s="2">
        <v>0.75975150000000002</v>
      </c>
      <c r="B1268" s="2">
        <v>5.806</v>
      </c>
      <c r="C1268" s="2">
        <f t="shared" si="59"/>
        <v>2499462339790951.5</v>
      </c>
      <c r="D1268" s="1">
        <f t="shared" si="57"/>
        <v>6.4720408794762073E-60</v>
      </c>
      <c r="E1268" s="2">
        <f t="shared" si="58"/>
        <v>6.086556851245343E-34</v>
      </c>
    </row>
    <row r="1269" spans="1:5" x14ac:dyDescent="0.2">
      <c r="A1269" s="2">
        <v>0.75975859999999995</v>
      </c>
      <c r="B1269" s="2">
        <v>5.6120000000000001</v>
      </c>
      <c r="C1269" s="2">
        <f t="shared" si="59"/>
        <v>2499485697668642.5</v>
      </c>
      <c r="D1269" s="1">
        <f t="shared" si="57"/>
        <v>6.2488939591210013E-60</v>
      </c>
      <c r="E1269" s="2">
        <f t="shared" si="58"/>
        <v>6.0865568512453447E-34</v>
      </c>
    </row>
    <row r="1270" spans="1:5" x14ac:dyDescent="0.2">
      <c r="A1270" s="2">
        <v>0.75976569999999999</v>
      </c>
      <c r="B1270" s="2">
        <v>5.4429999999999996</v>
      </c>
      <c r="C1270" s="2">
        <f t="shared" si="59"/>
        <v>2499509055546333.5</v>
      </c>
      <c r="D1270" s="1">
        <f t="shared" si="57"/>
        <v>6.0540373944565443E-60</v>
      </c>
      <c r="E1270" s="2">
        <f t="shared" si="58"/>
        <v>6.0865568512453465E-34</v>
      </c>
    </row>
    <row r="1271" spans="1:5" x14ac:dyDescent="0.2">
      <c r="A1271" s="2">
        <v>0.75977269999999997</v>
      </c>
      <c r="B1271" s="2">
        <v>5.2930000000000001</v>
      </c>
      <c r="C1271" s="2">
        <f t="shared" si="59"/>
        <v>2499532084439831.5</v>
      </c>
      <c r="D1271" s="1">
        <f t="shared" si="57"/>
        <v>5.8808035739110609E-60</v>
      </c>
      <c r="E1271" s="2">
        <f t="shared" si="58"/>
        <v>6.0865568512453482E-34</v>
      </c>
    </row>
    <row r="1272" spans="1:5" x14ac:dyDescent="0.2">
      <c r="A1272" s="2">
        <v>0.75977969999999995</v>
      </c>
      <c r="B1272" s="2">
        <v>5.16</v>
      </c>
      <c r="C1272" s="2">
        <f t="shared" si="59"/>
        <v>2499555113333329.5</v>
      </c>
      <c r="D1272" s="1">
        <f t="shared" si="57"/>
        <v>5.7268063265556163E-60</v>
      </c>
      <c r="E1272" s="2">
        <f t="shared" si="58"/>
        <v>6.0865568512453499E-34</v>
      </c>
    </row>
    <row r="1273" spans="1:5" x14ac:dyDescent="0.2">
      <c r="A1273" s="2">
        <v>0.75978659999999998</v>
      </c>
      <c r="B1273" s="2">
        <v>5.0389999999999997</v>
      </c>
      <c r="C1273" s="2">
        <f t="shared" si="59"/>
        <v>2499577813242634.5</v>
      </c>
      <c r="D1273" s="1">
        <f t="shared" si="57"/>
        <v>5.5865271034882642E-60</v>
      </c>
      <c r="E1273" s="2">
        <f t="shared" si="58"/>
        <v>6.0865568512453516E-34</v>
      </c>
    </row>
    <row r="1274" spans="1:5" x14ac:dyDescent="0.2">
      <c r="A1274" s="2">
        <v>0.75979350000000001</v>
      </c>
      <c r="B1274" s="2">
        <v>4.9290000000000003</v>
      </c>
      <c r="C1274" s="2">
        <f t="shared" si="59"/>
        <v>2499600513151940.5</v>
      </c>
      <c r="D1274" s="1">
        <f t="shared" si="57"/>
        <v>5.4587238843203628E-60</v>
      </c>
      <c r="E1274" s="2">
        <f t="shared" si="58"/>
        <v>6.0865568512453524E-34</v>
      </c>
    </row>
    <row r="1275" spans="1:5" x14ac:dyDescent="0.2">
      <c r="A1275" s="2">
        <v>0.75980040000000004</v>
      </c>
      <c r="B1275" s="2">
        <v>4.8280000000000003</v>
      </c>
      <c r="C1275" s="2">
        <f t="shared" si="59"/>
        <v>2499623213061245.5</v>
      </c>
      <c r="D1275" s="1">
        <f t="shared" si="57"/>
        <v>5.3411445006030084E-60</v>
      </c>
      <c r="E1275" s="2">
        <f t="shared" si="58"/>
        <v>6.0865568512453533E-34</v>
      </c>
    </row>
    <row r="1276" spans="1:5" x14ac:dyDescent="0.2">
      <c r="A1276" s="2">
        <v>0.75980720000000002</v>
      </c>
      <c r="B1276" s="2">
        <v>4.7309999999999999</v>
      </c>
      <c r="C1276" s="2">
        <f t="shared" si="59"/>
        <v>2499645583986358</v>
      </c>
      <c r="D1276" s="1">
        <f t="shared" si="57"/>
        <v>5.228312214030328E-60</v>
      </c>
      <c r="E1276" s="2">
        <f t="shared" si="58"/>
        <v>6.0865568512453541E-34</v>
      </c>
    </row>
    <row r="1277" spans="1:5" x14ac:dyDescent="0.2">
      <c r="A1277" s="2">
        <v>0.75981399999999999</v>
      </c>
      <c r="B1277" s="2">
        <v>4.6379999999999999</v>
      </c>
      <c r="C1277" s="2">
        <f t="shared" si="59"/>
        <v>2499667954911470</v>
      </c>
      <c r="D1277" s="1">
        <f t="shared" si="57"/>
        <v>5.120127902980063E-60</v>
      </c>
      <c r="E1277" s="2">
        <f t="shared" si="58"/>
        <v>6.086556851245355E-34</v>
      </c>
    </row>
    <row r="1278" spans="1:5" x14ac:dyDescent="0.2">
      <c r="A1278" s="2">
        <v>0.75982079999999996</v>
      </c>
      <c r="B1278" s="2">
        <v>4.5430000000000001</v>
      </c>
      <c r="C1278" s="2">
        <f t="shared" si="59"/>
        <v>2499690325836582.5</v>
      </c>
      <c r="D1278" s="1">
        <f t="shared" si="57"/>
        <v>5.009960503878352E-60</v>
      </c>
      <c r="E1278" s="2">
        <f t="shared" si="58"/>
        <v>6.0865568512453559E-34</v>
      </c>
    </row>
    <row r="1279" spans="1:5" x14ac:dyDescent="0.2">
      <c r="A1279" s="2">
        <v>0.75982749999999999</v>
      </c>
      <c r="B1279" s="2">
        <v>4.4379999999999997</v>
      </c>
      <c r="C1279" s="2">
        <f t="shared" si="59"/>
        <v>2499712367777502.5</v>
      </c>
      <c r="D1279" s="1">
        <f t="shared" si="57"/>
        <v>4.8890795690915267E-60</v>
      </c>
      <c r="E1279" s="2">
        <f t="shared" si="58"/>
        <v>6.0865568512453567E-34</v>
      </c>
    </row>
    <row r="1280" spans="1:5" x14ac:dyDescent="0.2">
      <c r="A1280" s="2">
        <v>0.75983420000000002</v>
      </c>
      <c r="B1280" s="2">
        <v>4.3</v>
      </c>
      <c r="C1280" s="2">
        <f t="shared" si="59"/>
        <v>2499734409718422.5</v>
      </c>
      <c r="D1280" s="1">
        <f t="shared" si="57"/>
        <v>4.7321282377848709E-60</v>
      </c>
      <c r="E1280" s="2">
        <f t="shared" si="58"/>
        <v>6.0865568512453576E-34</v>
      </c>
    </row>
    <row r="1281" spans="1:5" x14ac:dyDescent="0.2">
      <c r="A1281" s="2">
        <v>0.75984090000000004</v>
      </c>
      <c r="B1281" s="2">
        <v>4.04</v>
      </c>
      <c r="C1281" s="2">
        <f t="shared" si="59"/>
        <v>2499756451659341.5</v>
      </c>
      <c r="D1281" s="1">
        <f t="shared" si="57"/>
        <v>4.441377180260142E-60</v>
      </c>
      <c r="E1281" s="2">
        <f t="shared" si="58"/>
        <v>6.0865568512453584E-34</v>
      </c>
    </row>
    <row r="1282" spans="1:5" x14ac:dyDescent="0.2">
      <c r="A1282" s="2">
        <v>0.75984750000000001</v>
      </c>
      <c r="B1282" s="2">
        <v>8.3439999999999994</v>
      </c>
      <c r="C1282" s="2">
        <f t="shared" si="59"/>
        <v>2499778164616068.5</v>
      </c>
      <c r="D1282" s="1">
        <f t="shared" si="57"/>
        <v>9.1635883581682648E-60</v>
      </c>
      <c r="E1282" s="2">
        <f t="shared" si="58"/>
        <v>6.0865568512453601E-34</v>
      </c>
    </row>
    <row r="1283" spans="1:5" x14ac:dyDescent="0.2">
      <c r="A1283" s="2">
        <v>0.75985409999999998</v>
      </c>
      <c r="B1283" s="2">
        <v>5.2190000000000003</v>
      </c>
      <c r="C1283" s="2">
        <f t="shared" si="59"/>
        <v>2499799877572795.5</v>
      </c>
      <c r="D1283" s="1">
        <f t="shared" ref="D1283:D1346" si="60">C1283^2*EXP(-$K$1*C1283/$K$3)*B1283*(0.000000000000000001)*2.2253001E-21</f>
        <v>5.7257655055941788E-60</v>
      </c>
      <c r="E1283" s="2">
        <f t="shared" si="58"/>
        <v>6.0865568512453618E-34</v>
      </c>
    </row>
    <row r="1284" spans="1:5" x14ac:dyDescent="0.2">
      <c r="A1284" s="2">
        <v>0.75986069999999994</v>
      </c>
      <c r="B1284" s="2">
        <v>4.7130000000000001</v>
      </c>
      <c r="C1284" s="2">
        <f t="shared" si="59"/>
        <v>2499821590529522</v>
      </c>
      <c r="D1284" s="1">
        <f t="shared" si="60"/>
        <v>5.165337285512157E-60</v>
      </c>
      <c r="E1284" s="2">
        <f t="shared" ref="E1284:E1347" si="61">E1283+((C1284-C1283)*(D1283+D1284)/2)</f>
        <v>6.0865568512453627E-34</v>
      </c>
    </row>
    <row r="1285" spans="1:5" x14ac:dyDescent="0.2">
      <c r="A1285" s="2">
        <v>0.75986719999999996</v>
      </c>
      <c r="B1285" s="2">
        <v>4.548</v>
      </c>
      <c r="C1285" s="2">
        <f t="shared" si="59"/>
        <v>2499842974502056</v>
      </c>
      <c r="D1285" s="1">
        <f t="shared" si="60"/>
        <v>4.9794735367593227E-60</v>
      </c>
      <c r="E1285" s="2">
        <f t="shared" si="61"/>
        <v>6.0865568512453636E-34</v>
      </c>
    </row>
    <row r="1286" spans="1:5" x14ac:dyDescent="0.2">
      <c r="A1286" s="2">
        <v>0.75987369999999999</v>
      </c>
      <c r="B1286" s="2">
        <v>4.452</v>
      </c>
      <c r="C1286" s="2">
        <f t="shared" si="59"/>
        <v>2499864358474590</v>
      </c>
      <c r="D1286" s="1">
        <f t="shared" si="60"/>
        <v>4.8694493784870922E-60</v>
      </c>
      <c r="E1286" s="2">
        <f t="shared" si="61"/>
        <v>6.0865568512453644E-34</v>
      </c>
    </row>
    <row r="1287" spans="1:5" x14ac:dyDescent="0.2">
      <c r="A1287" s="2">
        <v>0.75988009999999995</v>
      </c>
      <c r="B1287" s="2">
        <v>4.383</v>
      </c>
      <c r="C1287" s="2">
        <f t="shared" ref="C1287:C1350" si="62">A1287*0.000000000021798741/$K$1</f>
        <v>2499885413462931</v>
      </c>
      <c r="D1287" s="1">
        <f t="shared" si="60"/>
        <v>4.7892183741820228E-60</v>
      </c>
      <c r="E1287" s="2">
        <f t="shared" si="61"/>
        <v>6.0865568512453653E-34</v>
      </c>
    </row>
    <row r="1288" spans="1:5" x14ac:dyDescent="0.2">
      <c r="A1288" s="2">
        <v>0.75988650000000002</v>
      </c>
      <c r="B1288" s="2">
        <v>4.3280000000000003</v>
      </c>
      <c r="C1288" s="2">
        <f t="shared" si="62"/>
        <v>2499906468451272.5</v>
      </c>
      <c r="D1288" s="1">
        <f t="shared" si="60"/>
        <v>4.7244242614168145E-60</v>
      </c>
      <c r="E1288" s="2">
        <f t="shared" si="61"/>
        <v>6.0865568512453661E-34</v>
      </c>
    </row>
    <row r="1289" spans="1:5" x14ac:dyDescent="0.2">
      <c r="A1289" s="2">
        <v>0.75989289999999998</v>
      </c>
      <c r="B1289" s="2">
        <v>4.282</v>
      </c>
      <c r="C1289" s="2">
        <f t="shared" si="62"/>
        <v>2499927523439613.5</v>
      </c>
      <c r="D1289" s="1">
        <f t="shared" si="60"/>
        <v>4.6695687240490713E-60</v>
      </c>
      <c r="E1289" s="2">
        <f t="shared" si="61"/>
        <v>6.086556851245367E-34</v>
      </c>
    </row>
    <row r="1290" spans="1:5" x14ac:dyDescent="0.2">
      <c r="A1290" s="2">
        <v>0.75989930000000006</v>
      </c>
      <c r="B1290" s="2">
        <v>4.2409999999999997</v>
      </c>
      <c r="C1290" s="2">
        <f t="shared" si="62"/>
        <v>2499948578427954.5</v>
      </c>
      <c r="D1290" s="1">
        <f t="shared" si="60"/>
        <v>4.620264625430594E-60</v>
      </c>
      <c r="E1290" s="2">
        <f t="shared" si="61"/>
        <v>6.0865568512453678E-34</v>
      </c>
    </row>
    <row r="1291" spans="1:5" x14ac:dyDescent="0.2">
      <c r="A1291" s="2">
        <v>0.75990559999999996</v>
      </c>
      <c r="B1291" s="2">
        <v>4.2039999999999997</v>
      </c>
      <c r="C1291" s="2">
        <f t="shared" si="62"/>
        <v>2499969304432102.5</v>
      </c>
      <c r="D1291" s="1">
        <f t="shared" si="60"/>
        <v>4.5754782733288002E-60</v>
      </c>
      <c r="E1291" s="2">
        <f t="shared" si="61"/>
        <v>6.0865568512453687E-34</v>
      </c>
    </row>
    <row r="1292" spans="1:5" x14ac:dyDescent="0.2">
      <c r="A1292" s="2">
        <v>0.75991189999999997</v>
      </c>
      <c r="B1292" s="2">
        <v>4.17</v>
      </c>
      <c r="C1292" s="2">
        <f t="shared" si="62"/>
        <v>2499990030436251</v>
      </c>
      <c r="D1292" s="1">
        <f t="shared" si="60"/>
        <v>4.5340369709738477E-60</v>
      </c>
      <c r="E1292" s="2">
        <f t="shared" si="61"/>
        <v>6.0865568512453695E-34</v>
      </c>
    </row>
    <row r="1293" spans="1:5" x14ac:dyDescent="0.2">
      <c r="A1293" s="2">
        <v>0.75991819999999999</v>
      </c>
      <c r="B1293" s="2">
        <v>4.1390000000000002</v>
      </c>
      <c r="C1293" s="2">
        <f t="shared" si="62"/>
        <v>2500010756440399.5</v>
      </c>
      <c r="D1293" s="1">
        <f t="shared" si="60"/>
        <v>4.4959310317939372E-60</v>
      </c>
      <c r="E1293" s="2">
        <f t="shared" si="61"/>
        <v>6.0865568512453704E-34</v>
      </c>
    </row>
    <row r="1294" spans="1:5" x14ac:dyDescent="0.2">
      <c r="A1294" s="2">
        <v>0.75992440000000006</v>
      </c>
      <c r="B1294" s="2">
        <v>4.109</v>
      </c>
      <c r="C1294" s="2">
        <f t="shared" si="62"/>
        <v>2500031153460355</v>
      </c>
      <c r="D1294" s="1">
        <f t="shared" si="60"/>
        <v>4.4590496685872434E-60</v>
      </c>
      <c r="E1294" s="2">
        <f t="shared" si="61"/>
        <v>6.0865568512453713E-34</v>
      </c>
    </row>
    <row r="1295" spans="1:5" x14ac:dyDescent="0.2">
      <c r="A1295" s="2">
        <v>0.75993060000000001</v>
      </c>
      <c r="B1295" s="2">
        <v>4.0810000000000004</v>
      </c>
      <c r="C1295" s="2">
        <f t="shared" si="62"/>
        <v>2500051550480310.5</v>
      </c>
      <c r="D1295" s="1">
        <f t="shared" si="60"/>
        <v>4.4244034055023454E-60</v>
      </c>
      <c r="E1295" s="2">
        <f t="shared" si="61"/>
        <v>6.0865568512453721E-34</v>
      </c>
    </row>
    <row r="1296" spans="1:5" x14ac:dyDescent="0.2">
      <c r="A1296" s="2">
        <v>0.75993670000000002</v>
      </c>
      <c r="B1296" s="2">
        <v>4.0549999999999997</v>
      </c>
      <c r="C1296" s="2">
        <f t="shared" si="62"/>
        <v>2500071618516073.5</v>
      </c>
      <c r="D1296" s="1">
        <f t="shared" si="60"/>
        <v>4.3920540782749255E-60</v>
      </c>
      <c r="E1296" s="2">
        <f t="shared" si="61"/>
        <v>6.086556851245373E-34</v>
      </c>
    </row>
    <row r="1297" spans="1:5" x14ac:dyDescent="0.2">
      <c r="A1297" s="2">
        <v>0.75994289999999998</v>
      </c>
      <c r="B1297" s="2">
        <v>4.0289999999999999</v>
      </c>
      <c r="C1297" s="2">
        <f t="shared" si="62"/>
        <v>2500092015536028.5</v>
      </c>
      <c r="D1297" s="1">
        <f t="shared" si="60"/>
        <v>4.3596943431030381E-60</v>
      </c>
      <c r="E1297" s="2">
        <f t="shared" si="61"/>
        <v>6.0865568512453738E-34</v>
      </c>
    </row>
    <row r="1298" spans="1:5" x14ac:dyDescent="0.2">
      <c r="A1298" s="2">
        <v>0.75994899999999999</v>
      </c>
      <c r="B1298" s="2">
        <v>4.0049999999999999</v>
      </c>
      <c r="C1298" s="2">
        <f t="shared" si="62"/>
        <v>2500112083571791.5</v>
      </c>
      <c r="D1298" s="1">
        <f t="shared" si="60"/>
        <v>4.3296221039820832E-60</v>
      </c>
      <c r="E1298" s="2">
        <f t="shared" si="61"/>
        <v>6.0865568512453747E-34</v>
      </c>
    </row>
    <row r="1299" spans="1:5" x14ac:dyDescent="0.2">
      <c r="A1299" s="2">
        <v>0.75995500000000005</v>
      </c>
      <c r="B1299" s="2">
        <v>3.98</v>
      </c>
      <c r="C1299" s="2">
        <f t="shared" si="62"/>
        <v>2500131822623361</v>
      </c>
      <c r="D1299" s="1">
        <f t="shared" si="60"/>
        <v>4.2985895978762827E-60</v>
      </c>
      <c r="E1299" s="2">
        <f t="shared" si="61"/>
        <v>6.0865568512453755E-34</v>
      </c>
    </row>
    <row r="1300" spans="1:5" x14ac:dyDescent="0.2">
      <c r="A1300" s="2">
        <v>0.75996109999999994</v>
      </c>
      <c r="B1300" s="2">
        <v>3.956</v>
      </c>
      <c r="C1300" s="2">
        <f t="shared" si="62"/>
        <v>2500151890659124</v>
      </c>
      <c r="D1300" s="1">
        <f t="shared" si="60"/>
        <v>4.2686238950913714E-60</v>
      </c>
      <c r="E1300" s="2">
        <f t="shared" si="61"/>
        <v>6.0865568512453764E-34</v>
      </c>
    </row>
    <row r="1301" spans="1:5" x14ac:dyDescent="0.2">
      <c r="A1301" s="2">
        <v>0.75996710000000001</v>
      </c>
      <c r="B1301" s="2">
        <v>3.931</v>
      </c>
      <c r="C1301" s="2">
        <f t="shared" si="62"/>
        <v>2500171629710693.5</v>
      </c>
      <c r="D1301" s="1">
        <f t="shared" si="60"/>
        <v>4.2376988600974987E-60</v>
      </c>
      <c r="E1301" s="2">
        <f t="shared" si="61"/>
        <v>6.0865568512453772E-34</v>
      </c>
    </row>
    <row r="1302" spans="1:5" x14ac:dyDescent="0.2">
      <c r="A1302" s="2">
        <v>0.75997309999999996</v>
      </c>
      <c r="B1302" s="2">
        <v>3.9039999999999999</v>
      </c>
      <c r="C1302" s="2">
        <f t="shared" si="62"/>
        <v>2500191368762263</v>
      </c>
      <c r="D1302" s="1">
        <f t="shared" si="60"/>
        <v>4.2046736789244696E-60</v>
      </c>
      <c r="E1302" s="2">
        <f t="shared" si="61"/>
        <v>6.0865568512453781E-34</v>
      </c>
    </row>
    <row r="1303" spans="1:5" x14ac:dyDescent="0.2">
      <c r="A1303" s="2">
        <v>0.75997899999999996</v>
      </c>
      <c r="B1303" s="2">
        <v>3.875</v>
      </c>
      <c r="C1303" s="2">
        <f t="shared" si="62"/>
        <v>2500210778829640</v>
      </c>
      <c r="D1303" s="1">
        <f t="shared" si="60"/>
        <v>4.1696190301967143E-60</v>
      </c>
      <c r="E1303" s="2">
        <f t="shared" si="61"/>
        <v>6.086556851245379E-34</v>
      </c>
    </row>
    <row r="1304" spans="1:5" x14ac:dyDescent="0.2">
      <c r="A1304" s="2">
        <v>0.75998489999999996</v>
      </c>
      <c r="B1304" s="2">
        <v>3.8370000000000002</v>
      </c>
      <c r="C1304" s="2">
        <f t="shared" si="62"/>
        <v>2500230188897017.5</v>
      </c>
      <c r="D1304" s="1">
        <f t="shared" si="60"/>
        <v>4.1249496379264934E-60</v>
      </c>
      <c r="E1304" s="2">
        <f t="shared" si="61"/>
        <v>6.0865568512453798E-34</v>
      </c>
    </row>
    <row r="1305" spans="1:5" x14ac:dyDescent="0.2">
      <c r="A1305" s="2">
        <v>0.75999079999999997</v>
      </c>
      <c r="B1305" s="2">
        <v>3.7810000000000001</v>
      </c>
      <c r="C1305" s="2">
        <f t="shared" si="62"/>
        <v>2500249598964394</v>
      </c>
      <c r="D1305" s="1">
        <f t="shared" si="60"/>
        <v>4.0610254456433423E-60</v>
      </c>
      <c r="E1305" s="2">
        <f t="shared" si="61"/>
        <v>6.0865568512453807E-34</v>
      </c>
    </row>
    <row r="1306" spans="1:5" x14ac:dyDescent="0.2">
      <c r="A1306" s="2">
        <v>0.75999669999999997</v>
      </c>
      <c r="B1306" s="2">
        <v>3.653</v>
      </c>
      <c r="C1306" s="2">
        <f t="shared" si="62"/>
        <v>2500269009031771.5</v>
      </c>
      <c r="D1306" s="1">
        <f t="shared" si="60"/>
        <v>3.9199532491629693E-60</v>
      </c>
      <c r="E1306" s="2">
        <f t="shared" si="61"/>
        <v>6.0865568512453815E-34</v>
      </c>
    </row>
    <row r="1307" spans="1:5" x14ac:dyDescent="0.2">
      <c r="A1307" s="2">
        <v>0.76000250000000003</v>
      </c>
      <c r="B1307" s="2">
        <v>8.1839999999999993</v>
      </c>
      <c r="C1307" s="2">
        <f t="shared" si="62"/>
        <v>2500288090114955.5</v>
      </c>
      <c r="D1307" s="1">
        <f t="shared" si="60"/>
        <v>8.7741642606113919E-60</v>
      </c>
      <c r="E1307" s="2">
        <f t="shared" si="61"/>
        <v>6.0865568512453824E-34</v>
      </c>
    </row>
    <row r="1308" spans="1:5" x14ac:dyDescent="0.2">
      <c r="A1308" s="2">
        <v>0.76000829999999997</v>
      </c>
      <c r="B1308" s="2">
        <v>4.1680000000000001</v>
      </c>
      <c r="C1308" s="2">
        <f t="shared" si="62"/>
        <v>2500307171198139.5</v>
      </c>
      <c r="D1308" s="1">
        <f t="shared" si="60"/>
        <v>4.4645405784586502E-60</v>
      </c>
      <c r="E1308" s="2">
        <f t="shared" si="61"/>
        <v>6.0865568512453832E-34</v>
      </c>
    </row>
    <row r="1309" spans="1:5" x14ac:dyDescent="0.2">
      <c r="A1309" s="2">
        <v>0.76001410000000003</v>
      </c>
      <c r="B1309" s="2">
        <v>3.99</v>
      </c>
      <c r="C1309" s="2">
        <f t="shared" si="62"/>
        <v>2500326252281323.5</v>
      </c>
      <c r="D1309" s="1">
        <f t="shared" si="60"/>
        <v>4.270029589393265E-60</v>
      </c>
      <c r="E1309" s="2">
        <f t="shared" si="61"/>
        <v>6.0865568512453841E-34</v>
      </c>
    </row>
    <row r="1310" spans="1:5" x14ac:dyDescent="0.2">
      <c r="A1310" s="2">
        <v>0.76001980000000002</v>
      </c>
      <c r="B1310" s="2">
        <v>3.927</v>
      </c>
      <c r="C1310" s="2">
        <f t="shared" si="62"/>
        <v>2500345004380315.5</v>
      </c>
      <c r="D1310" s="1">
        <f t="shared" si="60"/>
        <v>4.1988905779528913E-60</v>
      </c>
      <c r="E1310" s="2">
        <f t="shared" si="61"/>
        <v>6.0865568512453849E-34</v>
      </c>
    </row>
    <row r="1311" spans="1:5" x14ac:dyDescent="0.2">
      <c r="A1311" s="2">
        <v>0.76002550000000002</v>
      </c>
      <c r="B1311" s="2">
        <v>3.89</v>
      </c>
      <c r="C1311" s="2">
        <f t="shared" si="62"/>
        <v>2500363756479306.5</v>
      </c>
      <c r="D1311" s="1">
        <f t="shared" si="60"/>
        <v>4.1556496296965789E-60</v>
      </c>
      <c r="E1311" s="2">
        <f t="shared" si="61"/>
        <v>6.0865568512453858E-34</v>
      </c>
    </row>
    <row r="1312" spans="1:5" x14ac:dyDescent="0.2">
      <c r="A1312" s="2">
        <v>0.76003120000000002</v>
      </c>
      <c r="B1312" s="2">
        <v>3.863</v>
      </c>
      <c r="C1312" s="2">
        <f t="shared" si="62"/>
        <v>2500382508578298</v>
      </c>
      <c r="D1312" s="1">
        <f t="shared" si="60"/>
        <v>4.1231553487972379E-60</v>
      </c>
      <c r="E1312" s="2">
        <f t="shared" si="61"/>
        <v>6.0865568512453866E-34</v>
      </c>
    </row>
    <row r="1313" spans="1:5" x14ac:dyDescent="0.2">
      <c r="A1313" s="2">
        <v>0.76003690000000002</v>
      </c>
      <c r="B1313" s="2">
        <v>3.8420000000000001</v>
      </c>
      <c r="C1313" s="2">
        <f t="shared" si="62"/>
        <v>2500401260677289</v>
      </c>
      <c r="D1313" s="1">
        <f t="shared" si="60"/>
        <v>4.0971137102754326E-60</v>
      </c>
      <c r="E1313" s="2">
        <f t="shared" si="61"/>
        <v>6.0865568512453875E-34</v>
      </c>
    </row>
    <row r="1314" spans="1:5" x14ac:dyDescent="0.2">
      <c r="A1314" s="2">
        <v>0.76004249999999995</v>
      </c>
      <c r="B1314" s="2">
        <v>3.823</v>
      </c>
      <c r="C1314" s="2">
        <f t="shared" si="62"/>
        <v>2500419683792087.5</v>
      </c>
      <c r="D1314" s="1">
        <f t="shared" si="60"/>
        <v>4.0733090723546974E-60</v>
      </c>
      <c r="E1314" s="2">
        <f t="shared" si="61"/>
        <v>6.0865568512453884E-34</v>
      </c>
    </row>
    <row r="1315" spans="1:5" x14ac:dyDescent="0.2">
      <c r="A1315" s="2">
        <v>0.7600481</v>
      </c>
      <c r="B1315" s="2">
        <v>3.806</v>
      </c>
      <c r="C1315" s="2">
        <f t="shared" si="62"/>
        <v>2500438106906886.5</v>
      </c>
      <c r="D1315" s="1">
        <f t="shared" si="60"/>
        <v>4.0516718118663866E-60</v>
      </c>
      <c r="E1315" s="2">
        <f t="shared" si="61"/>
        <v>6.0865568512453892E-34</v>
      </c>
    </row>
    <row r="1316" spans="1:5" x14ac:dyDescent="0.2">
      <c r="A1316" s="2">
        <v>0.76005370000000005</v>
      </c>
      <c r="B1316" s="2">
        <v>3.7909999999999999</v>
      </c>
      <c r="C1316" s="2">
        <f t="shared" si="62"/>
        <v>2500456530021685</v>
      </c>
      <c r="D1316" s="1">
        <f t="shared" si="60"/>
        <v>4.0321963293443052E-60</v>
      </c>
      <c r="E1316" s="2">
        <f t="shared" si="61"/>
        <v>6.0865568512453901E-34</v>
      </c>
    </row>
    <row r="1317" spans="1:5" x14ac:dyDescent="0.2">
      <c r="A1317" s="2">
        <v>0.76005920000000005</v>
      </c>
      <c r="B1317" s="2">
        <v>3.7759999999999998</v>
      </c>
      <c r="C1317" s="2">
        <f t="shared" si="62"/>
        <v>2500474624152290</v>
      </c>
      <c r="D1317" s="1">
        <f t="shared" si="60"/>
        <v>4.012813937832133E-60</v>
      </c>
      <c r="E1317" s="2">
        <f t="shared" si="61"/>
        <v>6.0865568512453909E-34</v>
      </c>
    </row>
    <row r="1318" spans="1:5" x14ac:dyDescent="0.2">
      <c r="A1318" s="2">
        <v>0.76006470000000004</v>
      </c>
      <c r="B1318" s="2">
        <v>3.7629999999999999</v>
      </c>
      <c r="C1318" s="2">
        <f t="shared" si="62"/>
        <v>2500492718282896</v>
      </c>
      <c r="D1318" s="1">
        <f t="shared" si="60"/>
        <v>3.9955853127145117E-60</v>
      </c>
      <c r="E1318" s="2">
        <f t="shared" si="61"/>
        <v>6.0865568512453918E-34</v>
      </c>
    </row>
    <row r="1319" spans="1:5" x14ac:dyDescent="0.2">
      <c r="A1319" s="2">
        <v>0.76007020000000003</v>
      </c>
      <c r="B1319" s="2">
        <v>3.7490000000000001</v>
      </c>
      <c r="C1319" s="2">
        <f t="shared" si="62"/>
        <v>2500510812413501.5</v>
      </c>
      <c r="D1319" s="1">
        <f t="shared" si="60"/>
        <v>3.9773222723059502E-60</v>
      </c>
      <c r="E1319" s="2">
        <f t="shared" si="61"/>
        <v>6.0865568512453926E-34</v>
      </c>
    </row>
    <row r="1320" spans="1:5" x14ac:dyDescent="0.2">
      <c r="A1320" s="2">
        <v>0.76007570000000002</v>
      </c>
      <c r="B1320" s="2">
        <v>3.7370000000000001</v>
      </c>
      <c r="C1320" s="2">
        <f t="shared" si="62"/>
        <v>2500528906544107.5</v>
      </c>
      <c r="D1320" s="1">
        <f t="shared" si="60"/>
        <v>3.9612074904867406E-60</v>
      </c>
      <c r="E1320" s="2">
        <f t="shared" si="61"/>
        <v>6.0865568512453935E-34</v>
      </c>
    </row>
    <row r="1321" spans="1:5" x14ac:dyDescent="0.2">
      <c r="A1321" s="2">
        <v>0.76008109999999995</v>
      </c>
      <c r="B1321" s="2">
        <v>3.7240000000000002</v>
      </c>
      <c r="C1321" s="2">
        <f t="shared" si="62"/>
        <v>2500546671690520</v>
      </c>
      <c r="D1321" s="1">
        <f t="shared" si="60"/>
        <v>3.9441194625296686E-60</v>
      </c>
      <c r="E1321" s="2">
        <f t="shared" si="61"/>
        <v>6.0865568512453943E-34</v>
      </c>
    </row>
    <row r="1322" spans="1:5" x14ac:dyDescent="0.2">
      <c r="A1322" s="2">
        <v>0.7600865</v>
      </c>
      <c r="B1322" s="2">
        <v>3.7120000000000002</v>
      </c>
      <c r="C1322" s="2">
        <f t="shared" si="62"/>
        <v>2500564436836933</v>
      </c>
      <c r="D1322" s="1">
        <f t="shared" si="60"/>
        <v>3.9281155136382678E-60</v>
      </c>
      <c r="E1322" s="2">
        <f t="shared" si="61"/>
        <v>6.0865568512453952E-34</v>
      </c>
    </row>
    <row r="1323" spans="1:5" x14ac:dyDescent="0.2">
      <c r="A1323" s="2">
        <v>0.76009190000000004</v>
      </c>
      <c r="B1323" s="2">
        <v>3.6989999999999998</v>
      </c>
      <c r="C1323" s="2">
        <f t="shared" si="62"/>
        <v>2500582201983345.5</v>
      </c>
      <c r="D1323" s="1">
        <f t="shared" si="60"/>
        <v>3.9110782841063079E-60</v>
      </c>
      <c r="E1323" s="2">
        <f t="shared" si="61"/>
        <v>6.0865568512453961E-34</v>
      </c>
    </row>
    <row r="1324" spans="1:5" x14ac:dyDescent="0.2">
      <c r="A1324" s="2">
        <v>0.76009729999999998</v>
      </c>
      <c r="B1324" s="2">
        <v>3.6869999999999998</v>
      </c>
      <c r="C1324" s="2">
        <f t="shared" si="62"/>
        <v>2500599967129758.5</v>
      </c>
      <c r="D1324" s="1">
        <f t="shared" si="60"/>
        <v>3.8951232988443388E-60</v>
      </c>
      <c r="E1324" s="2">
        <f t="shared" si="61"/>
        <v>6.0865568512453969E-34</v>
      </c>
    </row>
    <row r="1325" spans="1:5" x14ac:dyDescent="0.2">
      <c r="A1325" s="2">
        <v>0.76010259999999996</v>
      </c>
      <c r="B1325" s="2">
        <v>3.6739999999999999</v>
      </c>
      <c r="C1325" s="2">
        <f t="shared" si="62"/>
        <v>2500617403291978.5</v>
      </c>
      <c r="D1325" s="1">
        <f t="shared" si="60"/>
        <v>3.8781969564905319E-60</v>
      </c>
      <c r="E1325" s="2">
        <f t="shared" si="61"/>
        <v>6.0865568512453978E-34</v>
      </c>
    </row>
    <row r="1326" spans="1:5" x14ac:dyDescent="0.2">
      <c r="A1326" s="2">
        <v>0.76010789999999995</v>
      </c>
      <c r="B1326" s="2">
        <v>3.66</v>
      </c>
      <c r="C1326" s="2">
        <f t="shared" si="62"/>
        <v>2500634839454198.5</v>
      </c>
      <c r="D1326" s="1">
        <f t="shared" si="60"/>
        <v>3.8602411123784983E-60</v>
      </c>
      <c r="E1326" s="2">
        <f t="shared" si="61"/>
        <v>6.0865568512453986E-34</v>
      </c>
    </row>
    <row r="1327" spans="1:5" x14ac:dyDescent="0.2">
      <c r="A1327" s="2">
        <v>0.76011320000000004</v>
      </c>
      <c r="B1327" s="2">
        <v>3.6440000000000001</v>
      </c>
      <c r="C1327" s="2">
        <f t="shared" si="62"/>
        <v>2500652275616418.5</v>
      </c>
      <c r="D1327" s="1">
        <f t="shared" si="60"/>
        <v>3.8402044958906275E-60</v>
      </c>
      <c r="E1327" s="2">
        <f t="shared" si="61"/>
        <v>6.0865568512453995E-34</v>
      </c>
    </row>
    <row r="1328" spans="1:5" x14ac:dyDescent="0.2">
      <c r="A1328" s="2">
        <v>0.76011850000000003</v>
      </c>
      <c r="B1328" s="2">
        <v>3.6259999999999999</v>
      </c>
      <c r="C1328" s="2">
        <f t="shared" si="62"/>
        <v>2500669711778638.5</v>
      </c>
      <c r="D1328" s="1">
        <f t="shared" si="60"/>
        <v>3.8180922757486116E-60</v>
      </c>
      <c r="E1328" s="2">
        <f t="shared" si="61"/>
        <v>6.0865568512454003E-34</v>
      </c>
    </row>
    <row r="1329" spans="1:5" x14ac:dyDescent="0.2">
      <c r="A1329" s="2">
        <v>0.76012369999999996</v>
      </c>
      <c r="B1329" s="2">
        <v>3.6019999999999999</v>
      </c>
      <c r="C1329" s="2">
        <f t="shared" si="62"/>
        <v>2500686818956666</v>
      </c>
      <c r="D1329" s="1">
        <f t="shared" si="60"/>
        <v>3.7897600090806427E-60</v>
      </c>
      <c r="E1329" s="2">
        <f t="shared" si="61"/>
        <v>6.0865568512454012E-34</v>
      </c>
    </row>
    <row r="1330" spans="1:5" x14ac:dyDescent="0.2">
      <c r="A1330" s="2">
        <v>0.7601289</v>
      </c>
      <c r="B1330" s="2">
        <v>3.5630000000000002</v>
      </c>
      <c r="C1330" s="2">
        <f t="shared" si="62"/>
        <v>2500703926134693</v>
      </c>
      <c r="D1330" s="1">
        <f t="shared" si="60"/>
        <v>3.7457018213045167E-60</v>
      </c>
      <c r="E1330" s="2">
        <f t="shared" si="61"/>
        <v>6.086556851245402E-34</v>
      </c>
    </row>
    <row r="1331" spans="1:5" x14ac:dyDescent="0.2">
      <c r="A1331" s="2">
        <v>0.76013410000000003</v>
      </c>
      <c r="B1331" s="2">
        <v>3.4670000000000001</v>
      </c>
      <c r="C1331" s="2">
        <f t="shared" si="62"/>
        <v>2500721033312720.5</v>
      </c>
      <c r="D1331" s="1">
        <f t="shared" si="60"/>
        <v>3.6418378148670258E-60</v>
      </c>
      <c r="E1331" s="2">
        <f t="shared" si="61"/>
        <v>6.0865568512454029E-34</v>
      </c>
    </row>
    <row r="1332" spans="1:5" x14ac:dyDescent="0.2">
      <c r="A1332" s="2">
        <v>0.76013920000000001</v>
      </c>
      <c r="B1332" s="2">
        <v>8.0410000000000004</v>
      </c>
      <c r="C1332" s="2">
        <f t="shared" si="62"/>
        <v>2500737811506554.5</v>
      </c>
      <c r="D1332" s="1">
        <f t="shared" si="60"/>
        <v>8.4398153259546231E-60</v>
      </c>
      <c r="E1332" s="2">
        <f t="shared" si="61"/>
        <v>6.0865568512454038E-34</v>
      </c>
    </row>
    <row r="1333" spans="1:5" x14ac:dyDescent="0.2">
      <c r="A1333" s="2">
        <v>0.76014440000000005</v>
      </c>
      <c r="B1333" s="2">
        <v>3.839</v>
      </c>
      <c r="C1333" s="2">
        <f t="shared" si="62"/>
        <v>2500754918684581.5</v>
      </c>
      <c r="D1333" s="1">
        <f t="shared" si="60"/>
        <v>4.0261539142064979E-60</v>
      </c>
      <c r="E1333" s="2">
        <f t="shared" si="61"/>
        <v>6.0865568512454046E-34</v>
      </c>
    </row>
    <row r="1334" spans="1:5" x14ac:dyDescent="0.2">
      <c r="A1334" s="2">
        <v>0.76014950000000003</v>
      </c>
      <c r="B1334" s="2">
        <v>3.7240000000000002</v>
      </c>
      <c r="C1334" s="2">
        <f t="shared" si="62"/>
        <v>2500771696878416</v>
      </c>
      <c r="D1334" s="1">
        <f t="shared" si="60"/>
        <v>3.9024563648989651E-60</v>
      </c>
      <c r="E1334" s="2">
        <f t="shared" si="61"/>
        <v>6.0865568512454055E-34</v>
      </c>
    </row>
    <row r="1335" spans="1:5" x14ac:dyDescent="0.2">
      <c r="A1335" s="2">
        <v>0.76015449999999996</v>
      </c>
      <c r="B1335" s="2">
        <v>3.6819999999999999</v>
      </c>
      <c r="C1335" s="2">
        <f t="shared" si="62"/>
        <v>2500788146088057.5</v>
      </c>
      <c r="D1335" s="1">
        <f t="shared" si="60"/>
        <v>3.8554496196390166E-60</v>
      </c>
      <c r="E1335" s="2">
        <f t="shared" si="61"/>
        <v>6.0865568512454063E-34</v>
      </c>
    </row>
    <row r="1336" spans="1:5" x14ac:dyDescent="0.2">
      <c r="A1336" s="2">
        <v>0.76015960000000005</v>
      </c>
      <c r="B1336" s="2">
        <v>3.6579999999999999</v>
      </c>
      <c r="C1336" s="2">
        <f t="shared" si="62"/>
        <v>2500804924281892</v>
      </c>
      <c r="D1336" s="1">
        <f t="shared" si="60"/>
        <v>3.8272873637104449E-60</v>
      </c>
      <c r="E1336" s="2">
        <f t="shared" si="61"/>
        <v>6.0865568512454072E-34</v>
      </c>
    </row>
    <row r="1337" spans="1:5" x14ac:dyDescent="0.2">
      <c r="A1337" s="2">
        <v>0.76016459999999997</v>
      </c>
      <c r="B1337" s="2">
        <v>3.64</v>
      </c>
      <c r="C1337" s="2">
        <f t="shared" si="62"/>
        <v>2500821373491533.5</v>
      </c>
      <c r="D1337" s="1">
        <f t="shared" si="60"/>
        <v>3.8054990583429974E-60</v>
      </c>
      <c r="E1337" s="2">
        <f t="shared" si="61"/>
        <v>6.086556851245408E-34</v>
      </c>
    </row>
    <row r="1338" spans="1:5" x14ac:dyDescent="0.2">
      <c r="A1338" s="2">
        <v>0.7601696</v>
      </c>
      <c r="B1338" s="2">
        <v>3.6259999999999999</v>
      </c>
      <c r="C1338" s="2">
        <f t="shared" si="62"/>
        <v>2500837822701175</v>
      </c>
      <c r="D1338" s="1">
        <f t="shared" si="60"/>
        <v>3.7879208847397362E-60</v>
      </c>
      <c r="E1338" s="2">
        <f t="shared" si="61"/>
        <v>6.0865568512454089E-34</v>
      </c>
    </row>
    <row r="1339" spans="1:5" x14ac:dyDescent="0.2">
      <c r="A1339" s="2">
        <v>0.76017460000000003</v>
      </c>
      <c r="B1339" s="2">
        <v>3.6139999999999999</v>
      </c>
      <c r="C1339" s="2">
        <f t="shared" si="62"/>
        <v>2500854271910816.5</v>
      </c>
      <c r="D1339" s="1">
        <f t="shared" si="60"/>
        <v>3.772455389767498E-60</v>
      </c>
      <c r="E1339" s="2">
        <f t="shared" si="61"/>
        <v>6.0865568512454097E-34</v>
      </c>
    </row>
    <row r="1340" spans="1:5" x14ac:dyDescent="0.2">
      <c r="A1340" s="2">
        <v>0.76017959999999996</v>
      </c>
      <c r="B1340" s="2">
        <v>3.6030000000000002</v>
      </c>
      <c r="C1340" s="2">
        <f t="shared" si="62"/>
        <v>2500870721120457.5</v>
      </c>
      <c r="D1340" s="1">
        <f t="shared" si="60"/>
        <v>3.7580546503330915E-60</v>
      </c>
      <c r="E1340" s="2">
        <f t="shared" si="61"/>
        <v>6.0865568512454106E-34</v>
      </c>
    </row>
    <row r="1341" spans="1:5" x14ac:dyDescent="0.2">
      <c r="A1341" s="2">
        <v>0.76018450000000004</v>
      </c>
      <c r="B1341" s="2">
        <v>3.593</v>
      </c>
      <c r="C1341" s="2">
        <f t="shared" si="62"/>
        <v>2500886841345907</v>
      </c>
      <c r="D1341" s="1">
        <f t="shared" si="60"/>
        <v>3.744774353550905E-60</v>
      </c>
      <c r="E1341" s="2">
        <f t="shared" si="61"/>
        <v>6.0865568512454115E-34</v>
      </c>
    </row>
    <row r="1342" spans="1:5" x14ac:dyDescent="0.2">
      <c r="A1342" s="2">
        <v>0.76018940000000002</v>
      </c>
      <c r="B1342" s="2">
        <v>3.5840000000000001</v>
      </c>
      <c r="C1342" s="2">
        <f t="shared" si="62"/>
        <v>2500902961571355.5</v>
      </c>
      <c r="D1342" s="1">
        <f t="shared" si="60"/>
        <v>3.7325535306998116E-60</v>
      </c>
      <c r="E1342" s="2">
        <f t="shared" si="61"/>
        <v>6.0865568512454123E-34</v>
      </c>
    </row>
    <row r="1343" spans="1:5" x14ac:dyDescent="0.2">
      <c r="A1343" s="2">
        <v>0.76019429999999999</v>
      </c>
      <c r="B1343" s="2">
        <v>3.5750000000000002</v>
      </c>
      <c r="C1343" s="2">
        <f t="shared" si="62"/>
        <v>2500919081796804</v>
      </c>
      <c r="D1343" s="1">
        <f t="shared" si="60"/>
        <v>3.7203491289825624E-60</v>
      </c>
      <c r="E1343" s="2">
        <f t="shared" si="61"/>
        <v>6.0865568512454132E-34</v>
      </c>
    </row>
    <row r="1344" spans="1:5" x14ac:dyDescent="0.2">
      <c r="A1344" s="2">
        <v>0.76019919999999996</v>
      </c>
      <c r="B1344" s="2">
        <v>3.5659999999999998</v>
      </c>
      <c r="C1344" s="2">
        <f t="shared" si="62"/>
        <v>2500935202022252.5</v>
      </c>
      <c r="D1344" s="1">
        <f t="shared" si="60"/>
        <v>3.7081611304937324E-60</v>
      </c>
      <c r="E1344" s="2">
        <f t="shared" si="61"/>
        <v>6.086556851245414E-34</v>
      </c>
    </row>
    <row r="1345" spans="1:5" x14ac:dyDescent="0.2">
      <c r="A1345" s="2">
        <v>0.76020410000000005</v>
      </c>
      <c r="B1345" s="2">
        <v>3.5579999999999998</v>
      </c>
      <c r="C1345" s="2">
        <f t="shared" si="62"/>
        <v>2500951322247701.5</v>
      </c>
      <c r="D1345" s="1">
        <f t="shared" si="60"/>
        <v>3.6970285922731969E-60</v>
      </c>
      <c r="E1345" s="2">
        <f t="shared" si="61"/>
        <v>6.0865568512454149E-34</v>
      </c>
    </row>
    <row r="1346" spans="1:5" x14ac:dyDescent="0.2">
      <c r="A1346" s="2">
        <v>0.76020889999999997</v>
      </c>
      <c r="B1346" s="2">
        <v>3.5489999999999999</v>
      </c>
      <c r="C1346" s="2">
        <f t="shared" si="62"/>
        <v>2500967113488957</v>
      </c>
      <c r="D1346" s="1">
        <f t="shared" si="60"/>
        <v>3.684929766959844E-60</v>
      </c>
      <c r="E1346" s="2">
        <f t="shared" si="61"/>
        <v>6.0865568512454157E-34</v>
      </c>
    </row>
    <row r="1347" spans="1:5" x14ac:dyDescent="0.2">
      <c r="A1347" s="2">
        <v>0.76021369999999999</v>
      </c>
      <c r="B1347" s="2">
        <v>3.5409999999999999</v>
      </c>
      <c r="C1347" s="2">
        <f t="shared" si="62"/>
        <v>2500982904730213</v>
      </c>
      <c r="D1347" s="1">
        <f t="shared" ref="D1347:D1410" si="63">C1347^2*EXP(-$K$1*C1347/$K$3)*B1347*(0.000000000000000001)*2.2253001E-21</f>
        <v>3.6738844431843166E-60</v>
      </c>
      <c r="E1347" s="2">
        <f t="shared" si="61"/>
        <v>6.0865568512454166E-34</v>
      </c>
    </row>
    <row r="1348" spans="1:5" x14ac:dyDescent="0.2">
      <c r="A1348" s="2">
        <v>0.76021850000000002</v>
      </c>
      <c r="B1348" s="2">
        <v>3.532</v>
      </c>
      <c r="C1348" s="2">
        <f t="shared" si="62"/>
        <v>2500998695971469</v>
      </c>
      <c r="D1348" s="1">
        <f t="shared" si="63"/>
        <v>3.6618167761978576E-60</v>
      </c>
      <c r="E1348" s="2">
        <f t="shared" ref="E1348:E1411" si="64">E1347+((C1348-C1347)*(D1347+D1348)/2)</f>
        <v>6.0865568512454174E-34</v>
      </c>
    </row>
    <row r="1349" spans="1:5" x14ac:dyDescent="0.2">
      <c r="A1349" s="2">
        <v>0.76022319999999999</v>
      </c>
      <c r="B1349" s="2">
        <v>3.5230000000000001</v>
      </c>
      <c r="C1349" s="2">
        <f t="shared" si="62"/>
        <v>2501014158228531.5</v>
      </c>
      <c r="D1349" s="1">
        <f t="shared" si="63"/>
        <v>3.6498217152918043E-60</v>
      </c>
      <c r="E1349" s="2">
        <f t="shared" si="64"/>
        <v>6.0865568512454183E-34</v>
      </c>
    </row>
    <row r="1350" spans="1:5" x14ac:dyDescent="0.2">
      <c r="A1350" s="2">
        <v>0.76022789999999996</v>
      </c>
      <c r="B1350" s="2">
        <v>3.5139999999999998</v>
      </c>
      <c r="C1350" s="2">
        <f t="shared" si="62"/>
        <v>2501029620485595</v>
      </c>
      <c r="D1350" s="1">
        <f t="shared" si="63"/>
        <v>3.6378422050794413E-60</v>
      </c>
      <c r="E1350" s="2">
        <f t="shared" si="64"/>
        <v>6.0865568512454191E-34</v>
      </c>
    </row>
    <row r="1351" spans="1:5" x14ac:dyDescent="0.2">
      <c r="A1351" s="2">
        <v>0.76023269999999998</v>
      </c>
      <c r="B1351" s="2">
        <v>3.504</v>
      </c>
      <c r="C1351" s="2">
        <f t="shared" ref="C1351:C1414" si="65">A1351*0.000000000021798741/$K$1</f>
        <v>2501045411726851</v>
      </c>
      <c r="D1351" s="1">
        <f t="shared" si="63"/>
        <v>3.6247874641805124E-60</v>
      </c>
      <c r="E1351" s="2">
        <f t="shared" si="64"/>
        <v>6.08655685124542E-34</v>
      </c>
    </row>
    <row r="1352" spans="1:5" x14ac:dyDescent="0.2">
      <c r="A1352" s="2">
        <v>0.7602373</v>
      </c>
      <c r="B1352" s="2">
        <v>3.492</v>
      </c>
      <c r="C1352" s="2">
        <f t="shared" si="65"/>
        <v>2501060544999721</v>
      </c>
      <c r="D1352" s="1">
        <f t="shared" si="63"/>
        <v>3.6097948404551859E-60</v>
      </c>
      <c r="E1352" s="2">
        <f t="shared" si="64"/>
        <v>6.0865568512454209E-34</v>
      </c>
    </row>
    <row r="1353" spans="1:5" x14ac:dyDescent="0.2">
      <c r="A1353" s="2">
        <v>0.76024199999999997</v>
      </c>
      <c r="B1353" s="2">
        <v>3.4780000000000002</v>
      </c>
      <c r="C1353" s="2">
        <f t="shared" si="65"/>
        <v>2501076007256784</v>
      </c>
      <c r="D1353" s="1">
        <f t="shared" si="63"/>
        <v>3.5927000071342503E-60</v>
      </c>
      <c r="E1353" s="2">
        <f t="shared" si="64"/>
        <v>6.0865568512454217E-34</v>
      </c>
    </row>
    <row r="1354" spans="1:5" x14ac:dyDescent="0.2">
      <c r="A1354" s="2">
        <v>0.76024670000000005</v>
      </c>
      <c r="B1354" s="2">
        <v>3.4590000000000001</v>
      </c>
      <c r="C1354" s="2">
        <f t="shared" si="65"/>
        <v>2501091469513847</v>
      </c>
      <c r="D1354" s="1">
        <f t="shared" si="63"/>
        <v>3.570467066016984E-60</v>
      </c>
      <c r="E1354" s="2">
        <f t="shared" si="64"/>
        <v>6.0865568512454226E-34</v>
      </c>
    </row>
    <row r="1355" spans="1:5" x14ac:dyDescent="0.2">
      <c r="A1355" s="2">
        <v>0.76025129999999996</v>
      </c>
      <c r="B1355" s="2">
        <v>3.4260000000000002</v>
      </c>
      <c r="C1355" s="2">
        <f t="shared" si="65"/>
        <v>2501106602786717</v>
      </c>
      <c r="D1355" s="1">
        <f t="shared" si="63"/>
        <v>3.533878901749239E-60</v>
      </c>
      <c r="E1355" s="2">
        <f t="shared" si="64"/>
        <v>6.0865568512454234E-34</v>
      </c>
    </row>
    <row r="1356" spans="1:5" x14ac:dyDescent="0.2">
      <c r="A1356" s="2">
        <v>0.76025589999999998</v>
      </c>
      <c r="B1356" s="2">
        <v>3.3420000000000001</v>
      </c>
      <c r="C1356" s="2">
        <f t="shared" si="65"/>
        <v>2501121736059587</v>
      </c>
      <c r="D1356" s="1">
        <f t="shared" si="63"/>
        <v>3.4447728135530368E-60</v>
      </c>
      <c r="E1356" s="2">
        <f t="shared" si="64"/>
        <v>6.0865568512454243E-34</v>
      </c>
    </row>
    <row r="1357" spans="1:5" x14ac:dyDescent="0.2">
      <c r="A1357" s="2">
        <v>0.76026050000000001</v>
      </c>
      <c r="B1357" s="2">
        <v>7.9219999999999997</v>
      </c>
      <c r="C1357" s="2">
        <f t="shared" si="65"/>
        <v>2501136869332457.5</v>
      </c>
      <c r="D1357" s="1">
        <f t="shared" si="63"/>
        <v>8.1597868159640739E-60</v>
      </c>
      <c r="E1357" s="2">
        <f t="shared" si="64"/>
        <v>6.0865568512454251E-34</v>
      </c>
    </row>
    <row r="1358" spans="1:5" x14ac:dyDescent="0.2">
      <c r="A1358" s="2">
        <v>0.76026499999999997</v>
      </c>
      <c r="B1358" s="2">
        <v>3.6619999999999999</v>
      </c>
      <c r="C1358" s="2">
        <f t="shared" si="65"/>
        <v>2501151673621135</v>
      </c>
      <c r="D1358" s="1">
        <f t="shared" si="63"/>
        <v>3.7692842689346599E-60</v>
      </c>
      <c r="E1358" s="2">
        <f t="shared" si="64"/>
        <v>6.086556851245426E-34</v>
      </c>
    </row>
    <row r="1359" spans="1:5" x14ac:dyDescent="0.2">
      <c r="A1359" s="2">
        <v>0.76026959999999999</v>
      </c>
      <c r="B1359" s="2">
        <v>3.5680000000000001</v>
      </c>
      <c r="C1359" s="2">
        <f t="shared" si="65"/>
        <v>2501166806894005</v>
      </c>
      <c r="D1359" s="1">
        <f t="shared" si="63"/>
        <v>3.6699084681964876E-60</v>
      </c>
      <c r="E1359" s="2">
        <f t="shared" si="64"/>
        <v>6.0865568512454268E-34</v>
      </c>
    </row>
    <row r="1360" spans="1:5" x14ac:dyDescent="0.2">
      <c r="A1360" s="2">
        <v>0.76027409999999995</v>
      </c>
      <c r="B1360" s="2">
        <v>3.5339999999999998</v>
      </c>
      <c r="C1360" s="2">
        <f t="shared" si="65"/>
        <v>2501181611182682.5</v>
      </c>
      <c r="D1360" s="1">
        <f t="shared" si="63"/>
        <v>3.6323986835046745E-60</v>
      </c>
      <c r="E1360" s="2">
        <f t="shared" si="64"/>
        <v>6.0865568512454277E-34</v>
      </c>
    </row>
    <row r="1361" spans="1:5" x14ac:dyDescent="0.2">
      <c r="A1361" s="2">
        <v>0.76027860000000003</v>
      </c>
      <c r="B1361" s="2">
        <v>3.5150000000000001</v>
      </c>
      <c r="C1361" s="2">
        <f t="shared" si="65"/>
        <v>2501196415471360</v>
      </c>
      <c r="D1361" s="1">
        <f t="shared" si="63"/>
        <v>3.6103463866061993E-60</v>
      </c>
      <c r="E1361" s="2">
        <f t="shared" si="64"/>
        <v>6.0865568512454286E-34</v>
      </c>
    </row>
    <row r="1362" spans="1:5" x14ac:dyDescent="0.2">
      <c r="A1362" s="2">
        <v>0.76028309999999999</v>
      </c>
      <c r="B1362" s="2">
        <v>3.5009999999999999</v>
      </c>
      <c r="C1362" s="2">
        <f t="shared" si="65"/>
        <v>2501211219760037.5</v>
      </c>
      <c r="D1362" s="1">
        <f t="shared" si="63"/>
        <v>3.5934551619037519E-60</v>
      </c>
      <c r="E1362" s="2">
        <f t="shared" si="64"/>
        <v>6.0865568512454294E-34</v>
      </c>
    </row>
    <row r="1363" spans="1:5" x14ac:dyDescent="0.2">
      <c r="A1363" s="2">
        <v>0.7602875</v>
      </c>
      <c r="B1363" s="2">
        <v>3.49</v>
      </c>
      <c r="C1363" s="2">
        <f t="shared" si="65"/>
        <v>2501225695064522</v>
      </c>
      <c r="D1363" s="1">
        <f t="shared" si="63"/>
        <v>3.5797184212295127E-60</v>
      </c>
      <c r="E1363" s="2">
        <f t="shared" si="64"/>
        <v>6.0865568512454303E-34</v>
      </c>
    </row>
    <row r="1364" spans="1:5" x14ac:dyDescent="0.2">
      <c r="A1364" s="2">
        <v>0.76029199999999997</v>
      </c>
      <c r="B1364" s="2">
        <v>3.48</v>
      </c>
      <c r="C1364" s="2">
        <f t="shared" si="65"/>
        <v>2501240499353199</v>
      </c>
      <c r="D1364" s="1">
        <f t="shared" si="63"/>
        <v>3.5669683928137052E-60</v>
      </c>
      <c r="E1364" s="2">
        <f t="shared" si="64"/>
        <v>6.0865568512454311E-34</v>
      </c>
    </row>
    <row r="1365" spans="1:5" x14ac:dyDescent="0.2">
      <c r="A1365" s="2">
        <v>0.76029639999999998</v>
      </c>
      <c r="B1365" s="2">
        <v>3.472</v>
      </c>
      <c r="C1365" s="2">
        <f t="shared" si="65"/>
        <v>2501254974657684</v>
      </c>
      <c r="D1365" s="1">
        <f t="shared" si="63"/>
        <v>3.5563381918906352E-60</v>
      </c>
      <c r="E1365" s="2">
        <f t="shared" si="64"/>
        <v>6.086556851245432E-34</v>
      </c>
    </row>
    <row r="1366" spans="1:5" x14ac:dyDescent="0.2">
      <c r="A1366" s="2">
        <v>0.7603008</v>
      </c>
      <c r="B1366" s="2">
        <v>3.464</v>
      </c>
      <c r="C1366" s="2">
        <f t="shared" si="65"/>
        <v>2501269449962168.5</v>
      </c>
      <c r="D1366" s="1">
        <f t="shared" si="63"/>
        <v>3.5457208459509257E-60</v>
      </c>
      <c r="E1366" s="2">
        <f t="shared" si="64"/>
        <v>6.0865568512454328E-34</v>
      </c>
    </row>
    <row r="1367" spans="1:5" x14ac:dyDescent="0.2">
      <c r="A1367" s="2">
        <v>0.76030509999999996</v>
      </c>
      <c r="B1367" s="2">
        <v>3.4569999999999999</v>
      </c>
      <c r="C1367" s="2">
        <f t="shared" si="65"/>
        <v>2501283596282459.5</v>
      </c>
      <c r="D1367" s="1">
        <f t="shared" si="63"/>
        <v>3.5361941363202556E-60</v>
      </c>
      <c r="E1367" s="2">
        <f t="shared" si="64"/>
        <v>6.0865568512454337E-34</v>
      </c>
    </row>
    <row r="1368" spans="1:5" x14ac:dyDescent="0.2">
      <c r="A1368" s="2">
        <v>0.76030949999999997</v>
      </c>
      <c r="B1368" s="2">
        <v>3.45</v>
      </c>
      <c r="C1368" s="2">
        <f t="shared" si="65"/>
        <v>2501298071586944.5</v>
      </c>
      <c r="D1368" s="1">
        <f t="shared" si="63"/>
        <v>3.5266238093832001E-60</v>
      </c>
      <c r="E1368" s="2">
        <f t="shared" si="64"/>
        <v>6.0865568512454345E-34</v>
      </c>
    </row>
    <row r="1369" spans="1:5" x14ac:dyDescent="0.2">
      <c r="A1369" s="2">
        <v>0.76031380000000004</v>
      </c>
      <c r="B1369" s="2">
        <v>3.4430000000000001</v>
      </c>
      <c r="C1369" s="2">
        <f t="shared" si="65"/>
        <v>2501312217907236</v>
      </c>
      <c r="D1369" s="1">
        <f t="shared" si="63"/>
        <v>3.5171195095450034E-60</v>
      </c>
      <c r="E1369" s="2">
        <f t="shared" si="64"/>
        <v>6.0865568512454354E-34</v>
      </c>
    </row>
    <row r="1370" spans="1:5" x14ac:dyDescent="0.2">
      <c r="A1370" s="2">
        <v>0.76031820000000006</v>
      </c>
      <c r="B1370" s="2">
        <v>3.4369999999999998</v>
      </c>
      <c r="C1370" s="2">
        <f t="shared" si="65"/>
        <v>2501326693211721</v>
      </c>
      <c r="D1370" s="1">
        <f t="shared" si="63"/>
        <v>3.5085926967804175E-60</v>
      </c>
      <c r="E1370" s="2">
        <f t="shared" si="64"/>
        <v>6.0865568512454363E-34</v>
      </c>
    </row>
    <row r="1371" spans="1:5" x14ac:dyDescent="0.2">
      <c r="A1371" s="2">
        <v>0.76032250000000001</v>
      </c>
      <c r="B1371" s="2">
        <v>3.43</v>
      </c>
      <c r="C1371" s="2">
        <f t="shared" si="65"/>
        <v>2501340839532012.5</v>
      </c>
      <c r="D1371" s="1">
        <f t="shared" si="63"/>
        <v>3.4991100823162759E-60</v>
      </c>
      <c r="E1371" s="2">
        <f t="shared" si="64"/>
        <v>6.0865568512454371E-34</v>
      </c>
    </row>
    <row r="1372" spans="1:5" x14ac:dyDescent="0.2">
      <c r="A1372" s="2">
        <v>0.76032670000000002</v>
      </c>
      <c r="B1372" s="2">
        <v>3.423</v>
      </c>
      <c r="C1372" s="2">
        <f t="shared" si="65"/>
        <v>2501354656868111.5</v>
      </c>
      <c r="D1372" s="1">
        <f t="shared" si="63"/>
        <v>3.4896927414947718E-60</v>
      </c>
      <c r="E1372" s="2">
        <f t="shared" si="64"/>
        <v>6.086556851245438E-34</v>
      </c>
    </row>
    <row r="1373" spans="1:5" x14ac:dyDescent="0.2">
      <c r="A1373" s="2">
        <v>0.76033099999999998</v>
      </c>
      <c r="B1373" s="2">
        <v>3.4159999999999999</v>
      </c>
      <c r="C1373" s="2">
        <f t="shared" si="65"/>
        <v>2501368803188402.5</v>
      </c>
      <c r="D1373" s="1">
        <f t="shared" si="63"/>
        <v>3.4802321577999124E-60</v>
      </c>
      <c r="E1373" s="2">
        <f t="shared" si="64"/>
        <v>6.0865568512454388E-34</v>
      </c>
    </row>
    <row r="1374" spans="1:5" x14ac:dyDescent="0.2">
      <c r="A1374" s="2">
        <v>0.76033519999999999</v>
      </c>
      <c r="B1374" s="2">
        <v>3.4089999999999998</v>
      </c>
      <c r="C1374" s="2">
        <f t="shared" si="65"/>
        <v>2501382620524502</v>
      </c>
      <c r="D1374" s="1">
        <f t="shared" si="63"/>
        <v>3.4708365340192027E-60</v>
      </c>
      <c r="E1374" s="2">
        <f t="shared" si="64"/>
        <v>6.0865568512454397E-34</v>
      </c>
    </row>
    <row r="1375" spans="1:5" x14ac:dyDescent="0.2">
      <c r="A1375" s="2">
        <v>0.7603394</v>
      </c>
      <c r="B1375" s="2">
        <v>3.4009999999999998</v>
      </c>
      <c r="C1375" s="2">
        <f t="shared" si="65"/>
        <v>2501396437860600.5</v>
      </c>
      <c r="D1375" s="1">
        <f t="shared" si="63"/>
        <v>3.4604342050593062E-60</v>
      </c>
      <c r="E1375" s="2">
        <f t="shared" si="64"/>
        <v>6.0865568512454405E-34</v>
      </c>
    </row>
    <row r="1376" spans="1:5" x14ac:dyDescent="0.2">
      <c r="A1376" s="2">
        <v>0.76034360000000001</v>
      </c>
      <c r="B1376" s="2">
        <v>3.3929999999999998</v>
      </c>
      <c r="C1376" s="2">
        <f t="shared" si="65"/>
        <v>2501410255196699.5</v>
      </c>
      <c r="D1376" s="1">
        <f t="shared" si="63"/>
        <v>3.4500439628992339E-60</v>
      </c>
      <c r="E1376" s="2">
        <f t="shared" si="64"/>
        <v>6.0865568512454414E-34</v>
      </c>
    </row>
    <row r="1377" spans="1:5" x14ac:dyDescent="0.2">
      <c r="A1377" s="2">
        <v>0.76034780000000002</v>
      </c>
      <c r="B1377" s="2">
        <v>3.383</v>
      </c>
      <c r="C1377" s="2">
        <f t="shared" si="65"/>
        <v>2501424072532798.5</v>
      </c>
      <c r="D1377" s="1">
        <f t="shared" si="63"/>
        <v>3.4376334973574859E-60</v>
      </c>
      <c r="E1377" s="2">
        <f t="shared" si="64"/>
        <v>6.0865568512454422E-34</v>
      </c>
    </row>
    <row r="1378" spans="1:5" x14ac:dyDescent="0.2">
      <c r="A1378" s="2">
        <v>0.76035200000000003</v>
      </c>
      <c r="B1378" s="2">
        <v>3.371</v>
      </c>
      <c r="C1378" s="2">
        <f t="shared" si="65"/>
        <v>2501437889868897.5</v>
      </c>
      <c r="D1378" s="1">
        <f t="shared" si="63"/>
        <v>3.4232067714761643E-60</v>
      </c>
      <c r="E1378" s="2">
        <f t="shared" si="64"/>
        <v>6.0865568512454431E-34</v>
      </c>
    </row>
    <row r="1379" spans="1:5" x14ac:dyDescent="0.2">
      <c r="A1379" s="2">
        <v>0.76035609999999998</v>
      </c>
      <c r="B1379" s="2">
        <v>3.3540000000000001</v>
      </c>
      <c r="C1379" s="2">
        <f t="shared" si="65"/>
        <v>2501451378220803.5</v>
      </c>
      <c r="D1379" s="1">
        <f t="shared" si="63"/>
        <v>3.4037761135885627E-60</v>
      </c>
      <c r="E1379" s="2">
        <f t="shared" si="64"/>
        <v>6.086556851245444E-34</v>
      </c>
    </row>
    <row r="1380" spans="1:5" x14ac:dyDescent="0.2">
      <c r="A1380" s="2">
        <v>0.76036029999999999</v>
      </c>
      <c r="B1380" s="2">
        <v>3.3239999999999998</v>
      </c>
      <c r="C1380" s="2">
        <f t="shared" si="65"/>
        <v>2501465195556902</v>
      </c>
      <c r="D1380" s="1">
        <f t="shared" si="63"/>
        <v>3.3711319237878847E-60</v>
      </c>
      <c r="E1380" s="2">
        <f t="shared" si="64"/>
        <v>6.0865568512454448E-34</v>
      </c>
    </row>
    <row r="1381" spans="1:5" x14ac:dyDescent="0.2">
      <c r="A1381" s="2">
        <v>0.76036440000000005</v>
      </c>
      <c r="B1381" s="2">
        <v>3.2469999999999999</v>
      </c>
      <c r="C1381" s="2">
        <f t="shared" si="65"/>
        <v>2501478683908808.5</v>
      </c>
      <c r="D1381" s="1">
        <f t="shared" si="63"/>
        <v>3.2909445867662074E-60</v>
      </c>
      <c r="E1381" s="2">
        <f t="shared" si="64"/>
        <v>6.0865568512454457E-34</v>
      </c>
    </row>
    <row r="1382" spans="1:5" x14ac:dyDescent="0.2">
      <c r="A1382" s="2">
        <v>0.7603685</v>
      </c>
      <c r="B1382" s="2">
        <v>7.8479999999999999</v>
      </c>
      <c r="C1382" s="2">
        <f t="shared" si="65"/>
        <v>2501492172260714</v>
      </c>
      <c r="D1382" s="1">
        <f t="shared" si="63"/>
        <v>7.9491523995774095E-60</v>
      </c>
      <c r="E1382" s="2">
        <f t="shared" si="64"/>
        <v>6.0865568512454465E-34</v>
      </c>
    </row>
    <row r="1383" spans="1:5" x14ac:dyDescent="0.2">
      <c r="A1383" s="2">
        <v>0.76037250000000001</v>
      </c>
      <c r="B1383" s="2">
        <v>3.5409999999999999</v>
      </c>
      <c r="C1383" s="2">
        <f t="shared" si="65"/>
        <v>2501505331628427.5</v>
      </c>
      <c r="D1383" s="1">
        <f t="shared" si="63"/>
        <v>3.5844130203798696E-60</v>
      </c>
      <c r="E1383" s="2">
        <f t="shared" si="64"/>
        <v>6.0865568512454474E-34</v>
      </c>
    </row>
    <row r="1384" spans="1:5" x14ac:dyDescent="0.2">
      <c r="A1384" s="2">
        <v>0.76038059999999996</v>
      </c>
      <c r="B1384" s="2">
        <v>3.4279999999999999</v>
      </c>
      <c r="C1384" s="2">
        <f t="shared" si="65"/>
        <v>2501531979348046.5</v>
      </c>
      <c r="D1384" s="1">
        <f t="shared" si="63"/>
        <v>3.4656665214610562E-60</v>
      </c>
      <c r="E1384" s="2">
        <f t="shared" si="64"/>
        <v>6.0865568512454482E-34</v>
      </c>
    </row>
    <row r="1385" spans="1:5" x14ac:dyDescent="0.2">
      <c r="A1385" s="2">
        <v>0.76045770000000001</v>
      </c>
      <c r="B1385" s="2">
        <v>3.242</v>
      </c>
      <c r="C1385" s="2">
        <f t="shared" si="65"/>
        <v>2501785626160719</v>
      </c>
      <c r="D1385" s="1">
        <f t="shared" si="63"/>
        <v>3.2386223857659277E-60</v>
      </c>
      <c r="E1385" s="2">
        <f t="shared" si="64"/>
        <v>6.0865568512454568E-34</v>
      </c>
    </row>
    <row r="1386" spans="1:5" x14ac:dyDescent="0.2">
      <c r="A1386" s="2">
        <v>0.76046139999999995</v>
      </c>
      <c r="B1386" s="2">
        <v>3.1680000000000001</v>
      </c>
      <c r="C1386" s="2">
        <f t="shared" si="65"/>
        <v>2501797798575853.5</v>
      </c>
      <c r="D1386" s="1">
        <f t="shared" si="63"/>
        <v>3.1628820325531621E-60</v>
      </c>
      <c r="E1386" s="2">
        <f t="shared" si="64"/>
        <v>6.0865568512454568E-34</v>
      </c>
    </row>
    <row r="1387" spans="1:5" x14ac:dyDescent="0.2">
      <c r="A1387" s="2">
        <v>0.7604651</v>
      </c>
      <c r="B1387" s="2">
        <v>7.9020000000000001</v>
      </c>
      <c r="C1387" s="2">
        <f t="shared" si="65"/>
        <v>2501809970990988.5</v>
      </c>
      <c r="D1387" s="1">
        <f t="shared" si="63"/>
        <v>7.8847034685388607E-60</v>
      </c>
      <c r="E1387" s="2">
        <f t="shared" si="64"/>
        <v>6.0865568512454576E-34</v>
      </c>
    </row>
    <row r="1388" spans="1:5" x14ac:dyDescent="0.2">
      <c r="A1388" s="2">
        <v>0.7604687</v>
      </c>
      <c r="B1388" s="2">
        <v>3.4489999999999998</v>
      </c>
      <c r="C1388" s="2">
        <f t="shared" si="65"/>
        <v>2501821814421930.5</v>
      </c>
      <c r="D1388" s="1">
        <f t="shared" si="63"/>
        <v>3.4395275692059999E-60</v>
      </c>
      <c r="E1388" s="2">
        <f t="shared" si="64"/>
        <v>6.0865568512454585E-34</v>
      </c>
    </row>
    <row r="1389" spans="1:5" x14ac:dyDescent="0.2">
      <c r="A1389" s="2">
        <v>0.76047600000000004</v>
      </c>
      <c r="B1389" s="2">
        <v>3.343</v>
      </c>
      <c r="C1389" s="2">
        <f t="shared" si="65"/>
        <v>2501845830268007</v>
      </c>
      <c r="D1389" s="1">
        <f t="shared" si="63"/>
        <v>3.3300423464833669E-60</v>
      </c>
      <c r="E1389" s="2">
        <f t="shared" si="64"/>
        <v>6.0865568512454593E-34</v>
      </c>
    </row>
    <row r="1390" spans="1:5" x14ac:dyDescent="0.2">
      <c r="A1390" s="2">
        <v>0.76054529999999998</v>
      </c>
      <c r="B1390" s="2">
        <v>3.1709999999999998</v>
      </c>
      <c r="C1390" s="2">
        <f t="shared" si="65"/>
        <v>2502073816313638</v>
      </c>
      <c r="D1390" s="1">
        <f t="shared" si="63"/>
        <v>3.124905520362851E-60</v>
      </c>
      <c r="E1390" s="2">
        <f t="shared" si="64"/>
        <v>6.086556851245467E-34</v>
      </c>
    </row>
    <row r="1391" spans="1:5" x14ac:dyDescent="0.2">
      <c r="A1391" s="2">
        <v>0.76054860000000002</v>
      </c>
      <c r="B1391" s="2">
        <v>3.0979999999999999</v>
      </c>
      <c r="C1391" s="2">
        <f t="shared" si="65"/>
        <v>2502084672792002</v>
      </c>
      <c r="D1391" s="1">
        <f t="shared" si="63"/>
        <v>3.051402877852985E-60</v>
      </c>
      <c r="E1391" s="2">
        <f t="shared" si="64"/>
        <v>6.086556851245467E-34</v>
      </c>
    </row>
    <row r="1392" spans="1:5" x14ac:dyDescent="0.2">
      <c r="A1392" s="2">
        <v>0.76055189999999995</v>
      </c>
      <c r="B1392" s="2">
        <v>8.4359999999999999</v>
      </c>
      <c r="C1392" s="2">
        <f t="shared" si="65"/>
        <v>2502095529270365</v>
      </c>
      <c r="D1392" s="1">
        <f t="shared" si="63"/>
        <v>8.3048577488346133E-60</v>
      </c>
      <c r="E1392" s="2">
        <f t="shared" si="64"/>
        <v>6.0865568512454679E-34</v>
      </c>
    </row>
    <row r="1393" spans="1:5" x14ac:dyDescent="0.2">
      <c r="A1393" s="2">
        <v>0.76055519999999999</v>
      </c>
      <c r="B1393" s="2">
        <v>3.3730000000000002</v>
      </c>
      <c r="C1393" s="2">
        <f t="shared" si="65"/>
        <v>2502106385748728.5</v>
      </c>
      <c r="D1393" s="1">
        <f t="shared" si="63"/>
        <v>3.3188640045314276E-60</v>
      </c>
      <c r="E1393" s="2">
        <f t="shared" si="64"/>
        <v>6.0865568512454688E-34</v>
      </c>
    </row>
    <row r="1394" spans="1:5" x14ac:dyDescent="0.2">
      <c r="A1394" s="2">
        <v>0.76056170000000001</v>
      </c>
      <c r="B1394" s="2">
        <v>3.2709999999999999</v>
      </c>
      <c r="C1394" s="2">
        <f t="shared" si="65"/>
        <v>2502127769721262.5</v>
      </c>
      <c r="D1394" s="1">
        <f t="shared" si="63"/>
        <v>3.2152546884041375E-60</v>
      </c>
      <c r="E1394" s="2">
        <f t="shared" si="64"/>
        <v>6.0865568512454696E-34</v>
      </c>
    </row>
    <row r="1395" spans="1:5" x14ac:dyDescent="0.2">
      <c r="A1395" s="2">
        <v>0.76062419999999997</v>
      </c>
      <c r="B1395" s="2">
        <v>3.1070000000000002</v>
      </c>
      <c r="C1395" s="2">
        <f t="shared" si="65"/>
        <v>2502333384841781.5</v>
      </c>
      <c r="D1395" s="1">
        <f t="shared" si="63"/>
        <v>3.0245575926021379E-60</v>
      </c>
      <c r="E1395" s="2">
        <f t="shared" si="64"/>
        <v>6.0865568512454765E-34</v>
      </c>
    </row>
    <row r="1396" spans="1:5" x14ac:dyDescent="0.2">
      <c r="A1396" s="2">
        <v>0.7606271</v>
      </c>
      <c r="B1396" s="2">
        <v>3.0339999999999998</v>
      </c>
      <c r="C1396" s="2">
        <f t="shared" si="65"/>
        <v>2502342925383373.5</v>
      </c>
      <c r="D1396" s="1">
        <f t="shared" si="63"/>
        <v>2.9521650971854338E-60</v>
      </c>
      <c r="E1396" s="2">
        <f t="shared" si="64"/>
        <v>6.0865568512454765E-34</v>
      </c>
    </row>
    <row r="1397" spans="1:5" x14ac:dyDescent="0.2">
      <c r="A1397" s="2">
        <v>0.76063009999999998</v>
      </c>
      <c r="B1397" s="2">
        <v>11.13</v>
      </c>
      <c r="C1397" s="2">
        <f t="shared" si="65"/>
        <v>2502352794909158.5</v>
      </c>
      <c r="D1397" s="1">
        <f t="shared" si="63"/>
        <v>1.0824751769555918E-59</v>
      </c>
      <c r="E1397" s="2">
        <f t="shared" si="64"/>
        <v>6.0865568512454773E-34</v>
      </c>
    </row>
    <row r="1398" spans="1:5" x14ac:dyDescent="0.2">
      <c r="A1398" s="2">
        <v>0.76063309999999995</v>
      </c>
      <c r="B1398" s="2">
        <v>3.3079999999999998</v>
      </c>
      <c r="C1398" s="2">
        <f t="shared" si="65"/>
        <v>2502362664434943</v>
      </c>
      <c r="D1398" s="1">
        <f t="shared" si="63"/>
        <v>3.2157775523857578E-60</v>
      </c>
      <c r="E1398" s="2">
        <f t="shared" si="64"/>
        <v>6.0865568512454782E-34</v>
      </c>
    </row>
    <row r="1399" spans="1:5" x14ac:dyDescent="0.2">
      <c r="A1399" s="2">
        <v>0.76063899999999995</v>
      </c>
      <c r="B1399" s="2">
        <v>3.2080000000000002</v>
      </c>
      <c r="C1399" s="2">
        <f t="shared" si="65"/>
        <v>2502382074502320</v>
      </c>
      <c r="D1399" s="1">
        <f t="shared" si="63"/>
        <v>3.1157100437212864E-60</v>
      </c>
      <c r="E1399" s="2">
        <f t="shared" si="64"/>
        <v>6.086556851245479E-34</v>
      </c>
    </row>
    <row r="1400" spans="1:5" x14ac:dyDescent="0.2">
      <c r="A1400" s="2">
        <v>0.76069549999999997</v>
      </c>
      <c r="B1400" s="2">
        <v>3.0449999999999999</v>
      </c>
      <c r="C1400" s="2">
        <f t="shared" si="65"/>
        <v>2502567950571269.5</v>
      </c>
      <c r="D1400" s="1">
        <f t="shared" si="63"/>
        <v>2.9315702163930144E-60</v>
      </c>
      <c r="E1400" s="2">
        <f t="shared" si="64"/>
        <v>6.086556851245485E-34</v>
      </c>
    </row>
    <row r="1401" spans="1:5" x14ac:dyDescent="0.2">
      <c r="A1401" s="2">
        <v>0.76069819999999999</v>
      </c>
      <c r="B1401" s="2">
        <v>2.9689999999999999</v>
      </c>
      <c r="C1401" s="2">
        <f t="shared" si="65"/>
        <v>2502576833144475.5</v>
      </c>
      <c r="D1401" s="1">
        <f t="shared" si="63"/>
        <v>2.8572033208477837E-60</v>
      </c>
      <c r="E1401" s="2">
        <f t="shared" si="64"/>
        <v>6.086556851245485E-34</v>
      </c>
    </row>
    <row r="1402" spans="1:5" x14ac:dyDescent="0.2">
      <c r="A1402" s="2">
        <v>0.76070090000000001</v>
      </c>
      <c r="B1402" s="2">
        <v>11.39</v>
      </c>
      <c r="C1402" s="2">
        <f t="shared" si="65"/>
        <v>2502585715717682</v>
      </c>
      <c r="D1402" s="1">
        <f t="shared" si="63"/>
        <v>1.0956519537756731E-59</v>
      </c>
      <c r="E1402" s="2">
        <f t="shared" si="64"/>
        <v>6.0865568512454859E-34</v>
      </c>
    </row>
    <row r="1403" spans="1:5" x14ac:dyDescent="0.2">
      <c r="A1403" s="2">
        <v>0.76070360000000004</v>
      </c>
      <c r="B1403" s="2">
        <v>3.2490000000000001</v>
      </c>
      <c r="C1403" s="2">
        <f t="shared" si="65"/>
        <v>2502594598290888.5</v>
      </c>
      <c r="D1403" s="1">
        <f t="shared" si="63"/>
        <v>3.1240397384784405E-60</v>
      </c>
      <c r="E1403" s="2">
        <f t="shared" si="64"/>
        <v>6.0865568512454867E-34</v>
      </c>
    </row>
    <row r="1404" spans="1:5" x14ac:dyDescent="0.2">
      <c r="A1404" s="2">
        <v>0.76070890000000002</v>
      </c>
      <c r="B1404" s="2">
        <v>3.1480000000000001</v>
      </c>
      <c r="C1404" s="2">
        <f t="shared" si="65"/>
        <v>2502612034453108.5</v>
      </c>
      <c r="D1404" s="1">
        <f t="shared" si="63"/>
        <v>3.0244345751043197E-60</v>
      </c>
      <c r="E1404" s="2">
        <f t="shared" si="64"/>
        <v>6.0865568512454876E-34</v>
      </c>
    </row>
    <row r="1405" spans="1:5" x14ac:dyDescent="0.2">
      <c r="A1405" s="2">
        <v>0.76075780000000004</v>
      </c>
      <c r="B1405" s="2">
        <v>3.0059999999999998</v>
      </c>
      <c r="C1405" s="2">
        <f t="shared" si="65"/>
        <v>2502772907723402.5</v>
      </c>
      <c r="D1405" s="1">
        <f t="shared" si="63"/>
        <v>2.8661652247775922E-60</v>
      </c>
      <c r="E1405" s="2">
        <f t="shared" si="64"/>
        <v>6.0865568512454927E-34</v>
      </c>
    </row>
    <row r="1406" spans="1:5" x14ac:dyDescent="0.2">
      <c r="A1406" s="2">
        <v>0.76076270000000001</v>
      </c>
      <c r="B1406" s="2">
        <v>2.8959999999999999</v>
      </c>
      <c r="C1406" s="2">
        <f t="shared" si="65"/>
        <v>2502789027948851</v>
      </c>
      <c r="D1406" s="1">
        <f t="shared" si="63"/>
        <v>2.75918237218136E-60</v>
      </c>
      <c r="E1406" s="2">
        <f t="shared" si="64"/>
        <v>6.0865568512454936E-34</v>
      </c>
    </row>
    <row r="1407" spans="1:5" x14ac:dyDescent="0.2">
      <c r="A1407" s="2">
        <v>0.76076520000000003</v>
      </c>
      <c r="B1407" s="2">
        <v>7.4690000000000003</v>
      </c>
      <c r="C1407" s="2">
        <f t="shared" si="65"/>
        <v>2502797252553672.5</v>
      </c>
      <c r="D1407" s="1">
        <f t="shared" si="63"/>
        <v>7.1133755657049302E-60</v>
      </c>
      <c r="E1407" s="2">
        <f t="shared" si="64"/>
        <v>6.0865568512454936E-34</v>
      </c>
    </row>
    <row r="1408" spans="1:5" x14ac:dyDescent="0.2">
      <c r="A1408" s="2">
        <v>0.76076759999999999</v>
      </c>
      <c r="B1408" s="2">
        <v>3.1920000000000002</v>
      </c>
      <c r="C1408" s="2">
        <f t="shared" si="65"/>
        <v>2502805148174300</v>
      </c>
      <c r="D1408" s="1">
        <f t="shared" si="63"/>
        <v>3.0388854862773111E-60</v>
      </c>
      <c r="E1408" s="2">
        <f t="shared" si="64"/>
        <v>6.0865568512454936E-34</v>
      </c>
    </row>
    <row r="1409" spans="1:5" x14ac:dyDescent="0.2">
      <c r="A1409" s="2">
        <v>0.76077249999999996</v>
      </c>
      <c r="B1409" s="2">
        <v>3.0859999999999999</v>
      </c>
      <c r="C1409" s="2">
        <f t="shared" si="65"/>
        <v>2502821268399748.5</v>
      </c>
      <c r="D1409" s="1">
        <f t="shared" si="63"/>
        <v>2.9357358548548586E-60</v>
      </c>
      <c r="E1409" s="2">
        <f t="shared" si="64"/>
        <v>6.0865568512454944E-34</v>
      </c>
    </row>
    <row r="1410" spans="1:5" x14ac:dyDescent="0.2">
      <c r="A1410" s="2">
        <v>0.76081920000000003</v>
      </c>
      <c r="B1410" s="2">
        <v>2.8839999999999999</v>
      </c>
      <c r="C1410" s="2">
        <f t="shared" si="65"/>
        <v>2502974904017800.5</v>
      </c>
      <c r="D1410" s="1">
        <f t="shared" si="63"/>
        <v>2.7237511331530096E-60</v>
      </c>
      <c r="E1410" s="2">
        <f t="shared" si="64"/>
        <v>6.0865568512454987E-34</v>
      </c>
    </row>
    <row r="1411" spans="1:5" x14ac:dyDescent="0.2">
      <c r="A1411" s="2">
        <v>0.76082139999999998</v>
      </c>
      <c r="B1411" s="2">
        <v>2.7850000000000001</v>
      </c>
      <c r="C1411" s="2">
        <f t="shared" si="65"/>
        <v>2502982141670043</v>
      </c>
      <c r="D1411" s="1">
        <f t="shared" ref="D1411:D1474" si="66">C1411^2*EXP(-$K$1*C1411/$K$3)*B1411*(0.000000000000000001)*2.2253001E-21</f>
        <v>2.62935378780288E-60</v>
      </c>
      <c r="E1411" s="2">
        <f t="shared" si="64"/>
        <v>6.0865568512454987E-34</v>
      </c>
    </row>
    <row r="1412" spans="1:5" x14ac:dyDescent="0.2">
      <c r="A1412" s="2">
        <v>0.76082360000000004</v>
      </c>
      <c r="B1412" s="2">
        <v>5.85</v>
      </c>
      <c r="C1412" s="2">
        <f t="shared" si="65"/>
        <v>2502989379322285</v>
      </c>
      <c r="D1412" s="1">
        <f t="shared" si="66"/>
        <v>5.5211729378940489E-60</v>
      </c>
      <c r="E1412" s="2">
        <f t="shared" ref="E1412:E1475" si="67">E1411+((C1412-C1411)*(D1411+D1412)/2)</f>
        <v>6.0865568512454987E-34</v>
      </c>
    </row>
    <row r="1413" spans="1:5" x14ac:dyDescent="0.2">
      <c r="A1413" s="2">
        <v>0.76082590000000005</v>
      </c>
      <c r="B1413" s="2">
        <v>3.125</v>
      </c>
      <c r="C1413" s="2">
        <f t="shared" si="65"/>
        <v>2502996945958720</v>
      </c>
      <c r="D1413" s="1">
        <f t="shared" si="66"/>
        <v>2.9482915092560446E-60</v>
      </c>
      <c r="E1413" s="2">
        <f t="shared" si="67"/>
        <v>6.0865568512454987E-34</v>
      </c>
    </row>
    <row r="1414" spans="1:5" x14ac:dyDescent="0.2">
      <c r="A1414" s="2">
        <v>0.76083029999999996</v>
      </c>
      <c r="B1414" s="2">
        <v>3.0019999999999998</v>
      </c>
      <c r="C1414" s="2">
        <f t="shared" si="65"/>
        <v>2503011421263204</v>
      </c>
      <c r="D1414" s="1">
        <f t="shared" si="66"/>
        <v>2.8303125986365327E-60</v>
      </c>
      <c r="E1414" s="2">
        <f t="shared" si="67"/>
        <v>6.0865568512454987E-34</v>
      </c>
    </row>
    <row r="1415" spans="1:5" x14ac:dyDescent="0.2">
      <c r="A1415" s="2">
        <v>0.76086670000000001</v>
      </c>
      <c r="B1415" s="2">
        <v>2.7629999999999999</v>
      </c>
      <c r="C1415" s="2">
        <f t="shared" ref="C1415:C1478" si="68">A1415*0.000000000021798741/$K$1</f>
        <v>2503131171509395</v>
      </c>
      <c r="D1415" s="1">
        <f t="shared" si="66"/>
        <v>2.5903009190992797E-60</v>
      </c>
      <c r="E1415" s="2">
        <f t="shared" si="67"/>
        <v>6.0865568512455021E-34</v>
      </c>
    </row>
    <row r="1416" spans="1:5" x14ac:dyDescent="0.2">
      <c r="A1416" s="2">
        <v>0.76087090000000002</v>
      </c>
      <c r="B1416" s="2">
        <v>2.6869999999999998</v>
      </c>
      <c r="C1416" s="2">
        <f t="shared" si="68"/>
        <v>2503144988845493.5</v>
      </c>
      <c r="D1416" s="1">
        <f t="shared" si="66"/>
        <v>2.5174091310544729E-60</v>
      </c>
      <c r="E1416" s="2">
        <f t="shared" si="67"/>
        <v>6.0865568512455021E-34</v>
      </c>
    </row>
    <row r="1417" spans="1:5" x14ac:dyDescent="0.2">
      <c r="A1417" s="2">
        <v>0.76087289999999996</v>
      </c>
      <c r="B1417" s="2">
        <v>2.61</v>
      </c>
      <c r="C1417" s="2">
        <f t="shared" si="68"/>
        <v>2503151568529350</v>
      </c>
      <c r="D1417" s="1">
        <f t="shared" si="66"/>
        <v>2.4445098288378461E-60</v>
      </c>
      <c r="E1417" s="2">
        <f t="shared" si="67"/>
        <v>6.0865568512455021E-34</v>
      </c>
    </row>
    <row r="1418" spans="1:5" x14ac:dyDescent="0.2">
      <c r="A1418" s="2">
        <v>0.76087499999999997</v>
      </c>
      <c r="B1418" s="2">
        <v>2.3969999999999998</v>
      </c>
      <c r="C1418" s="2">
        <f t="shared" si="68"/>
        <v>2503158477197399.5</v>
      </c>
      <c r="D1418" s="1">
        <f t="shared" si="66"/>
        <v>2.2442834944605653E-60</v>
      </c>
      <c r="E1418" s="2">
        <f t="shared" si="67"/>
        <v>6.0865568512455021E-34</v>
      </c>
    </row>
    <row r="1419" spans="1:5" x14ac:dyDescent="0.2">
      <c r="A1419" s="2">
        <v>0.76087700000000003</v>
      </c>
      <c r="B1419" s="2">
        <v>4.6269999999999998</v>
      </c>
      <c r="C1419" s="2">
        <f t="shared" si="68"/>
        <v>2503165056881256.5</v>
      </c>
      <c r="D1419" s="1">
        <f t="shared" si="66"/>
        <v>4.3308617930711751E-60</v>
      </c>
      <c r="E1419" s="2">
        <f t="shared" si="67"/>
        <v>6.0865568512455021E-34</v>
      </c>
    </row>
    <row r="1420" spans="1:5" x14ac:dyDescent="0.2">
      <c r="A1420" s="2">
        <v>0.76087910000000003</v>
      </c>
      <c r="B1420" s="2">
        <v>2.9860000000000002</v>
      </c>
      <c r="C1420" s="2">
        <f t="shared" si="68"/>
        <v>2503171965549306</v>
      </c>
      <c r="D1420" s="1">
        <f t="shared" si="66"/>
        <v>2.793978305035209E-60</v>
      </c>
      <c r="E1420" s="2">
        <f t="shared" si="67"/>
        <v>6.0865568512455021E-34</v>
      </c>
    </row>
    <row r="1421" spans="1:5" x14ac:dyDescent="0.2">
      <c r="A1421" s="2">
        <v>0.76088109999999998</v>
      </c>
      <c r="B1421" s="2">
        <v>2.8220000000000001</v>
      </c>
      <c r="C1421" s="2">
        <f t="shared" si="68"/>
        <v>2503178545233162</v>
      </c>
      <c r="D1421" s="1">
        <f t="shared" si="66"/>
        <v>2.6397049044674304E-60</v>
      </c>
      <c r="E1421" s="2">
        <f t="shared" si="67"/>
        <v>6.0865568512455021E-34</v>
      </c>
    </row>
    <row r="1422" spans="1:5" x14ac:dyDescent="0.2">
      <c r="A1422" s="2">
        <v>0.76089119999999999</v>
      </c>
      <c r="B1422" s="2">
        <v>2.4609999999999999</v>
      </c>
      <c r="C1422" s="2">
        <f t="shared" si="68"/>
        <v>2503211772636638.5</v>
      </c>
      <c r="D1422" s="1">
        <f t="shared" si="66"/>
        <v>2.298417710608867E-60</v>
      </c>
      <c r="E1422" s="2">
        <f t="shared" si="67"/>
        <v>6.086556851245503E-34</v>
      </c>
    </row>
    <row r="1423" spans="1:5" x14ac:dyDescent="0.2">
      <c r="A1423" s="2">
        <v>0.76089709999999999</v>
      </c>
      <c r="B1423" s="2">
        <v>2.1930000000000001</v>
      </c>
      <c r="C1423" s="2">
        <f t="shared" si="68"/>
        <v>2503231182704015</v>
      </c>
      <c r="D1423" s="1">
        <f t="shared" si="66"/>
        <v>2.0462474509487397E-60</v>
      </c>
      <c r="E1423" s="2">
        <f t="shared" si="67"/>
        <v>6.086556851245503E-34</v>
      </c>
    </row>
    <row r="1424" spans="1:5" x14ac:dyDescent="0.2">
      <c r="A1424" s="2">
        <v>0.76089910000000005</v>
      </c>
      <c r="B1424" s="2">
        <v>2.169</v>
      </c>
      <c r="C1424" s="2">
        <f t="shared" si="68"/>
        <v>2503237762387872</v>
      </c>
      <c r="D1424" s="1">
        <f t="shared" si="66"/>
        <v>2.0232251524110341E-60</v>
      </c>
      <c r="E1424" s="2">
        <f t="shared" si="67"/>
        <v>6.086556851245503E-34</v>
      </c>
    </row>
    <row r="1425" spans="1:5" x14ac:dyDescent="0.2">
      <c r="A1425" s="2">
        <v>0.76090100000000005</v>
      </c>
      <c r="B1425" s="2">
        <v>2.63</v>
      </c>
      <c r="C1425" s="2">
        <f t="shared" si="68"/>
        <v>2503244013087535.5</v>
      </c>
      <c r="D1425" s="1">
        <f t="shared" si="66"/>
        <v>2.452518535987406E-60</v>
      </c>
      <c r="E1425" s="2">
        <f t="shared" si="67"/>
        <v>6.086556851245503E-34</v>
      </c>
    </row>
    <row r="1426" spans="1:5" x14ac:dyDescent="0.2">
      <c r="A1426" s="2">
        <v>0.760903</v>
      </c>
      <c r="B1426" s="2">
        <v>4.6180000000000003</v>
      </c>
      <c r="C1426" s="2">
        <f t="shared" si="68"/>
        <v>2503250592771392</v>
      </c>
      <c r="D1426" s="1">
        <f t="shared" si="66"/>
        <v>4.3050244488507602E-60</v>
      </c>
      <c r="E1426" s="2">
        <f t="shared" si="67"/>
        <v>6.086556851245503E-34</v>
      </c>
    </row>
    <row r="1427" spans="1:5" x14ac:dyDescent="0.2">
      <c r="A1427" s="2">
        <v>0.7609049</v>
      </c>
      <c r="B1427" s="2">
        <v>5.8470000000000004</v>
      </c>
      <c r="C1427" s="2">
        <f t="shared" si="68"/>
        <v>2503256843471056</v>
      </c>
      <c r="D1427" s="1">
        <f t="shared" si="66"/>
        <v>5.44912378886648E-60</v>
      </c>
      <c r="E1427" s="2">
        <f t="shared" si="67"/>
        <v>6.086556851245503E-34</v>
      </c>
    </row>
    <row r="1428" spans="1:5" x14ac:dyDescent="0.2">
      <c r="A1428" s="2">
        <v>0.76090880000000005</v>
      </c>
      <c r="B1428" s="2">
        <v>4.6829999999999998</v>
      </c>
      <c r="C1428" s="2">
        <f t="shared" si="68"/>
        <v>2503269673854576.5</v>
      </c>
      <c r="D1428" s="1">
        <f t="shared" si="66"/>
        <v>4.3616897239863641E-60</v>
      </c>
      <c r="E1428" s="2">
        <f t="shared" si="67"/>
        <v>6.0865568512455038E-34</v>
      </c>
    </row>
    <row r="1429" spans="1:5" x14ac:dyDescent="0.2">
      <c r="A1429" s="2">
        <v>0.76091070000000005</v>
      </c>
      <c r="B1429" s="2">
        <v>4.3520000000000003</v>
      </c>
      <c r="C1429" s="2">
        <f t="shared" si="68"/>
        <v>2503275924554240</v>
      </c>
      <c r="D1429" s="1">
        <f t="shared" si="66"/>
        <v>4.0522047703500966E-60</v>
      </c>
      <c r="E1429" s="2">
        <f t="shared" si="67"/>
        <v>6.0865568512455038E-34</v>
      </c>
    </row>
    <row r="1430" spans="1:5" x14ac:dyDescent="0.2">
      <c r="A1430" s="2">
        <v>0.7609127</v>
      </c>
      <c r="B1430" s="2">
        <v>4.2679999999999998</v>
      </c>
      <c r="C1430" s="2">
        <f t="shared" si="68"/>
        <v>2503282504238096.5</v>
      </c>
      <c r="D1430" s="1">
        <f t="shared" si="66"/>
        <v>3.9727574541293532E-60</v>
      </c>
      <c r="E1430" s="2">
        <f t="shared" si="67"/>
        <v>6.0865568512455038E-34</v>
      </c>
    </row>
    <row r="1431" spans="1:5" x14ac:dyDescent="0.2">
      <c r="A1431" s="2">
        <v>0.7609146</v>
      </c>
      <c r="B1431" s="2">
        <v>5.0049999999999999</v>
      </c>
      <c r="C1431" s="2">
        <f t="shared" si="68"/>
        <v>2503288754937760.5</v>
      </c>
      <c r="D1431" s="1">
        <f t="shared" si="66"/>
        <v>4.6574007495388904E-60</v>
      </c>
      <c r="E1431" s="2">
        <f t="shared" si="67"/>
        <v>6.0865568512455038E-34</v>
      </c>
    </row>
    <row r="1432" spans="1:5" x14ac:dyDescent="0.2">
      <c r="A1432" s="2">
        <v>0.7609165</v>
      </c>
      <c r="B1432" s="2">
        <v>20.3</v>
      </c>
      <c r="C1432" s="2">
        <f t="shared" si="68"/>
        <v>2503295005637424</v>
      </c>
      <c r="D1432" s="1">
        <f t="shared" si="66"/>
        <v>1.8884585257028054E-59</v>
      </c>
      <c r="E1432" s="2">
        <f t="shared" si="67"/>
        <v>6.0865568512455047E-34</v>
      </c>
    </row>
    <row r="1433" spans="1:5" x14ac:dyDescent="0.2">
      <c r="A1433" s="2">
        <v>0.76091839999999999</v>
      </c>
      <c r="B1433" s="2">
        <v>5.5810000000000004</v>
      </c>
      <c r="C1433" s="2">
        <f t="shared" si="68"/>
        <v>2503301256337088</v>
      </c>
      <c r="D1433" s="1">
        <f t="shared" si="66"/>
        <v>5.190334198375749E-60</v>
      </c>
      <c r="E1433" s="2">
        <f t="shared" si="67"/>
        <v>6.0865568512455055E-34</v>
      </c>
    </row>
    <row r="1434" spans="1:5" x14ac:dyDescent="0.2">
      <c r="A1434" s="2">
        <v>0.76092029999999999</v>
      </c>
      <c r="B1434" s="2">
        <v>4.1539999999999999</v>
      </c>
      <c r="C1434" s="2">
        <f t="shared" si="68"/>
        <v>2503307507036752</v>
      </c>
      <c r="D1434" s="1">
        <f t="shared" si="66"/>
        <v>3.8620836717541631E-60</v>
      </c>
      <c r="E1434" s="2">
        <f t="shared" si="67"/>
        <v>6.0865568512455055E-34</v>
      </c>
    </row>
    <row r="1435" spans="1:5" x14ac:dyDescent="0.2">
      <c r="A1435" s="2">
        <v>0.76092219999999999</v>
      </c>
      <c r="B1435" s="2">
        <v>3.806</v>
      </c>
      <c r="C1435" s="2">
        <f t="shared" si="68"/>
        <v>2503313757736415.5</v>
      </c>
      <c r="D1435" s="1">
        <f t="shared" si="66"/>
        <v>3.5374951793384055E-60</v>
      </c>
      <c r="E1435" s="2">
        <f t="shared" si="67"/>
        <v>6.0865568512455055E-34</v>
      </c>
    </row>
    <row r="1436" spans="1:5" x14ac:dyDescent="0.2">
      <c r="A1436" s="2">
        <v>0.76092590000000004</v>
      </c>
      <c r="B1436" s="2">
        <v>3.5569999999999999</v>
      </c>
      <c r="C1436" s="2">
        <f t="shared" si="68"/>
        <v>2503325930151550.5</v>
      </c>
      <c r="D1436" s="1">
        <f t="shared" si="66"/>
        <v>3.3041629237611012E-60</v>
      </c>
      <c r="E1436" s="2">
        <f t="shared" si="67"/>
        <v>6.0865568512455055E-34</v>
      </c>
    </row>
    <row r="1437" spans="1:5" x14ac:dyDescent="0.2">
      <c r="A1437" s="2">
        <v>0.76092780000000004</v>
      </c>
      <c r="B1437" s="2">
        <v>3.57</v>
      </c>
      <c r="C1437" s="2">
        <f t="shared" si="68"/>
        <v>2503332180851214.5</v>
      </c>
      <c r="D1437" s="1">
        <f t="shared" si="66"/>
        <v>3.3152607426623046E-60</v>
      </c>
      <c r="E1437" s="2">
        <f t="shared" si="67"/>
        <v>6.0865568512455055E-34</v>
      </c>
    </row>
    <row r="1438" spans="1:5" x14ac:dyDescent="0.2">
      <c r="A1438" s="2">
        <v>0.76092970000000004</v>
      </c>
      <c r="B1438" s="2">
        <v>3.452</v>
      </c>
      <c r="C1438" s="2">
        <f t="shared" si="68"/>
        <v>2503338431550878</v>
      </c>
      <c r="D1438" s="1">
        <f t="shared" si="66"/>
        <v>3.204735183735586E-60</v>
      </c>
      <c r="E1438" s="2">
        <f t="shared" si="67"/>
        <v>6.0865568512455055E-34</v>
      </c>
    </row>
    <row r="1439" spans="1:5" x14ac:dyDescent="0.2">
      <c r="A1439" s="2">
        <v>0.76094430000000002</v>
      </c>
      <c r="B1439" s="2">
        <v>3.2519999999999998</v>
      </c>
      <c r="C1439" s="2">
        <f t="shared" si="68"/>
        <v>2503386463243031</v>
      </c>
      <c r="D1439" s="1">
        <f t="shared" si="66"/>
        <v>3.0122252620408602E-60</v>
      </c>
      <c r="E1439" s="2">
        <f t="shared" si="67"/>
        <v>6.0865568512455072E-34</v>
      </c>
    </row>
    <row r="1440" spans="1:5" x14ac:dyDescent="0.2">
      <c r="A1440" s="2">
        <v>0.76096909999999995</v>
      </c>
      <c r="B1440" s="2">
        <v>3.0790000000000002</v>
      </c>
      <c r="C1440" s="2">
        <f t="shared" si="68"/>
        <v>2503468051322852.5</v>
      </c>
      <c r="D1440" s="1">
        <f t="shared" si="66"/>
        <v>2.8410205695735221E-60</v>
      </c>
      <c r="E1440" s="2">
        <f t="shared" si="67"/>
        <v>6.0865568512455098E-34</v>
      </c>
    </row>
    <row r="1441" spans="1:5" x14ac:dyDescent="0.2">
      <c r="A1441" s="2">
        <v>0.76097079999999995</v>
      </c>
      <c r="B1441" s="2">
        <v>2.4159999999999999</v>
      </c>
      <c r="C1441" s="2">
        <f t="shared" si="68"/>
        <v>2503473644054131</v>
      </c>
      <c r="D1441" s="1">
        <f t="shared" si="66"/>
        <v>2.2286762813684048E-60</v>
      </c>
      <c r="E1441" s="2">
        <f t="shared" si="67"/>
        <v>6.0865568512455098E-34</v>
      </c>
    </row>
    <row r="1442" spans="1:5" x14ac:dyDescent="0.2">
      <c r="A1442" s="2">
        <v>0.76097250000000005</v>
      </c>
      <c r="B1442" s="2">
        <v>3.194</v>
      </c>
      <c r="C1442" s="2">
        <f t="shared" si="68"/>
        <v>2503479236785409</v>
      </c>
      <c r="D1442" s="1">
        <f t="shared" si="66"/>
        <v>2.9455767617529219E-60</v>
      </c>
      <c r="E1442" s="2">
        <f t="shared" si="67"/>
        <v>6.0865568512455098E-34</v>
      </c>
    </row>
    <row r="1443" spans="1:5" x14ac:dyDescent="0.2">
      <c r="A1443" s="2">
        <v>0.76098270000000001</v>
      </c>
      <c r="B1443" s="2">
        <v>3.1040000000000001</v>
      </c>
      <c r="C1443" s="2">
        <f t="shared" si="68"/>
        <v>2503512793173077.5</v>
      </c>
      <c r="D1443" s="1">
        <f t="shared" si="66"/>
        <v>2.8580470722900452E-60</v>
      </c>
      <c r="E1443" s="2">
        <f t="shared" si="67"/>
        <v>6.0865568512455107E-34</v>
      </c>
    </row>
    <row r="1444" spans="1:5" x14ac:dyDescent="0.2">
      <c r="A1444" s="2">
        <v>0.76100889999999999</v>
      </c>
      <c r="B1444" s="2">
        <v>3.012</v>
      </c>
      <c r="C1444" s="2">
        <f t="shared" si="68"/>
        <v>2503598987031599.5</v>
      </c>
      <c r="D1444" s="1">
        <f t="shared" si="66"/>
        <v>2.762078459538295E-60</v>
      </c>
      <c r="E1444" s="2">
        <f t="shared" si="67"/>
        <v>6.0865568512455132E-34</v>
      </c>
    </row>
    <row r="1445" spans="1:5" x14ac:dyDescent="0.2">
      <c r="A1445" s="2">
        <v>0.76101050000000003</v>
      </c>
      <c r="B1445" s="2">
        <v>2.9740000000000002</v>
      </c>
      <c r="C1445" s="2">
        <f t="shared" si="68"/>
        <v>2503604250778685</v>
      </c>
      <c r="D1445" s="1">
        <f t="shared" si="66"/>
        <v>2.7265541187966539E-60</v>
      </c>
      <c r="E1445" s="2">
        <f t="shared" si="67"/>
        <v>6.0865568512455132E-34</v>
      </c>
    </row>
    <row r="1446" spans="1:5" x14ac:dyDescent="0.2">
      <c r="A1446" s="2">
        <v>0.76101209999999997</v>
      </c>
      <c r="B1446" s="2">
        <v>2.12</v>
      </c>
      <c r="C1446" s="2">
        <f t="shared" si="68"/>
        <v>2503609514525770</v>
      </c>
      <c r="D1446" s="1">
        <f t="shared" si="66"/>
        <v>1.9431267645086902E-60</v>
      </c>
      <c r="E1446" s="2">
        <f t="shared" si="67"/>
        <v>6.0865568512455132E-34</v>
      </c>
    </row>
    <row r="1447" spans="1:5" x14ac:dyDescent="0.2">
      <c r="A1447" s="2">
        <v>0.76101359999999996</v>
      </c>
      <c r="B1447" s="2">
        <v>3.1259999999999999</v>
      </c>
      <c r="C1447" s="2">
        <f t="shared" si="68"/>
        <v>2503614449288662.5</v>
      </c>
      <c r="D1447" s="1">
        <f t="shared" si="66"/>
        <v>2.8645282131320388E-60</v>
      </c>
      <c r="E1447" s="2">
        <f t="shared" si="67"/>
        <v>6.0865568512455132E-34</v>
      </c>
    </row>
    <row r="1448" spans="1:5" x14ac:dyDescent="0.2">
      <c r="A1448" s="2">
        <v>0.76102150000000002</v>
      </c>
      <c r="B1448" s="2">
        <v>3.0419999999999998</v>
      </c>
      <c r="C1448" s="2">
        <f t="shared" si="68"/>
        <v>2503640439039896.5</v>
      </c>
      <c r="D1448" s="1">
        <f t="shared" si="66"/>
        <v>2.7841373482828052E-60</v>
      </c>
      <c r="E1448" s="2">
        <f t="shared" si="67"/>
        <v>6.0865568512455141E-34</v>
      </c>
    </row>
    <row r="1449" spans="1:5" x14ac:dyDescent="0.2">
      <c r="A1449" s="2">
        <v>0.76104720000000003</v>
      </c>
      <c r="B1449" s="2">
        <v>2.9590000000000001</v>
      </c>
      <c r="C1449" s="2">
        <f t="shared" si="68"/>
        <v>2503724987977453.5</v>
      </c>
      <c r="D1449" s="1">
        <f t="shared" si="66"/>
        <v>2.6973885088282739E-60</v>
      </c>
      <c r="E1449" s="2">
        <f t="shared" si="67"/>
        <v>6.0865568512455167E-34</v>
      </c>
    </row>
    <row r="1450" spans="1:5" x14ac:dyDescent="0.2">
      <c r="A1450" s="2">
        <v>0.76105009999999995</v>
      </c>
      <c r="B1450" s="2">
        <v>2.8119999999999998</v>
      </c>
      <c r="C1450" s="2">
        <f t="shared" si="68"/>
        <v>2503734528519045.5</v>
      </c>
      <c r="D1450" s="1">
        <f t="shared" si="66"/>
        <v>2.5622311804564513E-60</v>
      </c>
      <c r="E1450" s="2">
        <f t="shared" si="67"/>
        <v>6.0865568512455167E-34</v>
      </c>
    </row>
    <row r="1451" spans="1:5" x14ac:dyDescent="0.2">
      <c r="A1451" s="2">
        <v>0.76105160000000005</v>
      </c>
      <c r="B1451" s="2">
        <v>3.085</v>
      </c>
      <c r="C1451" s="2">
        <f t="shared" si="68"/>
        <v>2503739463281938</v>
      </c>
      <c r="D1451" s="1">
        <f t="shared" si="66"/>
        <v>2.8103280711079952E-60</v>
      </c>
      <c r="E1451" s="2">
        <f t="shared" si="67"/>
        <v>6.0865568512455167E-34</v>
      </c>
    </row>
    <row r="1452" spans="1:5" x14ac:dyDescent="0.2">
      <c r="A1452" s="2">
        <v>0.7610574</v>
      </c>
      <c r="B1452" s="2">
        <v>3.004</v>
      </c>
      <c r="C1452" s="2">
        <f t="shared" si="68"/>
        <v>2503758544365122</v>
      </c>
      <c r="D1452" s="1">
        <f t="shared" si="66"/>
        <v>2.7340767182864739E-60</v>
      </c>
      <c r="E1452" s="2">
        <f t="shared" si="67"/>
        <v>6.0865568512455175E-34</v>
      </c>
    </row>
    <row r="1453" spans="1:5" x14ac:dyDescent="0.2">
      <c r="A1453" s="2">
        <v>0.76108260000000005</v>
      </c>
      <c r="B1453" s="2">
        <v>2.9209999999999998</v>
      </c>
      <c r="C1453" s="2">
        <f t="shared" si="68"/>
        <v>2503841448381715.5</v>
      </c>
      <c r="D1453" s="1">
        <f t="shared" si="66"/>
        <v>2.6481533424648191E-60</v>
      </c>
      <c r="E1453" s="2">
        <f t="shared" si="67"/>
        <v>6.0865568512455201E-34</v>
      </c>
    </row>
    <row r="1454" spans="1:5" x14ac:dyDescent="0.2">
      <c r="A1454" s="2">
        <v>0.76108390000000004</v>
      </c>
      <c r="B1454" s="2">
        <v>2.8769999999999998</v>
      </c>
      <c r="C1454" s="2">
        <f t="shared" si="68"/>
        <v>2503845725176222</v>
      </c>
      <c r="D1454" s="1">
        <f t="shared" si="66"/>
        <v>2.6077369304488598E-60</v>
      </c>
      <c r="E1454" s="2">
        <f t="shared" si="67"/>
        <v>6.0865568512455201E-34</v>
      </c>
    </row>
    <row r="1455" spans="1:5" x14ac:dyDescent="0.2">
      <c r="A1455" s="2">
        <v>0.76108529999999996</v>
      </c>
      <c r="B1455" s="2">
        <v>4.0069999999999997</v>
      </c>
      <c r="C1455" s="2">
        <f t="shared" si="68"/>
        <v>2503850330954921.5</v>
      </c>
      <c r="D1455" s="1">
        <f t="shared" si="66"/>
        <v>3.6311890341598803E-60</v>
      </c>
      <c r="E1455" s="2">
        <f t="shared" si="67"/>
        <v>6.0865568512455201E-34</v>
      </c>
    </row>
    <row r="1456" spans="1:5" x14ac:dyDescent="0.2">
      <c r="A1456" s="2">
        <v>0.76108659999999995</v>
      </c>
      <c r="B1456" s="2">
        <v>3.0539999999999998</v>
      </c>
      <c r="C1456" s="2">
        <f t="shared" si="68"/>
        <v>2503854607749428.5</v>
      </c>
      <c r="D1456" s="1">
        <f t="shared" si="66"/>
        <v>2.7670110375547009E-60</v>
      </c>
      <c r="E1456" s="2">
        <f t="shared" si="67"/>
        <v>6.0865568512455201E-34</v>
      </c>
    </row>
    <row r="1457" spans="1:5" x14ac:dyDescent="0.2">
      <c r="A1457" s="2">
        <v>0.76109199999999999</v>
      </c>
      <c r="B1457" s="2">
        <v>2.9710000000000001</v>
      </c>
      <c r="C1457" s="2">
        <f t="shared" si="68"/>
        <v>2503872372895841.5</v>
      </c>
      <c r="D1457" s="1">
        <f t="shared" si="66"/>
        <v>2.6895547972510303E-60</v>
      </c>
      <c r="E1457" s="2">
        <f t="shared" si="67"/>
        <v>6.0865568512455209E-34</v>
      </c>
    </row>
    <row r="1458" spans="1:5" x14ac:dyDescent="0.2">
      <c r="A1458" s="2">
        <v>0.76111530000000005</v>
      </c>
      <c r="B1458" s="2">
        <v>2.891</v>
      </c>
      <c r="C1458" s="2">
        <f t="shared" si="68"/>
        <v>2503949026212771</v>
      </c>
      <c r="D1458" s="1">
        <f t="shared" si="66"/>
        <v>2.607682748518463E-60</v>
      </c>
      <c r="E1458" s="2">
        <f t="shared" si="67"/>
        <v>6.0865568512455226E-34</v>
      </c>
    </row>
    <row r="1459" spans="1:5" x14ac:dyDescent="0.2">
      <c r="A1459" s="2">
        <v>0.76111660000000003</v>
      </c>
      <c r="B1459" s="2">
        <v>2.8450000000000002</v>
      </c>
      <c r="C1459" s="2">
        <f t="shared" si="68"/>
        <v>2503953303007277.5</v>
      </c>
      <c r="D1459" s="1">
        <f t="shared" si="66"/>
        <v>2.5656728347260136E-60</v>
      </c>
      <c r="E1459" s="2">
        <f t="shared" si="67"/>
        <v>6.0865568512455226E-34</v>
      </c>
    </row>
    <row r="1460" spans="1:5" x14ac:dyDescent="0.2">
      <c r="A1460" s="2">
        <v>0.76111779999999996</v>
      </c>
      <c r="B1460" s="2">
        <v>5.13</v>
      </c>
      <c r="C1460" s="2">
        <f t="shared" si="68"/>
        <v>2503957250817591.5</v>
      </c>
      <c r="D1460" s="1">
        <f t="shared" si="66"/>
        <v>4.6254656075170241E-60</v>
      </c>
      <c r="E1460" s="2">
        <f t="shared" si="67"/>
        <v>6.0865568512455226E-34</v>
      </c>
    </row>
    <row r="1461" spans="1:5" x14ac:dyDescent="0.2">
      <c r="A1461" s="2">
        <v>0.76111910000000005</v>
      </c>
      <c r="B1461" s="2">
        <v>3.0270000000000001</v>
      </c>
      <c r="C1461" s="2">
        <f t="shared" si="68"/>
        <v>2503961527612098.5</v>
      </c>
      <c r="D1461" s="1">
        <f t="shared" si="66"/>
        <v>2.7287443842710546E-60</v>
      </c>
      <c r="E1461" s="2">
        <f t="shared" si="67"/>
        <v>6.0865568512455226E-34</v>
      </c>
    </row>
    <row r="1462" spans="1:5" x14ac:dyDescent="0.2">
      <c r="A1462" s="2">
        <v>0.76112400000000002</v>
      </c>
      <c r="B1462" s="2">
        <v>2.944</v>
      </c>
      <c r="C1462" s="2">
        <f t="shared" si="68"/>
        <v>2503977647837547.5</v>
      </c>
      <c r="D1462" s="1">
        <f t="shared" si="66"/>
        <v>2.6519042546250928E-60</v>
      </c>
      <c r="E1462" s="2">
        <f t="shared" si="67"/>
        <v>6.0865568512455235E-34</v>
      </c>
    </row>
    <row r="1463" spans="1:5" x14ac:dyDescent="0.2">
      <c r="A1463" s="2">
        <v>0.76114570000000004</v>
      </c>
      <c r="B1463" s="2">
        <v>2.8650000000000002</v>
      </c>
      <c r="C1463" s="2">
        <f t="shared" si="68"/>
        <v>2504049037407391.5</v>
      </c>
      <c r="D1463" s="1">
        <f t="shared" si="66"/>
        <v>2.5720621720684476E-60</v>
      </c>
      <c r="E1463" s="2">
        <f t="shared" si="67"/>
        <v>6.0865568512455252E-34</v>
      </c>
    </row>
    <row r="1464" spans="1:5" x14ac:dyDescent="0.2">
      <c r="A1464" s="2">
        <v>0.76114689999999996</v>
      </c>
      <c r="B1464" s="2">
        <v>2.819</v>
      </c>
      <c r="C1464" s="2">
        <f t="shared" si="68"/>
        <v>2504052985217705</v>
      </c>
      <c r="D1464" s="1">
        <f t="shared" si="66"/>
        <v>2.5302940690563929E-60</v>
      </c>
      <c r="E1464" s="2">
        <f t="shared" si="67"/>
        <v>6.0865568512455252E-34</v>
      </c>
    </row>
    <row r="1465" spans="1:5" x14ac:dyDescent="0.2">
      <c r="A1465" s="2">
        <v>0.76114800000000005</v>
      </c>
      <c r="B1465" s="2">
        <v>5.9749999999999996</v>
      </c>
      <c r="C1465" s="2">
        <f t="shared" si="68"/>
        <v>2504056604043826.5</v>
      </c>
      <c r="D1465" s="1">
        <f t="shared" si="66"/>
        <v>5.3621586573958951E-60</v>
      </c>
      <c r="E1465" s="2">
        <f t="shared" si="67"/>
        <v>6.0865568512455252E-34</v>
      </c>
    </row>
    <row r="1466" spans="1:5" x14ac:dyDescent="0.2">
      <c r="A1466" s="2">
        <v>0.76114919999999997</v>
      </c>
      <c r="B1466" s="2">
        <v>3.0030000000000001</v>
      </c>
      <c r="C1466" s="2">
        <f t="shared" si="68"/>
        <v>2504060551854140.5</v>
      </c>
      <c r="D1466" s="1">
        <f t="shared" si="66"/>
        <v>2.6944874692257946E-60</v>
      </c>
      <c r="E1466" s="2">
        <f t="shared" si="67"/>
        <v>6.0865568512455252E-34</v>
      </c>
    </row>
    <row r="1467" spans="1:5" x14ac:dyDescent="0.2">
      <c r="A1467" s="2">
        <v>0.76115270000000002</v>
      </c>
      <c r="B1467" s="2">
        <v>2.9260000000000002</v>
      </c>
      <c r="C1467" s="2">
        <f t="shared" si="68"/>
        <v>2504072066300889.5</v>
      </c>
      <c r="D1467" s="1">
        <f t="shared" si="66"/>
        <v>2.6239717676429401E-60</v>
      </c>
      <c r="E1467" s="2">
        <f t="shared" si="67"/>
        <v>6.0865568512455252E-34</v>
      </c>
    </row>
    <row r="1468" spans="1:5" x14ac:dyDescent="0.2">
      <c r="A1468" s="2">
        <v>0.76117389999999996</v>
      </c>
      <c r="B1468" s="2">
        <v>2.8420000000000001</v>
      </c>
      <c r="C1468" s="2">
        <f t="shared" si="68"/>
        <v>2504141810949769.5</v>
      </c>
      <c r="D1468" s="1">
        <f t="shared" si="66"/>
        <v>2.5402673401502458E-60</v>
      </c>
      <c r="E1468" s="2">
        <f t="shared" si="67"/>
        <v>6.0865568512455269E-34</v>
      </c>
    </row>
    <row r="1469" spans="1:5" x14ac:dyDescent="0.2">
      <c r="A1469" s="2">
        <v>0.76117500000000005</v>
      </c>
      <c r="B1469" s="2">
        <v>2.7949999999999999</v>
      </c>
      <c r="C1469" s="2">
        <f t="shared" si="68"/>
        <v>2504145429775890.5</v>
      </c>
      <c r="D1469" s="1">
        <f t="shared" si="66"/>
        <v>2.4978306581824376E-60</v>
      </c>
      <c r="E1469" s="2">
        <f t="shared" si="67"/>
        <v>6.0865568512455269E-34</v>
      </c>
    </row>
    <row r="1470" spans="1:5" x14ac:dyDescent="0.2">
      <c r="A1470" s="2">
        <v>0.76117610000000002</v>
      </c>
      <c r="B1470" s="2">
        <v>6.5609999999999999</v>
      </c>
      <c r="C1470" s="2">
        <f t="shared" si="68"/>
        <v>2504149048602012</v>
      </c>
      <c r="D1470" s="1">
        <f t="shared" si="66"/>
        <v>5.8624215744548197E-60</v>
      </c>
      <c r="E1470" s="2">
        <f t="shared" si="67"/>
        <v>6.0865568512455269E-34</v>
      </c>
    </row>
    <row r="1471" spans="1:5" x14ac:dyDescent="0.2">
      <c r="A1471" s="2">
        <v>0.7611772</v>
      </c>
      <c r="B1471" s="2">
        <v>2.9820000000000002</v>
      </c>
      <c r="C1471" s="2">
        <f t="shared" si="68"/>
        <v>2504152667428132.5</v>
      </c>
      <c r="D1471" s="1">
        <f t="shared" si="66"/>
        <v>2.6640383711432247E-60</v>
      </c>
      <c r="E1471" s="2">
        <f t="shared" si="67"/>
        <v>6.0865568512455269E-34</v>
      </c>
    </row>
    <row r="1472" spans="1:5" x14ac:dyDescent="0.2">
      <c r="A1472" s="2">
        <v>0.76118039999999998</v>
      </c>
      <c r="B1472" s="2">
        <v>2.9039999999999999</v>
      </c>
      <c r="C1472" s="2">
        <f t="shared" si="68"/>
        <v>2504163194922303</v>
      </c>
      <c r="D1472" s="1">
        <f t="shared" si="66"/>
        <v>2.5930666361715175E-60</v>
      </c>
      <c r="E1472" s="2">
        <f t="shared" si="67"/>
        <v>6.0865568512455269E-34</v>
      </c>
    </row>
    <row r="1473" spans="1:5" x14ac:dyDescent="0.2">
      <c r="A1473" s="2">
        <v>0.76120019999999999</v>
      </c>
      <c r="B1473" s="2">
        <v>2.8210000000000002</v>
      </c>
      <c r="C1473" s="2">
        <f t="shared" si="68"/>
        <v>2504228333792483.5</v>
      </c>
      <c r="D1473" s="1">
        <f t="shared" si="66"/>
        <v>2.5112217572121221E-60</v>
      </c>
      <c r="E1473" s="2">
        <f t="shared" si="67"/>
        <v>6.0865568512455286E-34</v>
      </c>
    </row>
    <row r="1474" spans="1:5" x14ac:dyDescent="0.2">
      <c r="A1474" s="2">
        <v>0.76120120000000002</v>
      </c>
      <c r="B1474" s="2">
        <v>2.774</v>
      </c>
      <c r="C1474" s="2">
        <f t="shared" si="68"/>
        <v>2504231623634412</v>
      </c>
      <c r="D1474" s="1">
        <f t="shared" si="66"/>
        <v>2.4689995308692407E-60</v>
      </c>
      <c r="E1474" s="2">
        <f t="shared" si="67"/>
        <v>6.0865568512455286E-34</v>
      </c>
    </row>
    <row r="1475" spans="1:5" x14ac:dyDescent="0.2">
      <c r="A1475" s="2">
        <v>0.76120220000000005</v>
      </c>
      <c r="B1475" s="2">
        <v>6.96</v>
      </c>
      <c r="C1475" s="2">
        <f t="shared" si="68"/>
        <v>2504234913476340.5</v>
      </c>
      <c r="D1475" s="1">
        <f t="shared" ref="D1475:D1538" si="69">C1475^2*EXP(-$K$1*C1475/$K$3)*B1475*(0.000000000000000001)*2.2253001E-21</f>
        <v>6.193788361807161E-60</v>
      </c>
      <c r="E1475" s="2">
        <f t="shared" si="67"/>
        <v>6.0865568512455286E-34</v>
      </c>
    </row>
    <row r="1476" spans="1:5" x14ac:dyDescent="0.2">
      <c r="A1476" s="2">
        <v>0.76120319999999997</v>
      </c>
      <c r="B1476" s="2">
        <v>2.9630000000000001</v>
      </c>
      <c r="C1476" s="2">
        <f t="shared" si="68"/>
        <v>2504238203318269</v>
      </c>
      <c r="D1476" s="1">
        <f t="shared" si="69"/>
        <v>2.6364002548200838E-60</v>
      </c>
      <c r="E1476" s="2">
        <f t="shared" ref="E1476:E1539" si="70">E1475+((C1476-C1475)*(D1475+D1476)/2)</f>
        <v>6.0865568512455286E-34</v>
      </c>
    </row>
    <row r="1477" spans="1:5" x14ac:dyDescent="0.2">
      <c r="A1477" s="2">
        <v>0.76120620000000006</v>
      </c>
      <c r="B1477" s="2">
        <v>2.8849999999999998</v>
      </c>
      <c r="C1477" s="2">
        <f t="shared" si="68"/>
        <v>2504248072844054</v>
      </c>
      <c r="D1477" s="1">
        <f t="shared" si="69"/>
        <v>2.5658025069340113E-60</v>
      </c>
      <c r="E1477" s="2">
        <f t="shared" si="70"/>
        <v>6.0865568512455286E-34</v>
      </c>
    </row>
    <row r="1478" spans="1:5" x14ac:dyDescent="0.2">
      <c r="A1478" s="2">
        <v>0.76122469999999998</v>
      </c>
      <c r="B1478" s="2">
        <v>2.802</v>
      </c>
      <c r="C1478" s="2">
        <f t="shared" si="68"/>
        <v>2504308934919727</v>
      </c>
      <c r="D1478" s="1">
        <f t="shared" si="69"/>
        <v>2.4848381661105745E-60</v>
      </c>
      <c r="E1478" s="2">
        <f t="shared" si="70"/>
        <v>6.0865568512455303E-34</v>
      </c>
    </row>
    <row r="1479" spans="1:5" x14ac:dyDescent="0.2">
      <c r="A1479" s="2">
        <v>0.76122559999999995</v>
      </c>
      <c r="B1479" s="2">
        <v>2.7549999999999999</v>
      </c>
      <c r="C1479" s="2">
        <f t="shared" ref="C1479:C1542" si="71">A1479*0.000000000021798741/$K$1</f>
        <v>2504311895777462.5</v>
      </c>
      <c r="D1479" s="1">
        <f t="shared" si="69"/>
        <v>2.4428167852380057E-60</v>
      </c>
      <c r="E1479" s="2">
        <f t="shared" si="70"/>
        <v>6.0865568512455303E-34</v>
      </c>
    </row>
    <row r="1480" spans="1:5" x14ac:dyDescent="0.2">
      <c r="A1480" s="2">
        <v>0.76122659999999998</v>
      </c>
      <c r="B1480" s="2">
        <v>7.2329999999999997</v>
      </c>
      <c r="C1480" s="2">
        <f t="shared" si="71"/>
        <v>2504315185619391</v>
      </c>
      <c r="D1480" s="1">
        <f t="shared" si="69"/>
        <v>6.4123959146560601E-60</v>
      </c>
      <c r="E1480" s="2">
        <f t="shared" si="70"/>
        <v>6.0865568512455303E-34</v>
      </c>
    </row>
    <row r="1481" spans="1:5" x14ac:dyDescent="0.2">
      <c r="A1481" s="2">
        <v>0.76122749999999995</v>
      </c>
      <c r="B1481" s="2">
        <v>2.9449999999999998</v>
      </c>
      <c r="C1481" s="2">
        <f t="shared" si="71"/>
        <v>2504318146477126.5</v>
      </c>
      <c r="D1481" s="1">
        <f t="shared" si="69"/>
        <v>2.6105167070765312E-60</v>
      </c>
      <c r="E1481" s="2">
        <f t="shared" si="70"/>
        <v>6.0865568512455303E-34</v>
      </c>
    </row>
    <row r="1482" spans="1:5" x14ac:dyDescent="0.2">
      <c r="A1482" s="2">
        <v>0.76123030000000003</v>
      </c>
      <c r="B1482" s="2">
        <v>2.867</v>
      </c>
      <c r="C1482" s="2">
        <f t="shared" si="71"/>
        <v>2504327358034525.5</v>
      </c>
      <c r="D1482" s="1">
        <f t="shared" si="69"/>
        <v>2.540271118895851E-60</v>
      </c>
      <c r="E1482" s="2">
        <f t="shared" si="70"/>
        <v>6.0865568512455303E-34</v>
      </c>
    </row>
    <row r="1483" spans="1:5" x14ac:dyDescent="0.2">
      <c r="A1483" s="2">
        <v>0.76124760000000002</v>
      </c>
      <c r="B1483" s="2">
        <v>2.7850000000000001</v>
      </c>
      <c r="C1483" s="2">
        <f t="shared" si="71"/>
        <v>2504384272299885.5</v>
      </c>
      <c r="D1483" s="1">
        <f t="shared" si="69"/>
        <v>2.4609968700546151E-60</v>
      </c>
      <c r="E1483" s="2">
        <f t="shared" si="70"/>
        <v>6.086556851245532E-34</v>
      </c>
    </row>
    <row r="1484" spans="1:5" x14ac:dyDescent="0.2">
      <c r="A1484" s="2">
        <v>0.76124849999999999</v>
      </c>
      <c r="B1484" s="2">
        <v>2.738</v>
      </c>
      <c r="C1484" s="2">
        <f t="shared" si="71"/>
        <v>2504387233157621</v>
      </c>
      <c r="D1484" s="1">
        <f t="shared" si="69"/>
        <v>2.4191267279929871E-60</v>
      </c>
      <c r="E1484" s="2">
        <f t="shared" si="70"/>
        <v>6.086556851245532E-34</v>
      </c>
    </row>
    <row r="1485" spans="1:5" x14ac:dyDescent="0.2">
      <c r="A1485" s="2">
        <v>0.76124930000000002</v>
      </c>
      <c r="B1485" s="2">
        <v>7.423</v>
      </c>
      <c r="C1485" s="2">
        <f t="shared" si="71"/>
        <v>2504389865031163.5</v>
      </c>
      <c r="D1485" s="1">
        <f t="shared" si="69"/>
        <v>6.5576871481036042E-60</v>
      </c>
      <c r="E1485" s="2">
        <f t="shared" si="70"/>
        <v>6.086556851245532E-34</v>
      </c>
    </row>
    <row r="1486" spans="1:5" x14ac:dyDescent="0.2">
      <c r="A1486" s="2">
        <v>0.76125019999999999</v>
      </c>
      <c r="B1486" s="2">
        <v>2.9279999999999999</v>
      </c>
      <c r="C1486" s="2">
        <f t="shared" si="71"/>
        <v>2504392825888899</v>
      </c>
      <c r="D1486" s="1">
        <f t="shared" si="69"/>
        <v>2.5863161973372624E-60</v>
      </c>
      <c r="E1486" s="2">
        <f t="shared" si="70"/>
        <v>6.086556851245532E-34</v>
      </c>
    </row>
    <row r="1487" spans="1:5" x14ac:dyDescent="0.2">
      <c r="A1487" s="2">
        <v>0.76125279999999995</v>
      </c>
      <c r="B1487" s="2">
        <v>2.85</v>
      </c>
      <c r="C1487" s="2">
        <f t="shared" si="71"/>
        <v>2504401379477912</v>
      </c>
      <c r="D1487" s="1">
        <f t="shared" si="69"/>
        <v>2.5164024116922107E-60</v>
      </c>
      <c r="E1487" s="2">
        <f t="shared" si="70"/>
        <v>6.086556851245532E-34</v>
      </c>
    </row>
    <row r="1488" spans="1:5" x14ac:dyDescent="0.2">
      <c r="A1488" s="2">
        <v>0.76126899999999997</v>
      </c>
      <c r="B1488" s="2">
        <v>2.7690000000000001</v>
      </c>
      <c r="C1488" s="2">
        <f t="shared" si="71"/>
        <v>2504454674917151</v>
      </c>
      <c r="D1488" s="1">
        <f t="shared" si="69"/>
        <v>2.4387419207625348E-60</v>
      </c>
      <c r="E1488" s="2">
        <f t="shared" si="70"/>
        <v>6.0865568512455338E-34</v>
      </c>
    </row>
    <row r="1489" spans="1:5" x14ac:dyDescent="0.2">
      <c r="A1489" s="2">
        <v>0.7612698</v>
      </c>
      <c r="B1489" s="2">
        <v>2.7210000000000001</v>
      </c>
      <c r="C1489" s="2">
        <f t="shared" si="71"/>
        <v>2504457306790693.5</v>
      </c>
      <c r="D1489" s="1">
        <f t="shared" si="69"/>
        <v>2.3961692287045893E-60</v>
      </c>
      <c r="E1489" s="2">
        <f t="shared" si="70"/>
        <v>6.0865568512455338E-34</v>
      </c>
    </row>
    <row r="1490" spans="1:5" x14ac:dyDescent="0.2">
      <c r="A1490" s="2">
        <v>0.76127060000000002</v>
      </c>
      <c r="B1490" s="2">
        <v>7.5579999999999998</v>
      </c>
      <c r="C1490" s="2">
        <f t="shared" si="71"/>
        <v>2504459938664236.5</v>
      </c>
      <c r="D1490" s="1">
        <f t="shared" si="69"/>
        <v>6.6549054493984821E-60</v>
      </c>
      <c r="E1490" s="2">
        <f t="shared" si="70"/>
        <v>6.0865568512455338E-34</v>
      </c>
    </row>
    <row r="1491" spans="1:5" x14ac:dyDescent="0.2">
      <c r="A1491" s="2">
        <v>0.76127149999999999</v>
      </c>
      <c r="B1491" s="2">
        <v>2.9119999999999999</v>
      </c>
      <c r="C1491" s="2">
        <f t="shared" si="71"/>
        <v>2504462899521971.5</v>
      </c>
      <c r="D1491" s="1">
        <f t="shared" si="69"/>
        <v>2.5636910472224972E-60</v>
      </c>
      <c r="E1491" s="2">
        <f t="shared" si="70"/>
        <v>6.0865568512455338E-34</v>
      </c>
    </row>
    <row r="1492" spans="1:5" x14ac:dyDescent="0.2">
      <c r="A1492" s="2">
        <v>0.76127389999999995</v>
      </c>
      <c r="B1492" s="2">
        <v>2.8340000000000001</v>
      </c>
      <c r="C1492" s="2">
        <f t="shared" si="71"/>
        <v>2504470795142599.5</v>
      </c>
      <c r="D1492" s="1">
        <f t="shared" si="69"/>
        <v>2.4940912178336186E-60</v>
      </c>
      <c r="E1492" s="2">
        <f t="shared" si="70"/>
        <v>6.0865568512455338E-34</v>
      </c>
    </row>
    <row r="1493" spans="1:5" x14ac:dyDescent="0.2">
      <c r="A1493" s="2">
        <v>0.76128899999999999</v>
      </c>
      <c r="B1493" s="2">
        <v>2.754</v>
      </c>
      <c r="C1493" s="2">
        <f t="shared" si="71"/>
        <v>2504520471755717</v>
      </c>
      <c r="D1493" s="1">
        <f t="shared" si="69"/>
        <v>2.4180108730189302E-60</v>
      </c>
      <c r="E1493" s="2">
        <f t="shared" si="70"/>
        <v>6.0865568512455346E-34</v>
      </c>
    </row>
    <row r="1494" spans="1:5" x14ac:dyDescent="0.2">
      <c r="A1494" s="2">
        <v>0.76128980000000002</v>
      </c>
      <c r="B1494" s="2">
        <v>2.706</v>
      </c>
      <c r="C1494" s="2">
        <f t="shared" si="71"/>
        <v>2504523103629260</v>
      </c>
      <c r="D1494" s="1">
        <f t="shared" si="69"/>
        <v>2.375571808548195E-60</v>
      </c>
      <c r="E1494" s="2">
        <f t="shared" si="70"/>
        <v>6.0865568512455346E-34</v>
      </c>
    </row>
    <row r="1495" spans="1:5" x14ac:dyDescent="0.2">
      <c r="A1495" s="2">
        <v>0.76129060000000004</v>
      </c>
      <c r="B1495" s="2">
        <v>7.657</v>
      </c>
      <c r="C1495" s="2">
        <f t="shared" si="71"/>
        <v>2504525735502802.5</v>
      </c>
      <c r="D1495" s="1">
        <f t="shared" si="69"/>
        <v>6.7211730079769936E-60</v>
      </c>
      <c r="E1495" s="2">
        <f t="shared" si="70"/>
        <v>6.0865568512455346E-34</v>
      </c>
    </row>
    <row r="1496" spans="1:5" x14ac:dyDescent="0.2">
      <c r="A1496" s="2">
        <v>0.76129139999999995</v>
      </c>
      <c r="B1496" s="2">
        <v>2.8969999999999998</v>
      </c>
      <c r="C1496" s="2">
        <f t="shared" si="71"/>
        <v>2504528367376345</v>
      </c>
      <c r="D1496" s="1">
        <f t="shared" si="69"/>
        <v>2.5426171952979658E-60</v>
      </c>
      <c r="E1496" s="2">
        <f t="shared" si="70"/>
        <v>6.0865568512455346E-34</v>
      </c>
    </row>
    <row r="1497" spans="1:5" x14ac:dyDescent="0.2">
      <c r="A1497" s="2">
        <v>0.76129369999999996</v>
      </c>
      <c r="B1497" s="2">
        <v>2.819</v>
      </c>
      <c r="C1497" s="2">
        <f t="shared" si="71"/>
        <v>2504535934012780</v>
      </c>
      <c r="D1497" s="1">
        <f t="shared" si="69"/>
        <v>2.4732753795441609E-60</v>
      </c>
      <c r="E1497" s="2">
        <f t="shared" si="70"/>
        <v>6.0865568512455346E-34</v>
      </c>
    </row>
    <row r="1498" spans="1:5" x14ac:dyDescent="0.2">
      <c r="A1498" s="2">
        <v>0.76130779999999998</v>
      </c>
      <c r="B1498" s="2">
        <v>2.74</v>
      </c>
      <c r="C1498" s="2">
        <f t="shared" si="71"/>
        <v>2504582320783969</v>
      </c>
      <c r="D1498" s="1">
        <f t="shared" si="69"/>
        <v>2.3987070735317979E-60</v>
      </c>
      <c r="E1498" s="2">
        <f t="shared" si="70"/>
        <v>6.0865568512455355E-34</v>
      </c>
    </row>
    <row r="1499" spans="1:5" x14ac:dyDescent="0.2">
      <c r="A1499" s="2">
        <v>0.7613086</v>
      </c>
      <c r="B1499" s="2">
        <v>2.6920000000000002</v>
      </c>
      <c r="C1499" s="2">
        <f t="shared" si="71"/>
        <v>2504584952657512</v>
      </c>
      <c r="D1499" s="1">
        <f t="shared" si="69"/>
        <v>2.3563932257702439E-60</v>
      </c>
      <c r="E1499" s="2">
        <f t="shared" si="70"/>
        <v>6.0865568512455355E-34</v>
      </c>
    </row>
    <row r="1500" spans="1:5" x14ac:dyDescent="0.2">
      <c r="A1500" s="2">
        <v>0.76130929999999997</v>
      </c>
      <c r="B1500" s="2">
        <v>7.734</v>
      </c>
      <c r="C1500" s="2">
        <f t="shared" si="71"/>
        <v>2504587255546861.5</v>
      </c>
      <c r="D1500" s="1">
        <f t="shared" si="69"/>
        <v>6.7690804797390807E-60</v>
      </c>
      <c r="E1500" s="2">
        <f t="shared" si="70"/>
        <v>6.0865568512455355E-34</v>
      </c>
    </row>
    <row r="1501" spans="1:5" x14ac:dyDescent="0.2">
      <c r="A1501" s="2">
        <v>0.76131000000000004</v>
      </c>
      <c r="B1501" s="2">
        <v>2.883</v>
      </c>
      <c r="C1501" s="2">
        <f t="shared" si="71"/>
        <v>2504589558436211.5</v>
      </c>
      <c r="D1501" s="1">
        <f t="shared" si="69"/>
        <v>2.5230331231587458E-60</v>
      </c>
      <c r="E1501" s="2">
        <f t="shared" si="70"/>
        <v>6.0865568512455355E-34</v>
      </c>
    </row>
    <row r="1502" spans="1:5" x14ac:dyDescent="0.2">
      <c r="A1502" s="2">
        <v>0.76131219999999999</v>
      </c>
      <c r="B1502" s="2">
        <v>2.8050000000000002</v>
      </c>
      <c r="C1502" s="2">
        <f t="shared" si="71"/>
        <v>2504596796088453.5</v>
      </c>
      <c r="D1502" s="1">
        <f t="shared" si="69"/>
        <v>2.4539337405249257E-60</v>
      </c>
      <c r="E1502" s="2">
        <f t="shared" si="70"/>
        <v>6.0865568512455355E-34</v>
      </c>
    </row>
    <row r="1503" spans="1:5" x14ac:dyDescent="0.2">
      <c r="A1503" s="2">
        <v>0.76132549999999999</v>
      </c>
      <c r="B1503" s="2">
        <v>2.7269999999999999</v>
      </c>
      <c r="C1503" s="2">
        <f t="shared" si="71"/>
        <v>2504640550986100</v>
      </c>
      <c r="D1503" s="1">
        <f t="shared" si="69"/>
        <v>2.3807747156927317E-60</v>
      </c>
      <c r="E1503" s="2">
        <f t="shared" si="70"/>
        <v>6.0865568512455363E-34</v>
      </c>
    </row>
    <row r="1504" spans="1:5" x14ac:dyDescent="0.2">
      <c r="A1504" s="2">
        <v>0.76132619999999995</v>
      </c>
      <c r="B1504" s="2">
        <v>2.6789999999999998</v>
      </c>
      <c r="C1504" s="2">
        <f t="shared" si="71"/>
        <v>2504642853875449.5</v>
      </c>
      <c r="D1504" s="1">
        <f t="shared" si="69"/>
        <v>2.3386147101136471E-60</v>
      </c>
      <c r="E1504" s="2">
        <f t="shared" si="70"/>
        <v>6.0865568512455363E-34</v>
      </c>
    </row>
    <row r="1505" spans="1:5" x14ac:dyDescent="0.2">
      <c r="A1505" s="2">
        <v>0.76132690000000003</v>
      </c>
      <c r="B1505" s="2">
        <v>7.8029999999999999</v>
      </c>
      <c r="C1505" s="2">
        <f t="shared" si="71"/>
        <v>2504645156764800</v>
      </c>
      <c r="D1505" s="1">
        <f t="shared" si="69"/>
        <v>6.8108351743142332E-60</v>
      </c>
      <c r="E1505" s="2">
        <f t="shared" si="70"/>
        <v>6.0865568512455363E-34</v>
      </c>
    </row>
    <row r="1506" spans="1:5" x14ac:dyDescent="0.2">
      <c r="A1506" s="2">
        <v>0.76132750000000005</v>
      </c>
      <c r="B1506" s="2">
        <v>2.87</v>
      </c>
      <c r="C1506" s="2">
        <f t="shared" si="71"/>
        <v>2504647130669957</v>
      </c>
      <c r="D1506" s="1">
        <f t="shared" si="69"/>
        <v>2.5048412276669594E-60</v>
      </c>
      <c r="E1506" s="2">
        <f t="shared" si="70"/>
        <v>6.0865568512455363E-34</v>
      </c>
    </row>
    <row r="1507" spans="1:5" x14ac:dyDescent="0.2">
      <c r="A1507" s="2">
        <v>0.76132960000000005</v>
      </c>
      <c r="B1507" s="2">
        <v>2.7930000000000001</v>
      </c>
      <c r="C1507" s="2">
        <f t="shared" si="71"/>
        <v>2504654039338006</v>
      </c>
      <c r="D1507" s="1">
        <f t="shared" si="69"/>
        <v>2.4368435149687503E-60</v>
      </c>
      <c r="E1507" s="2">
        <f t="shared" si="70"/>
        <v>6.0865568512455363E-34</v>
      </c>
    </row>
    <row r="1508" spans="1:5" x14ac:dyDescent="0.2">
      <c r="A1508" s="2">
        <v>0.76134210000000002</v>
      </c>
      <c r="B1508" s="2">
        <v>2.7149999999999999</v>
      </c>
      <c r="C1508" s="2">
        <f t="shared" si="71"/>
        <v>2504695162362110</v>
      </c>
      <c r="D1508" s="1">
        <f t="shared" si="69"/>
        <v>2.3641970955362082E-60</v>
      </c>
      <c r="E1508" s="2">
        <f t="shared" si="70"/>
        <v>6.0865568512455372E-34</v>
      </c>
    </row>
    <row r="1509" spans="1:5" x14ac:dyDescent="0.2">
      <c r="A1509" s="2">
        <v>0.76134279999999999</v>
      </c>
      <c r="B1509" s="2">
        <v>2.6680000000000001</v>
      </c>
      <c r="C1509" s="2">
        <f t="shared" si="71"/>
        <v>2504697465251460</v>
      </c>
      <c r="D1509" s="1">
        <f t="shared" si="69"/>
        <v>2.3230174418098533E-60</v>
      </c>
      <c r="E1509" s="2">
        <f t="shared" si="70"/>
        <v>6.0865568512455372E-34</v>
      </c>
    </row>
    <row r="1510" spans="1:5" x14ac:dyDescent="0.2">
      <c r="A1510" s="2">
        <v>0.7613434</v>
      </c>
      <c r="B1510" s="2">
        <v>7.8970000000000002</v>
      </c>
      <c r="C1510" s="2">
        <f t="shared" si="71"/>
        <v>2504699439156616.5</v>
      </c>
      <c r="D1510" s="1">
        <f t="shared" si="69"/>
        <v>6.8752473300266762E-60</v>
      </c>
      <c r="E1510" s="2">
        <f t="shared" si="70"/>
        <v>6.0865568512455372E-34</v>
      </c>
    </row>
    <row r="1511" spans="1:5" x14ac:dyDescent="0.2">
      <c r="A1511" s="2">
        <v>0.76134400000000002</v>
      </c>
      <c r="B1511" s="2">
        <v>2.8570000000000002</v>
      </c>
      <c r="C1511" s="2">
        <f t="shared" si="71"/>
        <v>2504701413061774</v>
      </c>
      <c r="D1511" s="1">
        <f t="shared" si="69"/>
        <v>2.4871155978007053E-60</v>
      </c>
      <c r="E1511" s="2">
        <f t="shared" si="70"/>
        <v>6.0865568512455372E-34</v>
      </c>
    </row>
    <row r="1512" spans="1:5" x14ac:dyDescent="0.2">
      <c r="A1512" s="2">
        <v>0.76134659999999998</v>
      </c>
      <c r="B1512" s="2">
        <v>2.7749999999999999</v>
      </c>
      <c r="C1512" s="2">
        <f t="shared" si="71"/>
        <v>2504709966650787</v>
      </c>
      <c r="D1512" s="1">
        <f t="shared" si="69"/>
        <v>2.414756831064471E-60</v>
      </c>
      <c r="E1512" s="2">
        <f t="shared" si="70"/>
        <v>6.0865568512455372E-34</v>
      </c>
    </row>
    <row r="1513" spans="1:5" x14ac:dyDescent="0.2">
      <c r="A1513" s="2">
        <v>0.76135779999999997</v>
      </c>
      <c r="B1513" s="2">
        <v>2.7050000000000001</v>
      </c>
      <c r="C1513" s="2">
        <f t="shared" si="71"/>
        <v>2504746812880384.5</v>
      </c>
      <c r="D1513" s="1">
        <f t="shared" si="69"/>
        <v>2.3497544589245071E-60</v>
      </c>
      <c r="E1513" s="2">
        <f t="shared" si="70"/>
        <v>6.086556851245538E-34</v>
      </c>
    </row>
    <row r="1514" spans="1:5" x14ac:dyDescent="0.2">
      <c r="A1514" s="2">
        <v>0.76135839999999999</v>
      </c>
      <c r="B1514" s="2">
        <v>2.657</v>
      </c>
      <c r="C1514" s="2">
        <f t="shared" si="71"/>
        <v>2504748786785541</v>
      </c>
      <c r="D1514" s="1">
        <f t="shared" si="69"/>
        <v>2.3078432611557039E-60</v>
      </c>
      <c r="E1514" s="2">
        <f t="shared" si="70"/>
        <v>6.086556851245538E-34</v>
      </c>
    </row>
    <row r="1515" spans="1:5" x14ac:dyDescent="0.2">
      <c r="A1515" s="2">
        <v>0.76135900000000001</v>
      </c>
      <c r="B1515" s="2">
        <v>8.1479999999999997</v>
      </c>
      <c r="C1515" s="2">
        <f t="shared" si="71"/>
        <v>2504750760690698.5</v>
      </c>
      <c r="D1515" s="1">
        <f t="shared" si="69"/>
        <v>7.0766109266987397E-60</v>
      </c>
      <c r="E1515" s="2">
        <f t="shared" si="70"/>
        <v>6.086556851245538E-34</v>
      </c>
    </row>
    <row r="1516" spans="1:5" x14ac:dyDescent="0.2">
      <c r="A1516" s="2">
        <v>0.76135960000000003</v>
      </c>
      <c r="B1516" s="2">
        <v>2.8460000000000001</v>
      </c>
      <c r="C1516" s="2">
        <f t="shared" si="71"/>
        <v>2504752734595855.5</v>
      </c>
      <c r="D1516" s="1">
        <f t="shared" si="69"/>
        <v>2.4715462213946569E-60</v>
      </c>
      <c r="E1516" s="2">
        <f t="shared" si="70"/>
        <v>6.086556851245538E-34</v>
      </c>
    </row>
    <row r="1517" spans="1:5" x14ac:dyDescent="0.2">
      <c r="A1517" s="2">
        <v>0.76136139999999997</v>
      </c>
      <c r="B1517" s="2">
        <v>2.77</v>
      </c>
      <c r="C1517" s="2">
        <f t="shared" si="71"/>
        <v>2504758656311326.5</v>
      </c>
      <c r="D1517" s="1">
        <f t="shared" si="69"/>
        <v>2.4048735079174403E-60</v>
      </c>
      <c r="E1517" s="2">
        <f t="shared" si="70"/>
        <v>6.086556851245538E-34</v>
      </c>
    </row>
    <row r="1518" spans="1:5" x14ac:dyDescent="0.2">
      <c r="A1518" s="2">
        <v>0.76137250000000001</v>
      </c>
      <c r="B1518" s="2">
        <v>2.6970000000000001</v>
      </c>
      <c r="C1518" s="2">
        <f t="shared" si="71"/>
        <v>2504795173556730</v>
      </c>
      <c r="D1518" s="1">
        <f t="shared" si="69"/>
        <v>2.3374641314718728E-60</v>
      </c>
      <c r="E1518" s="2">
        <f t="shared" si="70"/>
        <v>6.0865568512455389E-34</v>
      </c>
    </row>
    <row r="1519" spans="1:5" x14ac:dyDescent="0.2">
      <c r="A1519" s="2">
        <v>0.76137310000000002</v>
      </c>
      <c r="B1519" s="2">
        <v>2.65</v>
      </c>
      <c r="C1519" s="2">
        <f t="shared" si="71"/>
        <v>2504797147461887.5</v>
      </c>
      <c r="D1519" s="1">
        <f t="shared" si="69"/>
        <v>2.2965157353985163E-60</v>
      </c>
      <c r="E1519" s="2">
        <f t="shared" si="70"/>
        <v>6.0865568512455389E-34</v>
      </c>
    </row>
    <row r="1520" spans="1:5" x14ac:dyDescent="0.2">
      <c r="A1520" s="2">
        <v>0.76137359999999998</v>
      </c>
      <c r="B1520" s="2">
        <v>10.94</v>
      </c>
      <c r="C1520" s="2">
        <f t="shared" si="71"/>
        <v>2504798792382851.5</v>
      </c>
      <c r="D1520" s="1">
        <f t="shared" si="69"/>
        <v>9.479974281245426E-60</v>
      </c>
      <c r="E1520" s="2">
        <f t="shared" si="70"/>
        <v>6.0865568512455389E-34</v>
      </c>
    </row>
    <row r="1521" spans="1:5" x14ac:dyDescent="0.2">
      <c r="A1521" s="2">
        <v>0.7613742</v>
      </c>
      <c r="B1521" s="2">
        <v>2.8370000000000002</v>
      </c>
      <c r="C1521" s="2">
        <f t="shared" si="71"/>
        <v>2504800766288008.5</v>
      </c>
      <c r="D1521" s="1">
        <f t="shared" si="69"/>
        <v>2.4581518957885804E-60</v>
      </c>
      <c r="E1521" s="2">
        <f t="shared" si="70"/>
        <v>6.0865568512455389E-34</v>
      </c>
    </row>
    <row r="1522" spans="1:5" x14ac:dyDescent="0.2">
      <c r="A1522" s="2">
        <v>0.76137589999999999</v>
      </c>
      <c r="B1522" s="2">
        <v>2.7629999999999999</v>
      </c>
      <c r="C1522" s="2">
        <f t="shared" si="71"/>
        <v>2504806359019286.5</v>
      </c>
      <c r="D1522" s="1">
        <f t="shared" si="69"/>
        <v>2.3934019231031502E-60</v>
      </c>
      <c r="E1522" s="2">
        <f t="shared" si="70"/>
        <v>6.0865568512455389E-34</v>
      </c>
    </row>
    <row r="1523" spans="1:5" x14ac:dyDescent="0.2">
      <c r="A1523" s="2">
        <v>0.76138640000000002</v>
      </c>
      <c r="B1523" s="2">
        <v>2.6949999999999998</v>
      </c>
      <c r="C1523" s="2">
        <f t="shared" si="71"/>
        <v>2504840902359534</v>
      </c>
      <c r="D1523" s="1">
        <f t="shared" si="69"/>
        <v>2.3306953896237634E-60</v>
      </c>
      <c r="E1523" s="2">
        <f t="shared" si="70"/>
        <v>6.0865568512455397E-34</v>
      </c>
    </row>
    <row r="1524" spans="1:5" x14ac:dyDescent="0.2">
      <c r="A1524" s="2">
        <v>0.76138700000000004</v>
      </c>
      <c r="B1524" s="2">
        <v>2.649</v>
      </c>
      <c r="C1524" s="2">
        <f t="shared" si="71"/>
        <v>2504842876264690.5</v>
      </c>
      <c r="D1524" s="1">
        <f t="shared" si="69"/>
        <v>2.2907001725041043E-60</v>
      </c>
      <c r="E1524" s="2">
        <f t="shared" si="70"/>
        <v>6.0865568512455397E-34</v>
      </c>
    </row>
    <row r="1525" spans="1:5" x14ac:dyDescent="0.2">
      <c r="A1525" s="2">
        <v>0.76138749999999999</v>
      </c>
      <c r="B1525" s="2">
        <v>9.4740000000000002</v>
      </c>
      <c r="C1525" s="2">
        <f t="shared" si="71"/>
        <v>2504844521185654.5</v>
      </c>
      <c r="D1525" s="1">
        <f t="shared" si="69"/>
        <v>8.1919247860154928E-60</v>
      </c>
      <c r="E1525" s="2">
        <f t="shared" si="70"/>
        <v>6.0865568512455397E-34</v>
      </c>
    </row>
    <row r="1526" spans="1:5" x14ac:dyDescent="0.2">
      <c r="A1526" s="2">
        <v>0.76138799999999995</v>
      </c>
      <c r="B1526" s="2">
        <v>2.8340000000000001</v>
      </c>
      <c r="C1526" s="2">
        <f t="shared" si="71"/>
        <v>2504846166106618.5</v>
      </c>
      <c r="D1526" s="1">
        <f t="shared" si="69"/>
        <v>2.4502968813008747E-60</v>
      </c>
      <c r="E1526" s="2">
        <f t="shared" si="70"/>
        <v>6.0865568512455397E-34</v>
      </c>
    </row>
    <row r="1527" spans="1:5" x14ac:dyDescent="0.2">
      <c r="A1527" s="2">
        <v>0.76139020000000002</v>
      </c>
      <c r="B1527" s="2">
        <v>2.758</v>
      </c>
      <c r="C1527" s="2">
        <f t="shared" si="71"/>
        <v>2504853403758861</v>
      </c>
      <c r="D1527" s="1">
        <f t="shared" si="69"/>
        <v>2.3837723591676525E-60</v>
      </c>
      <c r="E1527" s="2">
        <f t="shared" si="70"/>
        <v>6.0865568512455397E-34</v>
      </c>
    </row>
    <row r="1528" spans="1:5" x14ac:dyDescent="0.2">
      <c r="A1528" s="2">
        <v>0.76148499999999997</v>
      </c>
      <c r="B1528" s="2">
        <v>2.8460000000000001</v>
      </c>
      <c r="C1528" s="2">
        <f t="shared" si="71"/>
        <v>2505165280773664.5</v>
      </c>
      <c r="D1528" s="1">
        <f t="shared" si="69"/>
        <v>2.4238913471416525E-60</v>
      </c>
      <c r="E1528" s="2">
        <f t="shared" si="70"/>
        <v>6.0865568512455474E-34</v>
      </c>
    </row>
    <row r="1529" spans="1:5" x14ac:dyDescent="0.2">
      <c r="A1529" s="2">
        <v>0.76157209999999997</v>
      </c>
      <c r="B1529" s="2">
        <v>2.2170000000000001</v>
      </c>
      <c r="C1529" s="2">
        <f t="shared" si="71"/>
        <v>2505451826005619.5</v>
      </c>
      <c r="D1529" s="1">
        <f t="shared" si="69"/>
        <v>1.8628199122628485E-60</v>
      </c>
      <c r="E1529" s="2">
        <f t="shared" si="70"/>
        <v>6.0865568512455534E-34</v>
      </c>
    </row>
    <row r="1530" spans="1:5" x14ac:dyDescent="0.2">
      <c r="A1530" s="2">
        <v>0.76165830000000001</v>
      </c>
      <c r="B1530" s="2">
        <v>2.972</v>
      </c>
      <c r="C1530" s="2">
        <f t="shared" si="71"/>
        <v>2505735410379839.5</v>
      </c>
      <c r="D1530" s="1">
        <f t="shared" si="69"/>
        <v>2.4640049982430616E-60</v>
      </c>
      <c r="E1530" s="2">
        <f t="shared" si="70"/>
        <v>6.0865568512455594E-34</v>
      </c>
    </row>
    <row r="1531" spans="1:5" x14ac:dyDescent="0.2">
      <c r="A1531" s="2">
        <v>0.76174399999999998</v>
      </c>
      <c r="B1531" s="2">
        <v>2.7210000000000001</v>
      </c>
      <c r="C1531" s="2">
        <f t="shared" si="71"/>
        <v>2506017349833095</v>
      </c>
      <c r="D1531" s="1">
        <f t="shared" si="69"/>
        <v>2.226089522835348E-60</v>
      </c>
      <c r="E1531" s="2">
        <f t="shared" si="70"/>
        <v>6.0865568512455663E-34</v>
      </c>
    </row>
    <row r="1532" spans="1:5" x14ac:dyDescent="0.2">
      <c r="A1532" s="2">
        <v>0.76205789999999995</v>
      </c>
      <c r="B1532" s="2">
        <v>2.4580000000000002</v>
      </c>
      <c r="C1532" s="2">
        <f t="shared" si="71"/>
        <v>2507050031214388.5</v>
      </c>
      <c r="D1532" s="1">
        <f t="shared" si="69"/>
        <v>1.9152690678121455E-60</v>
      </c>
      <c r="E1532" s="2">
        <f t="shared" si="70"/>
        <v>6.0865568512455876E-34</v>
      </c>
    </row>
    <row r="1533" spans="1:5" x14ac:dyDescent="0.2">
      <c r="A1533" s="2">
        <v>0.76226050000000001</v>
      </c>
      <c r="B1533" s="2">
        <v>2.355</v>
      </c>
      <c r="C1533" s="2">
        <f t="shared" si="71"/>
        <v>2507716553189063.5</v>
      </c>
      <c r="D1533" s="1">
        <f t="shared" si="69"/>
        <v>1.7781872910114074E-60</v>
      </c>
      <c r="E1533" s="2">
        <f t="shared" si="70"/>
        <v>6.0865568512455996E-34</v>
      </c>
    </row>
    <row r="1534" spans="1:5" x14ac:dyDescent="0.2">
      <c r="A1534" s="2">
        <v>0.76235989999999998</v>
      </c>
      <c r="B1534" s="2">
        <v>2.375</v>
      </c>
      <c r="C1534" s="2">
        <f t="shared" si="71"/>
        <v>2508043563476736.5</v>
      </c>
      <c r="D1534" s="1">
        <f t="shared" si="69"/>
        <v>1.7658248987413476E-60</v>
      </c>
      <c r="E1534" s="2">
        <f t="shared" si="70"/>
        <v>6.0865568512456056E-34</v>
      </c>
    </row>
    <row r="1535" spans="1:5" x14ac:dyDescent="0.2">
      <c r="A1535" s="2">
        <v>0.76245799999999997</v>
      </c>
      <c r="B1535" s="2">
        <v>2.6920000000000002</v>
      </c>
      <c r="C1535" s="2">
        <f t="shared" si="71"/>
        <v>2508366296969903</v>
      </c>
      <c r="D1535" s="1">
        <f t="shared" si="69"/>
        <v>1.9712611120315096E-60</v>
      </c>
      <c r="E1535" s="2">
        <f t="shared" si="70"/>
        <v>6.0865568512456116E-34</v>
      </c>
    </row>
    <row r="1536" spans="1:5" x14ac:dyDescent="0.2">
      <c r="A1536" s="2">
        <v>0.76255490000000004</v>
      </c>
      <c r="B1536" s="2">
        <v>5.9980000000000002</v>
      </c>
      <c r="C1536" s="2">
        <f t="shared" si="71"/>
        <v>2508685082652755.5</v>
      </c>
      <c r="D1536" s="1">
        <f t="shared" si="69"/>
        <v>4.3265481304912704E-60</v>
      </c>
      <c r="E1536" s="2">
        <f t="shared" si="70"/>
        <v>6.0865568512456219E-34</v>
      </c>
    </row>
    <row r="1537" spans="1:5" x14ac:dyDescent="0.2">
      <c r="A1537" s="2">
        <v>0.76265059999999996</v>
      </c>
      <c r="B1537" s="2">
        <v>89.64</v>
      </c>
      <c r="C1537" s="2">
        <f t="shared" si="71"/>
        <v>2508999920525294</v>
      </c>
      <c r="D1537" s="1">
        <f t="shared" si="69"/>
        <v>6.3706509079825808E-59</v>
      </c>
      <c r="E1537" s="2">
        <f t="shared" si="70"/>
        <v>6.0865568512457288E-34</v>
      </c>
    </row>
    <row r="1538" spans="1:5" x14ac:dyDescent="0.2">
      <c r="A1538" s="2">
        <v>0.76274509999999995</v>
      </c>
      <c r="B1538" s="2">
        <v>7.1790000000000003</v>
      </c>
      <c r="C1538" s="2">
        <f t="shared" si="71"/>
        <v>2509310810587518.5</v>
      </c>
      <c r="D1538" s="1">
        <f t="shared" si="69"/>
        <v>5.0277502764251045E-60</v>
      </c>
      <c r="E1538" s="2">
        <f t="shared" si="70"/>
        <v>6.0865568512458357E-34</v>
      </c>
    </row>
    <row r="1539" spans="1:5" x14ac:dyDescent="0.2">
      <c r="A1539" s="2">
        <v>0.76283840000000003</v>
      </c>
      <c r="B1539" s="2">
        <v>4.157</v>
      </c>
      <c r="C1539" s="2">
        <f t="shared" si="71"/>
        <v>2509617752839429.5</v>
      </c>
      <c r="D1539" s="1">
        <f t="shared" ref="D1539:D1602" si="72">C1539^2*EXP(-$K$1*C1539/$K$3)*B1539*(0.000000000000000001)*2.2253001E-21</f>
        <v>2.8694486615042788E-60</v>
      </c>
      <c r="E1539" s="2">
        <f t="shared" si="70"/>
        <v>6.0865568512458476E-34</v>
      </c>
    </row>
    <row r="1540" spans="1:5" x14ac:dyDescent="0.2">
      <c r="A1540" s="2">
        <v>0.76293060000000001</v>
      </c>
      <c r="B1540" s="2">
        <v>3.3820000000000001</v>
      </c>
      <c r="C1540" s="2">
        <f t="shared" si="71"/>
        <v>2509921076265219</v>
      </c>
      <c r="D1540" s="1">
        <f t="shared" si="72"/>
        <v>2.301308748023842E-60</v>
      </c>
      <c r="E1540" s="2">
        <f t="shared" ref="E1540:E1603" si="73">E1539+((C1540-C1539)*(D1539+D1540)/2)</f>
        <v>6.0865568512458553E-34</v>
      </c>
    </row>
    <row r="1541" spans="1:5" x14ac:dyDescent="0.2">
      <c r="A1541" s="2">
        <v>0.76302159999999997</v>
      </c>
      <c r="B1541" s="2">
        <v>80.849999999999994</v>
      </c>
      <c r="C1541" s="2">
        <f t="shared" si="71"/>
        <v>2510220451880694</v>
      </c>
      <c r="D1541" s="1">
        <f t="shared" si="72"/>
        <v>5.4243170355436169E-59</v>
      </c>
      <c r="E1541" s="2">
        <f t="shared" si="73"/>
        <v>6.08655685124594E-34</v>
      </c>
    </row>
    <row r="1542" spans="1:5" x14ac:dyDescent="0.2">
      <c r="A1542" s="2">
        <v>0.76311150000000005</v>
      </c>
      <c r="B1542" s="2">
        <v>2.7839999999999998</v>
      </c>
      <c r="C1542" s="2">
        <f t="shared" si="71"/>
        <v>2510516208670049</v>
      </c>
      <c r="D1542" s="1">
        <f t="shared" si="72"/>
        <v>1.8419260467358357E-60</v>
      </c>
      <c r="E1542" s="2">
        <f t="shared" si="73"/>
        <v>6.086556851246023E-34</v>
      </c>
    </row>
    <row r="1543" spans="1:5" x14ac:dyDescent="0.2">
      <c r="A1543" s="2">
        <v>0.7632004</v>
      </c>
      <c r="B1543" s="2">
        <v>2.6190000000000002</v>
      </c>
      <c r="C1543" s="2">
        <f t="shared" ref="C1543:C1606" si="74">A1543*0.000000000021798741/$K$1</f>
        <v>2510808675617475</v>
      </c>
      <c r="D1543" s="1">
        <f t="shared" si="72"/>
        <v>1.7090068131413639E-60</v>
      </c>
      <c r="E1543" s="2">
        <f t="shared" si="73"/>
        <v>6.0865568512460281E-34</v>
      </c>
    </row>
    <row r="1544" spans="1:5" x14ac:dyDescent="0.2">
      <c r="A1544" s="2">
        <v>0.76346040000000004</v>
      </c>
      <c r="B1544" s="2">
        <v>2.351</v>
      </c>
      <c r="C1544" s="2">
        <f t="shared" si="74"/>
        <v>2511664034518833.5</v>
      </c>
      <c r="D1544" s="1">
        <f t="shared" si="72"/>
        <v>1.4734271234951588E-60</v>
      </c>
      <c r="E1544" s="2">
        <f t="shared" si="73"/>
        <v>6.0865568512460418E-34</v>
      </c>
    </row>
    <row r="1545" spans="1:5" x14ac:dyDescent="0.2">
      <c r="A1545" s="2">
        <v>0.7637929</v>
      </c>
      <c r="B1545" s="2">
        <v>2.11</v>
      </c>
      <c r="C1545" s="2">
        <f t="shared" si="74"/>
        <v>2512757906959994.5</v>
      </c>
      <c r="D1545" s="1">
        <f t="shared" si="72"/>
        <v>1.2558485562013272E-60</v>
      </c>
      <c r="E1545" s="2">
        <f t="shared" si="73"/>
        <v>6.0865568512460563E-34</v>
      </c>
    </row>
    <row r="1546" spans="1:5" x14ac:dyDescent="0.2">
      <c r="A1546" s="2">
        <v>0.76387349999999998</v>
      </c>
      <c r="B1546" s="2">
        <v>2.11</v>
      </c>
      <c r="C1546" s="2">
        <f t="shared" si="74"/>
        <v>2513023068219416</v>
      </c>
      <c r="D1546" s="1">
        <f t="shared" si="72"/>
        <v>1.2402299313180298E-60</v>
      </c>
      <c r="E1546" s="2">
        <f t="shared" si="73"/>
        <v>6.0865568512460598E-34</v>
      </c>
    </row>
    <row r="1547" spans="1:5" x14ac:dyDescent="0.2">
      <c r="A1547" s="2">
        <v>0.76395329999999995</v>
      </c>
      <c r="B1547" s="2">
        <v>1.6259999999999999</v>
      </c>
      <c r="C1547" s="2">
        <f t="shared" si="74"/>
        <v>2513285597605294</v>
      </c>
      <c r="D1547" s="1">
        <f t="shared" si="72"/>
        <v>9.439721214245568E-61</v>
      </c>
      <c r="E1547" s="2">
        <f t="shared" si="73"/>
        <v>6.0865568512460623E-34</v>
      </c>
    </row>
    <row r="1548" spans="1:5" x14ac:dyDescent="0.2">
      <c r="A1548" s="2">
        <v>0.76403200000000004</v>
      </c>
      <c r="B1548" s="2">
        <v>2.2090000000000001</v>
      </c>
      <c r="C1548" s="2">
        <f t="shared" si="74"/>
        <v>2513544508165052</v>
      </c>
      <c r="D1548" s="1">
        <f t="shared" si="72"/>
        <v>1.2668563824112291E-60</v>
      </c>
      <c r="E1548" s="2">
        <f t="shared" si="73"/>
        <v>6.0865568512460649E-34</v>
      </c>
    </row>
    <row r="1549" spans="1:5" x14ac:dyDescent="0.2">
      <c r="A1549" s="2">
        <v>0.76403399999999999</v>
      </c>
      <c r="B1549" s="2">
        <v>2.0960000000000001</v>
      </c>
      <c r="C1549" s="2">
        <f t="shared" si="74"/>
        <v>2513551087848908</v>
      </c>
      <c r="D1549" s="1">
        <f t="shared" si="72"/>
        <v>1.20167791758403E-60</v>
      </c>
      <c r="E1549" s="2">
        <f t="shared" si="73"/>
        <v>6.0865568512460649E-34</v>
      </c>
    </row>
    <row r="1550" spans="1:5" x14ac:dyDescent="0.2">
      <c r="A1550" s="2">
        <v>0.76570769999999999</v>
      </c>
      <c r="B1550" s="2">
        <v>1.4730000000000001</v>
      </c>
      <c r="C1550" s="2">
        <f t="shared" si="74"/>
        <v>2519057296284309</v>
      </c>
      <c r="D1550" s="1">
        <f t="shared" si="72"/>
        <v>6.5123110079099176E-61</v>
      </c>
      <c r="E1550" s="2">
        <f t="shared" si="73"/>
        <v>6.0865568512461162E-34</v>
      </c>
    </row>
    <row r="1551" spans="1:5" x14ac:dyDescent="0.2">
      <c r="A1551" s="2">
        <v>0.76582439999999996</v>
      </c>
      <c r="B1551" s="2">
        <v>1.5049999999999999</v>
      </c>
      <c r="C1551" s="2">
        <f t="shared" si="74"/>
        <v>2519441220837341.5</v>
      </c>
      <c r="D1551" s="1">
        <f t="shared" si="72"/>
        <v>6.5343015711834069E-61</v>
      </c>
      <c r="E1551" s="2">
        <f t="shared" si="73"/>
        <v>6.0865568512461188E-34</v>
      </c>
    </row>
    <row r="1552" spans="1:5" x14ac:dyDescent="0.2">
      <c r="A1552" s="2">
        <v>0.76593960000000005</v>
      </c>
      <c r="B1552" s="2">
        <v>2.3199999999999998</v>
      </c>
      <c r="C1552" s="2">
        <f t="shared" si="74"/>
        <v>2519820210627482.5</v>
      </c>
      <c r="D1552" s="1">
        <f t="shared" si="72"/>
        <v>9.8942317973587711E-61</v>
      </c>
      <c r="E1552" s="2">
        <f t="shared" si="73"/>
        <v>6.0865568512461222E-34</v>
      </c>
    </row>
    <row r="1553" spans="1:5" x14ac:dyDescent="0.2">
      <c r="A1553" s="2">
        <v>0.76605319999999999</v>
      </c>
      <c r="B1553" s="2">
        <v>36.770000000000003</v>
      </c>
      <c r="C1553" s="2">
        <f t="shared" si="74"/>
        <v>2520193936670537.5</v>
      </c>
      <c r="D1553" s="1">
        <f t="shared" si="72"/>
        <v>1.5407317234304257E-59</v>
      </c>
      <c r="E1553" s="2">
        <f t="shared" si="73"/>
        <v>6.086556851246153E-34</v>
      </c>
    </row>
    <row r="1554" spans="1:5" x14ac:dyDescent="0.2">
      <c r="A1554" s="2">
        <v>0.76616519999999999</v>
      </c>
      <c r="B1554" s="2">
        <v>2.8730000000000002</v>
      </c>
      <c r="C1554" s="2">
        <f t="shared" si="74"/>
        <v>2520562398966507</v>
      </c>
      <c r="D1554" s="1">
        <f t="shared" si="72"/>
        <v>1.183085682085808E-60</v>
      </c>
      <c r="E1554" s="2">
        <f t="shared" si="73"/>
        <v>6.0865568512461838E-34</v>
      </c>
    </row>
    <row r="1555" spans="1:5" x14ac:dyDescent="0.2">
      <c r="A1555" s="2">
        <v>0.76627579999999995</v>
      </c>
      <c r="B1555" s="2">
        <v>2.1</v>
      </c>
      <c r="C1555" s="2">
        <f t="shared" si="74"/>
        <v>2520926255483777.5</v>
      </c>
      <c r="D1555" s="1">
        <f t="shared" si="72"/>
        <v>8.500440600360204E-61</v>
      </c>
      <c r="E1555" s="2">
        <f t="shared" si="73"/>
        <v>6.0865568512461872E-34</v>
      </c>
    </row>
    <row r="1556" spans="1:5" x14ac:dyDescent="0.2">
      <c r="A1556" s="2">
        <v>0.76638499999999998</v>
      </c>
      <c r="B1556" s="2">
        <v>1.758</v>
      </c>
      <c r="C1556" s="2">
        <f t="shared" si="74"/>
        <v>2521285506222348</v>
      </c>
      <c r="D1556" s="1">
        <f t="shared" si="72"/>
        <v>6.9964377661026263E-61</v>
      </c>
      <c r="E1556" s="2">
        <f t="shared" si="73"/>
        <v>6.0865568512461898E-34</v>
      </c>
    </row>
    <row r="1557" spans="1:5" x14ac:dyDescent="0.2">
      <c r="A1557" s="2">
        <v>0.76649270000000003</v>
      </c>
      <c r="B1557" s="2">
        <v>1.607</v>
      </c>
      <c r="C1557" s="2">
        <f t="shared" si="74"/>
        <v>2521639822198026.5</v>
      </c>
      <c r="D1557" s="1">
        <f t="shared" si="72"/>
        <v>6.2894270036392264E-61</v>
      </c>
      <c r="E1557" s="2">
        <f t="shared" si="73"/>
        <v>6.0865568512461923E-34</v>
      </c>
    </row>
    <row r="1558" spans="1:5" x14ac:dyDescent="0.2">
      <c r="A1558" s="2">
        <v>0.76670389999999999</v>
      </c>
      <c r="B1558" s="2">
        <v>1.462</v>
      </c>
      <c r="C1558" s="2">
        <f t="shared" si="74"/>
        <v>2522334636813284</v>
      </c>
      <c r="D1558" s="1">
        <f t="shared" si="72"/>
        <v>5.5373242976711736E-61</v>
      </c>
      <c r="E1558" s="2">
        <f t="shared" si="73"/>
        <v>6.0865568512461966E-34</v>
      </c>
    </row>
    <row r="1559" spans="1:5" x14ac:dyDescent="0.2">
      <c r="A1559" s="2">
        <v>0.76720849999999996</v>
      </c>
      <c r="B1559" s="2">
        <v>1.274</v>
      </c>
      <c r="C1559" s="2">
        <f t="shared" si="74"/>
        <v>2523994691050305</v>
      </c>
      <c r="D1559" s="1">
        <f t="shared" si="72"/>
        <v>4.4616265974165968E-61</v>
      </c>
      <c r="E1559" s="2">
        <f t="shared" si="73"/>
        <v>6.0865568512462052E-34</v>
      </c>
    </row>
    <row r="1560" spans="1:5" x14ac:dyDescent="0.2">
      <c r="A1560" s="2">
        <v>0.76803969999999999</v>
      </c>
      <c r="B1560" s="2">
        <v>1.0649999999999999</v>
      </c>
      <c r="C1560" s="2">
        <f t="shared" si="74"/>
        <v>2526729207661110.5</v>
      </c>
      <c r="D1560" s="1">
        <f t="shared" si="72"/>
        <v>3.2780744204799408E-61</v>
      </c>
      <c r="E1560" s="2">
        <f t="shared" si="73"/>
        <v>6.0865568512462154E-34</v>
      </c>
    </row>
    <row r="1561" spans="1:5" x14ac:dyDescent="0.2">
      <c r="A1561" s="2">
        <v>0.76821220000000001</v>
      </c>
      <c r="B1561" s="2">
        <v>1.054</v>
      </c>
      <c r="C1561" s="2">
        <f t="shared" si="74"/>
        <v>2527296705393743</v>
      </c>
      <c r="D1561" s="1">
        <f t="shared" si="72"/>
        <v>3.1584688885608275E-61</v>
      </c>
      <c r="E1561" s="2">
        <f t="shared" si="73"/>
        <v>6.0865568512462171E-34</v>
      </c>
    </row>
    <row r="1562" spans="1:5" x14ac:dyDescent="0.2">
      <c r="A1562" s="2">
        <v>0.7682968</v>
      </c>
      <c r="B1562" s="2">
        <v>1.1220000000000001</v>
      </c>
      <c r="C1562" s="2">
        <f t="shared" si="74"/>
        <v>2527575026020877.5</v>
      </c>
      <c r="D1562" s="1">
        <f t="shared" si="72"/>
        <v>3.3183600273121338E-61</v>
      </c>
      <c r="E1562" s="2">
        <f t="shared" si="73"/>
        <v>6.086556851246218E-34</v>
      </c>
    </row>
    <row r="1563" spans="1:5" x14ac:dyDescent="0.2">
      <c r="A1563" s="2">
        <v>0.76838039999999996</v>
      </c>
      <c r="B1563" s="2">
        <v>1.772</v>
      </c>
      <c r="C1563" s="2">
        <f t="shared" si="74"/>
        <v>2527850056806083.5</v>
      </c>
      <c r="D1563" s="1">
        <f t="shared" si="72"/>
        <v>5.1731663800939485E-61</v>
      </c>
      <c r="E1563" s="2">
        <f t="shared" si="73"/>
        <v>6.0865568512462188E-34</v>
      </c>
    </row>
    <row r="1564" spans="1:5" x14ac:dyDescent="0.2">
      <c r="A1564" s="2">
        <v>0.76846309999999995</v>
      </c>
      <c r="B1564" s="2">
        <v>86.77</v>
      </c>
      <c r="C1564" s="2">
        <f t="shared" si="74"/>
        <v>2528122126733554</v>
      </c>
      <c r="D1564" s="1">
        <f t="shared" si="72"/>
        <v>2.5008353184789498E-59</v>
      </c>
      <c r="E1564" s="2">
        <f t="shared" si="73"/>
        <v>6.0865568512462539E-34</v>
      </c>
    </row>
    <row r="1565" spans="1:5" x14ac:dyDescent="0.2">
      <c r="A1565" s="2">
        <v>0.76854469999999997</v>
      </c>
      <c r="B1565" s="2">
        <v>2.2050000000000001</v>
      </c>
      <c r="C1565" s="2">
        <f t="shared" si="74"/>
        <v>2528390577834904</v>
      </c>
      <c r="D1565" s="1">
        <f t="shared" si="72"/>
        <v>6.2751054976278415E-61</v>
      </c>
      <c r="E1565" s="2">
        <f t="shared" si="73"/>
        <v>6.0865568512462881E-34</v>
      </c>
    </row>
    <row r="1566" spans="1:5" x14ac:dyDescent="0.2">
      <c r="A1566" s="2">
        <v>0.76862529999999996</v>
      </c>
      <c r="B1566" s="2">
        <v>1.47</v>
      </c>
      <c r="C1566" s="2">
        <f t="shared" si="74"/>
        <v>2528655739094324.5</v>
      </c>
      <c r="D1566" s="1">
        <f t="shared" si="72"/>
        <v>4.1313704944611309E-61</v>
      </c>
      <c r="E1566" s="2">
        <f t="shared" si="73"/>
        <v>6.0865568512462898E-34</v>
      </c>
    </row>
    <row r="1567" spans="1:5" x14ac:dyDescent="0.2">
      <c r="A1567" s="2">
        <v>0.76870499999999997</v>
      </c>
      <c r="B1567" s="2">
        <v>1.2649999999999999</v>
      </c>
      <c r="C1567" s="2">
        <f t="shared" si="74"/>
        <v>2528917939496010.5</v>
      </c>
      <c r="D1567" s="1">
        <f t="shared" si="72"/>
        <v>3.5114977258518336E-61</v>
      </c>
      <c r="E1567" s="2">
        <f t="shared" si="73"/>
        <v>6.0865568512462907E-34</v>
      </c>
    </row>
    <row r="1568" spans="1:5" x14ac:dyDescent="0.2">
      <c r="A1568" s="2">
        <v>0.76878380000000002</v>
      </c>
      <c r="B1568" s="2">
        <v>1.1359999999999999</v>
      </c>
      <c r="C1568" s="2">
        <f t="shared" si="74"/>
        <v>2529177179039961</v>
      </c>
      <c r="D1568" s="1">
        <f t="shared" si="72"/>
        <v>3.1150565925917027E-61</v>
      </c>
      <c r="E1568" s="2">
        <f t="shared" si="73"/>
        <v>6.0865568512462915E-34</v>
      </c>
    </row>
    <row r="1569" spans="1:5" x14ac:dyDescent="0.2">
      <c r="A1569" s="2">
        <v>0.76893849999999997</v>
      </c>
      <c r="B1569" s="2">
        <v>1.0489999999999999</v>
      </c>
      <c r="C1569" s="2">
        <f t="shared" si="74"/>
        <v>2529686117586269</v>
      </c>
      <c r="D1569" s="1">
        <f t="shared" si="72"/>
        <v>2.8082135739133588E-61</v>
      </c>
      <c r="E1569" s="2">
        <f t="shared" si="73"/>
        <v>6.0865568512462933E-34</v>
      </c>
    </row>
    <row r="1570" spans="1:5" x14ac:dyDescent="0.2">
      <c r="A1570" s="2">
        <v>0.76923730000000001</v>
      </c>
      <c r="B1570" s="2">
        <v>0.97509999999999997</v>
      </c>
      <c r="C1570" s="2">
        <f t="shared" si="74"/>
        <v>2530669122354446.5</v>
      </c>
      <c r="D1570" s="1">
        <f t="shared" si="72"/>
        <v>2.4920264029653875E-61</v>
      </c>
      <c r="E1570" s="2">
        <f t="shared" si="73"/>
        <v>6.0865568512462958E-34</v>
      </c>
    </row>
    <row r="1571" spans="1:5" x14ac:dyDescent="0.2">
      <c r="A1571" s="2">
        <v>0.76972810000000003</v>
      </c>
      <c r="B1571" s="2">
        <v>0.92969999999999997</v>
      </c>
      <c r="C1571" s="2">
        <f t="shared" si="74"/>
        <v>2532283776772857</v>
      </c>
      <c r="D1571" s="1">
        <f t="shared" si="72"/>
        <v>2.2016401053693092E-61</v>
      </c>
      <c r="E1571" s="2">
        <f t="shared" si="73"/>
        <v>6.0865568512462992E-34</v>
      </c>
    </row>
    <row r="1572" spans="1:5" x14ac:dyDescent="0.2">
      <c r="A1572" s="2">
        <v>0.7699916</v>
      </c>
      <c r="B1572" s="2">
        <v>0.95440000000000003</v>
      </c>
      <c r="C1572" s="2">
        <f t="shared" si="74"/>
        <v>2533150650120965</v>
      </c>
      <c r="D1572" s="1">
        <f t="shared" si="72"/>
        <v>2.1695172556986688E-61</v>
      </c>
      <c r="E1572" s="2">
        <f t="shared" si="73"/>
        <v>6.0865568512463009E-34</v>
      </c>
    </row>
    <row r="1573" spans="1:5" x14ac:dyDescent="0.2">
      <c r="A1573" s="2">
        <v>0.77005559999999995</v>
      </c>
      <c r="B1573" s="2">
        <v>0.99050000000000005</v>
      </c>
      <c r="C1573" s="2">
        <f t="shared" si="74"/>
        <v>2533361200004376</v>
      </c>
      <c r="D1573" s="1">
        <f t="shared" si="72"/>
        <v>2.2293121890291613E-61</v>
      </c>
      <c r="E1573" s="2">
        <f t="shared" si="73"/>
        <v>6.0865568512463018E-34</v>
      </c>
    </row>
    <row r="1574" spans="1:5" x14ac:dyDescent="0.2">
      <c r="A1574" s="2">
        <v>0.77011890000000005</v>
      </c>
      <c r="B1574" s="2">
        <v>1.101</v>
      </c>
      <c r="C1574" s="2">
        <f t="shared" si="74"/>
        <v>2533569446998438.5</v>
      </c>
      <c r="D1574" s="1">
        <f t="shared" si="72"/>
        <v>2.4537745944185412E-61</v>
      </c>
      <c r="E1574" s="2">
        <f t="shared" si="73"/>
        <v>6.0865568512463027E-34</v>
      </c>
    </row>
    <row r="1575" spans="1:5" x14ac:dyDescent="0.2">
      <c r="A1575" s="2">
        <v>0.77018160000000002</v>
      </c>
      <c r="B1575" s="2">
        <v>1.738</v>
      </c>
      <c r="C1575" s="2">
        <f t="shared" si="74"/>
        <v>2533775720087342.5</v>
      </c>
      <c r="D1575" s="1">
        <f t="shared" si="72"/>
        <v>3.8359109270153284E-61</v>
      </c>
      <c r="E1575" s="2">
        <f t="shared" si="73"/>
        <v>6.0865568512463035E-34</v>
      </c>
    </row>
    <row r="1576" spans="1:5" x14ac:dyDescent="0.2">
      <c r="A1576" s="2">
        <v>0.77024349999999997</v>
      </c>
      <c r="B1576" s="2">
        <v>151.1</v>
      </c>
      <c r="C1576" s="2">
        <f t="shared" si="74"/>
        <v>2533979361302704.5</v>
      </c>
      <c r="D1576" s="1">
        <f t="shared" si="72"/>
        <v>3.30299981380813E-59</v>
      </c>
      <c r="E1576" s="2">
        <f t="shared" si="73"/>
        <v>6.0865568512463377E-34</v>
      </c>
    </row>
    <row r="1577" spans="1:5" x14ac:dyDescent="0.2">
      <c r="A1577" s="2">
        <v>0.77030480000000001</v>
      </c>
      <c r="B1577" s="2">
        <v>2.1459999999999999</v>
      </c>
      <c r="C1577" s="2">
        <f t="shared" si="74"/>
        <v>2534181028612909.5</v>
      </c>
      <c r="D1577" s="1">
        <f t="shared" si="72"/>
        <v>4.6466461896960882E-61</v>
      </c>
      <c r="E1577" s="2">
        <f t="shared" si="73"/>
        <v>6.0865568512463711E-34</v>
      </c>
    </row>
    <row r="1578" spans="1:5" x14ac:dyDescent="0.2">
      <c r="A1578" s="2">
        <v>0.77036539999999998</v>
      </c>
      <c r="B1578" s="2">
        <v>1.3740000000000001</v>
      </c>
      <c r="C1578" s="2">
        <f t="shared" si="74"/>
        <v>2534380393033764.5</v>
      </c>
      <c r="D1578" s="1">
        <f t="shared" si="72"/>
        <v>2.947200125348337E-61</v>
      </c>
      <c r="E1578" s="2">
        <f t="shared" si="73"/>
        <v>6.0865568512463719E-34</v>
      </c>
    </row>
    <row r="1579" spans="1:5" x14ac:dyDescent="0.2">
      <c r="A1579" s="2">
        <v>0.77042540000000004</v>
      </c>
      <c r="B1579" s="2">
        <v>1.208</v>
      </c>
      <c r="C1579" s="2">
        <f t="shared" si="74"/>
        <v>2534577783549463</v>
      </c>
      <c r="D1579" s="1">
        <f t="shared" si="72"/>
        <v>2.567103005929868E-61</v>
      </c>
      <c r="E1579" s="2">
        <f t="shared" si="73"/>
        <v>6.0865568512463728E-34</v>
      </c>
    </row>
    <row r="1580" spans="1:5" x14ac:dyDescent="0.2">
      <c r="A1580" s="2">
        <v>0.77048470000000002</v>
      </c>
      <c r="B1580" s="2">
        <v>1.097</v>
      </c>
      <c r="C1580" s="2">
        <f t="shared" si="74"/>
        <v>2534772871175811</v>
      </c>
      <c r="D1580" s="1">
        <f t="shared" si="72"/>
        <v>2.3098493701108308E-61</v>
      </c>
      <c r="E1580" s="2">
        <f t="shared" si="73"/>
        <v>6.0865568512463736E-34</v>
      </c>
    </row>
    <row r="1581" spans="1:5" x14ac:dyDescent="0.2">
      <c r="A1581" s="2">
        <v>0.77060150000000005</v>
      </c>
      <c r="B1581" s="2">
        <v>1.081</v>
      </c>
      <c r="C1581" s="2">
        <f t="shared" si="74"/>
        <v>2535157124713037.5</v>
      </c>
      <c r="D1581" s="1">
        <f t="shared" si="72"/>
        <v>2.2352466323468887E-61</v>
      </c>
      <c r="E1581" s="2">
        <f t="shared" si="73"/>
        <v>6.0865568512463745E-34</v>
      </c>
    </row>
    <row r="1582" spans="1:5" x14ac:dyDescent="0.2">
      <c r="A1582" s="2">
        <v>0.77082759999999995</v>
      </c>
      <c r="B1582" s="2">
        <v>1.151</v>
      </c>
      <c r="C1582" s="2">
        <f t="shared" si="74"/>
        <v>2535900957973026</v>
      </c>
      <c r="D1582" s="1">
        <f t="shared" si="72"/>
        <v>2.2978744010892868E-61</v>
      </c>
      <c r="E1582" s="2">
        <f t="shared" si="73"/>
        <v>6.0865568512463762E-34</v>
      </c>
    </row>
    <row r="1583" spans="1:5" x14ac:dyDescent="0.2">
      <c r="A1583" s="2">
        <v>0.77099099999999998</v>
      </c>
      <c r="B1583" s="2">
        <v>1.256</v>
      </c>
      <c r="C1583" s="2">
        <f t="shared" si="74"/>
        <v>2536438518144110.5</v>
      </c>
      <c r="D1583" s="1">
        <f t="shared" si="72"/>
        <v>2.4446710012354673E-61</v>
      </c>
      <c r="E1583" s="2">
        <f t="shared" si="73"/>
        <v>6.0865568512463771E-34</v>
      </c>
    </row>
    <row r="1584" spans="1:5" x14ac:dyDescent="0.2">
      <c r="A1584" s="2">
        <v>0.77114930000000004</v>
      </c>
      <c r="B1584" s="2">
        <v>1.42</v>
      </c>
      <c r="C1584" s="2">
        <f t="shared" si="74"/>
        <v>2536959300121361.5</v>
      </c>
      <c r="D1584" s="1">
        <f t="shared" si="72"/>
        <v>2.6967635282205545E-61</v>
      </c>
      <c r="E1584" s="2">
        <f t="shared" si="73"/>
        <v>6.0865568512463788E-34</v>
      </c>
    </row>
    <row r="1585" spans="1:5" x14ac:dyDescent="0.2">
      <c r="A1585" s="2">
        <v>0.77125220000000005</v>
      </c>
      <c r="B1585" s="2">
        <v>1.581</v>
      </c>
      <c r="C1585" s="2">
        <f t="shared" si="74"/>
        <v>2537297824855783.5</v>
      </c>
      <c r="D1585" s="1">
        <f t="shared" si="72"/>
        <v>2.9549250233694251E-61</v>
      </c>
      <c r="E1585" s="2">
        <f t="shared" si="73"/>
        <v>6.0865568512463796E-34</v>
      </c>
    </row>
    <row r="1586" spans="1:5" x14ac:dyDescent="0.2">
      <c r="A1586" s="2">
        <v>0.77135299999999996</v>
      </c>
      <c r="B1586" s="2">
        <v>1.8140000000000001</v>
      </c>
      <c r="C1586" s="2">
        <f t="shared" si="74"/>
        <v>2537629440922156</v>
      </c>
      <c r="D1586" s="1">
        <f t="shared" si="72"/>
        <v>3.3377481892995655E-61</v>
      </c>
      <c r="E1586" s="2">
        <f t="shared" si="73"/>
        <v>6.0865568512463805E-34</v>
      </c>
    </row>
    <row r="1587" spans="1:5" x14ac:dyDescent="0.2">
      <c r="A1587" s="2">
        <v>0.77140260000000005</v>
      </c>
      <c r="B1587" s="2">
        <v>1.976</v>
      </c>
      <c r="C1587" s="2">
        <f t="shared" si="74"/>
        <v>2537792617081800.5</v>
      </c>
      <c r="D1587" s="1">
        <f t="shared" si="72"/>
        <v>3.6079293203164795E-61</v>
      </c>
      <c r="E1587" s="2">
        <f t="shared" si="73"/>
        <v>6.0865568512463813E-34</v>
      </c>
    </row>
    <row r="1588" spans="1:5" x14ac:dyDescent="0.2">
      <c r="A1588" s="2">
        <v>0.77145169999999996</v>
      </c>
      <c r="B1588" s="2">
        <v>2.194</v>
      </c>
      <c r="C1588" s="2">
        <f t="shared" si="74"/>
        <v>2537954148320480</v>
      </c>
      <c r="D1588" s="1">
        <f t="shared" si="72"/>
        <v>3.9755408189206281E-61</v>
      </c>
      <c r="E1588" s="2">
        <f t="shared" si="73"/>
        <v>6.0865568512463822E-34</v>
      </c>
    </row>
    <row r="1589" spans="1:5" x14ac:dyDescent="0.2">
      <c r="A1589" s="2">
        <v>0.77150039999999998</v>
      </c>
      <c r="B1589" s="2">
        <v>2.5390000000000001</v>
      </c>
      <c r="C1589" s="2">
        <f t="shared" si="74"/>
        <v>2538114363622388.5</v>
      </c>
      <c r="D1589" s="1">
        <f t="shared" si="72"/>
        <v>4.5660197057957296E-61</v>
      </c>
      <c r="E1589" s="2">
        <f t="shared" si="73"/>
        <v>6.0865568512463831E-34</v>
      </c>
    </row>
    <row r="1590" spans="1:5" x14ac:dyDescent="0.2">
      <c r="A1590" s="2">
        <v>0.77154849999999997</v>
      </c>
      <c r="B1590" s="2">
        <v>3.484</v>
      </c>
      <c r="C1590" s="2">
        <f t="shared" si="74"/>
        <v>2538272605019139.5</v>
      </c>
      <c r="D1590" s="1">
        <f t="shared" si="72"/>
        <v>6.2188370414157594E-61</v>
      </c>
      <c r="E1590" s="2">
        <f t="shared" si="73"/>
        <v>6.0865568512463839E-34</v>
      </c>
    </row>
    <row r="1591" spans="1:5" x14ac:dyDescent="0.2">
      <c r="A1591" s="2">
        <v>0.77159610000000001</v>
      </c>
      <c r="B1591" s="2">
        <v>67.81</v>
      </c>
      <c r="C1591" s="2">
        <f t="shared" si="74"/>
        <v>2538429201494927</v>
      </c>
      <c r="D1591" s="1">
        <f t="shared" si="72"/>
        <v>1.2014741827294912E-59</v>
      </c>
      <c r="E1591" s="2">
        <f t="shared" si="73"/>
        <v>6.0865568512463942E-34</v>
      </c>
    </row>
    <row r="1592" spans="1:5" x14ac:dyDescent="0.2">
      <c r="A1592" s="2">
        <v>0.77164330000000003</v>
      </c>
      <c r="B1592" s="2">
        <v>4.8330000000000002</v>
      </c>
      <c r="C1592" s="2">
        <f t="shared" si="74"/>
        <v>2538584482033943</v>
      </c>
      <c r="D1592" s="1">
        <f t="shared" si="72"/>
        <v>8.5006891740814976E-61</v>
      </c>
      <c r="E1592" s="2">
        <f t="shared" si="73"/>
        <v>6.0865568512464044E-34</v>
      </c>
    </row>
    <row r="1593" spans="1:5" x14ac:dyDescent="0.2">
      <c r="A1593" s="2">
        <v>0.77168999999999999</v>
      </c>
      <c r="B1593" s="2">
        <v>4.4009999999999998</v>
      </c>
      <c r="C1593" s="2">
        <f t="shared" si="74"/>
        <v>2538738117651994.5</v>
      </c>
      <c r="D1593" s="1">
        <f t="shared" si="72"/>
        <v>7.6849150569190328E-61</v>
      </c>
      <c r="E1593" s="2">
        <f t="shared" si="73"/>
        <v>6.0865568512464053E-34</v>
      </c>
    </row>
    <row r="1594" spans="1:5" x14ac:dyDescent="0.2">
      <c r="A1594" s="2">
        <v>0.77173630000000004</v>
      </c>
      <c r="B1594" s="2">
        <v>4.3540000000000001</v>
      </c>
      <c r="C1594" s="2">
        <f t="shared" si="74"/>
        <v>2538890437333275.5</v>
      </c>
      <c r="D1594" s="1">
        <f t="shared" si="72"/>
        <v>7.5483749314294221E-61</v>
      </c>
      <c r="E1594" s="2">
        <f t="shared" si="73"/>
        <v>6.0865568512464061E-34</v>
      </c>
    </row>
    <row r="1595" spans="1:5" x14ac:dyDescent="0.2">
      <c r="A1595" s="2">
        <v>0.77187229999999996</v>
      </c>
      <c r="B1595" s="2">
        <v>7.2850000000000001</v>
      </c>
      <c r="C1595" s="2">
        <f t="shared" si="74"/>
        <v>2539337855835524</v>
      </c>
      <c r="D1595" s="1">
        <f t="shared" si="72"/>
        <v>1.2365798715352268E-60</v>
      </c>
      <c r="E1595" s="2">
        <f t="shared" si="73"/>
        <v>6.0865568512464104E-34</v>
      </c>
    </row>
    <row r="1596" spans="1:5" x14ac:dyDescent="0.2">
      <c r="A1596" s="2">
        <v>0.77191670000000001</v>
      </c>
      <c r="B1596" s="2">
        <v>7.7110000000000003</v>
      </c>
      <c r="C1596" s="2">
        <f t="shared" si="74"/>
        <v>2539483924817140.5</v>
      </c>
      <c r="D1596" s="1">
        <f t="shared" si="72"/>
        <v>1.2998965410753027E-60</v>
      </c>
      <c r="E1596" s="2">
        <f t="shared" si="73"/>
        <v>6.0865568512464121E-34</v>
      </c>
    </row>
    <row r="1597" spans="1:5" x14ac:dyDescent="0.2">
      <c r="A1597" s="2">
        <v>0.77196070000000006</v>
      </c>
      <c r="B1597" s="2">
        <v>7.3559999999999999</v>
      </c>
      <c r="C1597" s="2">
        <f t="shared" si="74"/>
        <v>2539628677861986.5</v>
      </c>
      <c r="D1597" s="1">
        <f t="shared" si="72"/>
        <v>1.2316072836657129E-60</v>
      </c>
      <c r="E1597" s="2">
        <f t="shared" si="73"/>
        <v>6.0865568512464138E-34</v>
      </c>
    </row>
    <row r="1598" spans="1:5" x14ac:dyDescent="0.2">
      <c r="A1598" s="2">
        <v>0.77200429999999998</v>
      </c>
      <c r="B1598" s="2">
        <v>6.375</v>
      </c>
      <c r="C1598" s="2">
        <f t="shared" si="74"/>
        <v>2539772114970060</v>
      </c>
      <c r="D1598" s="1">
        <f t="shared" si="72"/>
        <v>1.060156877931546E-60</v>
      </c>
      <c r="E1598" s="2">
        <f t="shared" si="73"/>
        <v>6.0865568512464156E-34</v>
      </c>
    </row>
    <row r="1599" spans="1:5" x14ac:dyDescent="0.2">
      <c r="A1599" s="2">
        <v>0.7720475</v>
      </c>
      <c r="B1599" s="2">
        <v>5.2229999999999999</v>
      </c>
      <c r="C1599" s="2">
        <f t="shared" si="74"/>
        <v>2539914236141362.5</v>
      </c>
      <c r="D1599" s="1">
        <f t="shared" si="72"/>
        <v>8.6277264139622498E-61</v>
      </c>
      <c r="E1599" s="2">
        <f t="shared" si="73"/>
        <v>6.0865568512464173E-34</v>
      </c>
    </row>
    <row r="1600" spans="1:5" x14ac:dyDescent="0.2">
      <c r="A1600" s="2">
        <v>0.77209019999999995</v>
      </c>
      <c r="B1600" s="2">
        <v>4.2220000000000004</v>
      </c>
      <c r="C1600" s="2">
        <f t="shared" si="74"/>
        <v>2540054712391701</v>
      </c>
      <c r="D1600" s="1">
        <f t="shared" si="72"/>
        <v>6.9281085090378729E-61</v>
      </c>
      <c r="E1600" s="2">
        <f t="shared" si="73"/>
        <v>6.0865568512464181E-34</v>
      </c>
    </row>
    <row r="1601" spans="1:5" x14ac:dyDescent="0.2">
      <c r="A1601" s="2">
        <v>0.77213259999999995</v>
      </c>
      <c r="B1601" s="2">
        <v>3.464</v>
      </c>
      <c r="C1601" s="2">
        <f t="shared" si="74"/>
        <v>2540194201689461</v>
      </c>
      <c r="D1601" s="1">
        <f t="shared" si="72"/>
        <v>5.6469595778165301E-61</v>
      </c>
      <c r="E1601" s="2">
        <f t="shared" si="73"/>
        <v>6.086556851246419E-34</v>
      </c>
    </row>
    <row r="1602" spans="1:5" x14ac:dyDescent="0.2">
      <c r="A1602" s="2">
        <v>0.77217449999999999</v>
      </c>
      <c r="B1602" s="2">
        <v>2.9249999999999998</v>
      </c>
      <c r="C1602" s="2">
        <f t="shared" si="74"/>
        <v>2540332046066257</v>
      </c>
      <c r="D1602" s="1">
        <f t="shared" si="72"/>
        <v>4.7373637157022482E-61</v>
      </c>
      <c r="E1602" s="2">
        <f t="shared" si="73"/>
        <v>6.0865568512464198E-34</v>
      </c>
    </row>
    <row r="1603" spans="1:5" x14ac:dyDescent="0.2">
      <c r="A1603" s="2">
        <v>0.77221600000000001</v>
      </c>
      <c r="B1603" s="2">
        <v>2.552</v>
      </c>
      <c r="C1603" s="2">
        <f t="shared" si="74"/>
        <v>2540468574506282</v>
      </c>
      <c r="D1603" s="1">
        <f t="shared" ref="D1603:D1666" si="75">C1603^2*EXP(-$K$1*C1603/$K$3)*B1603*(0.000000000000000001)*2.2253001E-21</f>
        <v>4.1066961187389313E-61</v>
      </c>
      <c r="E1603" s="2">
        <f t="shared" si="73"/>
        <v>6.0865568512464207E-34</v>
      </c>
    </row>
    <row r="1604" spans="1:5" x14ac:dyDescent="0.2">
      <c r="A1604" s="2">
        <v>0.77225710000000003</v>
      </c>
      <c r="B1604" s="2">
        <v>2.298</v>
      </c>
      <c r="C1604" s="2">
        <f t="shared" si="74"/>
        <v>2540603787009535</v>
      </c>
      <c r="D1604" s="1">
        <f t="shared" si="75"/>
        <v>3.6744296449182902E-61</v>
      </c>
      <c r="E1604" s="2">
        <f t="shared" ref="E1604:E1667" si="76">E1603+((C1604-C1603)*(D1603+D1604)/2)</f>
        <v>6.0865568512464215E-34</v>
      </c>
    </row>
    <row r="1605" spans="1:5" x14ac:dyDescent="0.2">
      <c r="A1605" s="2">
        <v>0.77229789999999998</v>
      </c>
      <c r="B1605" s="2">
        <v>2.13</v>
      </c>
      <c r="C1605" s="2">
        <f t="shared" si="74"/>
        <v>2540738012560210</v>
      </c>
      <c r="D1605" s="1">
        <f t="shared" si="75"/>
        <v>3.3842914799638081E-61</v>
      </c>
      <c r="E1605" s="2">
        <f t="shared" si="76"/>
        <v>6.0865568512464224E-34</v>
      </c>
    </row>
    <row r="1606" spans="1:5" x14ac:dyDescent="0.2">
      <c r="A1606" s="2">
        <v>0.77233819999999997</v>
      </c>
      <c r="B1606" s="2">
        <v>2.0219999999999998</v>
      </c>
      <c r="C1606" s="2">
        <f t="shared" si="74"/>
        <v>2540870593189920.5</v>
      </c>
      <c r="D1606" s="1">
        <f t="shared" si="75"/>
        <v>3.1926497274873944E-61</v>
      </c>
      <c r="E1606" s="2">
        <f t="shared" si="76"/>
        <v>6.0865568512464233E-34</v>
      </c>
    </row>
    <row r="1607" spans="1:5" x14ac:dyDescent="0.2">
      <c r="A1607" s="2">
        <v>0.77241780000000004</v>
      </c>
      <c r="B1607" s="2">
        <v>1.9359999999999999</v>
      </c>
      <c r="C1607" s="2">
        <f t="shared" ref="C1607:C1670" si="77">A1607*0.000000000021798741/$K$1</f>
        <v>2541132464607413.5</v>
      </c>
      <c r="D1607" s="1">
        <f t="shared" si="75"/>
        <v>3.0193040132148477E-61</v>
      </c>
      <c r="E1607" s="2">
        <f t="shared" si="76"/>
        <v>6.0865568512464241E-34</v>
      </c>
    </row>
    <row r="1608" spans="1:5" x14ac:dyDescent="0.2">
      <c r="A1608" s="2">
        <v>0.77249590000000001</v>
      </c>
      <c r="B1608" s="2">
        <v>1.9830000000000001</v>
      </c>
      <c r="C1608" s="2">
        <f t="shared" si="77"/>
        <v>2541389401262014</v>
      </c>
      <c r="D1608" s="1">
        <f t="shared" si="75"/>
        <v>3.0553202113456306E-61</v>
      </c>
      <c r="E1608" s="2">
        <f t="shared" si="76"/>
        <v>6.086556851246425E-34</v>
      </c>
    </row>
    <row r="1609" spans="1:5" x14ac:dyDescent="0.2">
      <c r="A1609" s="2">
        <v>0.77253439999999995</v>
      </c>
      <c r="B1609" s="2">
        <v>2.0739999999999998</v>
      </c>
      <c r="C1609" s="2">
        <f t="shared" si="77"/>
        <v>2541516060176253.5</v>
      </c>
      <c r="D1609" s="1">
        <f t="shared" si="75"/>
        <v>3.1764800069200922E-61</v>
      </c>
      <c r="E1609" s="2">
        <f t="shared" si="76"/>
        <v>6.086556851246425E-34</v>
      </c>
    </row>
    <row r="1610" spans="1:5" x14ac:dyDescent="0.2">
      <c r="A1610" s="2">
        <v>0.7725725</v>
      </c>
      <c r="B1610" s="2">
        <v>2.2879999999999998</v>
      </c>
      <c r="C1610" s="2">
        <f t="shared" si="77"/>
        <v>2541641403153721.5</v>
      </c>
      <c r="D1610" s="1">
        <f t="shared" si="75"/>
        <v>3.4835634530717232E-61</v>
      </c>
      <c r="E1610" s="2">
        <f t="shared" si="76"/>
        <v>6.086556851246425E-34</v>
      </c>
    </row>
    <row r="1611" spans="1:5" x14ac:dyDescent="0.2">
      <c r="A1611" s="2">
        <v>0.77261029999999997</v>
      </c>
      <c r="B1611" s="2">
        <v>3.1539999999999999</v>
      </c>
      <c r="C1611" s="2">
        <f t="shared" si="77"/>
        <v>2541765759178611.5</v>
      </c>
      <c r="D1611" s="1">
        <f t="shared" si="75"/>
        <v>4.7739729880360571E-61</v>
      </c>
      <c r="E1611" s="2">
        <f t="shared" si="76"/>
        <v>6.0865568512464258E-34</v>
      </c>
    </row>
    <row r="1612" spans="1:5" x14ac:dyDescent="0.2">
      <c r="A1612" s="2">
        <v>0.77264770000000005</v>
      </c>
      <c r="B1612" s="2">
        <v>36.61</v>
      </c>
      <c r="C1612" s="2">
        <f t="shared" si="77"/>
        <v>2541888799266730.5</v>
      </c>
      <c r="D1612" s="1">
        <f t="shared" si="75"/>
        <v>5.5092887661081585E-60</v>
      </c>
      <c r="E1612" s="2">
        <f t="shared" si="76"/>
        <v>6.0865568512464292E-34</v>
      </c>
    </row>
    <row r="1613" spans="1:5" x14ac:dyDescent="0.2">
      <c r="A1613" s="2">
        <v>0.77268479999999995</v>
      </c>
      <c r="B1613" s="2">
        <v>4.5529999999999999</v>
      </c>
      <c r="C1613" s="2">
        <f t="shared" si="77"/>
        <v>2542010852402270</v>
      </c>
      <c r="D1613" s="1">
        <f t="shared" si="75"/>
        <v>6.8122602074237069E-61</v>
      </c>
      <c r="E1613" s="2">
        <f t="shared" si="76"/>
        <v>6.0865568512464327E-34</v>
      </c>
    </row>
    <row r="1614" spans="1:5" x14ac:dyDescent="0.2">
      <c r="A1614" s="2">
        <v>0.77272160000000001</v>
      </c>
      <c r="B1614" s="2">
        <v>2.8839999999999999</v>
      </c>
      <c r="C1614" s="2">
        <f t="shared" si="77"/>
        <v>2542131918585232</v>
      </c>
      <c r="D1614" s="1">
        <f t="shared" si="75"/>
        <v>4.2904894299707954E-61</v>
      </c>
      <c r="E1614" s="2">
        <f t="shared" si="76"/>
        <v>6.0865568512464335E-34</v>
      </c>
    </row>
    <row r="1615" spans="1:5" x14ac:dyDescent="0.2">
      <c r="A1615" s="2">
        <v>0.77275799999999994</v>
      </c>
      <c r="B1615" s="2">
        <v>4.7320000000000002</v>
      </c>
      <c r="C1615" s="2">
        <f t="shared" si="77"/>
        <v>2542251668831422</v>
      </c>
      <c r="D1615" s="1">
        <f t="shared" si="75"/>
        <v>7.0000524629221986E-61</v>
      </c>
      <c r="E1615" s="2">
        <f t="shared" si="76"/>
        <v>6.0865568512464344E-34</v>
      </c>
    </row>
    <row r="1616" spans="1:5" x14ac:dyDescent="0.2">
      <c r="A1616" s="2">
        <v>0.77279399999999998</v>
      </c>
      <c r="B1616" s="2">
        <v>2.7679999999999998</v>
      </c>
      <c r="C1616" s="2">
        <f t="shared" si="77"/>
        <v>2542370103140840.5</v>
      </c>
      <c r="D1616" s="1">
        <f t="shared" si="75"/>
        <v>4.071876521946116E-61</v>
      </c>
      <c r="E1616" s="2">
        <f t="shared" si="76"/>
        <v>6.0865568512464352E-34</v>
      </c>
    </row>
    <row r="1617" spans="1:5" x14ac:dyDescent="0.2">
      <c r="A1617" s="2">
        <v>0.77282980000000001</v>
      </c>
      <c r="B1617" s="2">
        <v>2.899</v>
      </c>
      <c r="C1617" s="2">
        <f t="shared" si="77"/>
        <v>2542487879481874</v>
      </c>
      <c r="D1617" s="1">
        <f t="shared" si="75"/>
        <v>4.2409404233209085E-61</v>
      </c>
      <c r="E1617" s="2">
        <f t="shared" si="76"/>
        <v>6.0865568512464361E-34</v>
      </c>
    </row>
    <row r="1618" spans="1:5" x14ac:dyDescent="0.2">
      <c r="A1618" s="2">
        <v>0.77286520000000003</v>
      </c>
      <c r="B1618" s="2">
        <v>3.1080000000000001</v>
      </c>
      <c r="C1618" s="2">
        <f t="shared" si="77"/>
        <v>2542604339886136</v>
      </c>
      <c r="D1618" s="1">
        <f t="shared" si="75"/>
        <v>4.5217587226475196E-61</v>
      </c>
      <c r="E1618" s="2">
        <f t="shared" si="76"/>
        <v>6.0865568512464369E-34</v>
      </c>
    </row>
    <row r="1619" spans="1:5" x14ac:dyDescent="0.2">
      <c r="A1619" s="2">
        <v>0.77290029999999998</v>
      </c>
      <c r="B1619" s="2">
        <v>3.4020000000000001</v>
      </c>
      <c r="C1619" s="2">
        <f t="shared" si="77"/>
        <v>2542719813337819.5</v>
      </c>
      <c r="D1619" s="1">
        <f t="shared" si="75"/>
        <v>4.922586256367467E-61</v>
      </c>
      <c r="E1619" s="2">
        <f t="shared" si="76"/>
        <v>6.0865568512464378E-34</v>
      </c>
    </row>
    <row r="1620" spans="1:5" x14ac:dyDescent="0.2">
      <c r="A1620" s="2">
        <v>0.77293509999999999</v>
      </c>
      <c r="B1620" s="2">
        <v>3.827</v>
      </c>
      <c r="C1620" s="2">
        <f t="shared" si="77"/>
        <v>2542834299836924.5</v>
      </c>
      <c r="D1620" s="1">
        <f t="shared" si="75"/>
        <v>5.5077011904108208E-61</v>
      </c>
      <c r="E1620" s="2">
        <f t="shared" si="76"/>
        <v>6.0865568512464386E-34</v>
      </c>
    </row>
    <row r="1621" spans="1:5" x14ac:dyDescent="0.2">
      <c r="A1621" s="2">
        <v>0.77296960000000003</v>
      </c>
      <c r="B1621" s="2">
        <v>4.49</v>
      </c>
      <c r="C1621" s="2">
        <f t="shared" si="77"/>
        <v>2542947799383451</v>
      </c>
      <c r="D1621" s="1">
        <f t="shared" si="75"/>
        <v>6.4273413261295055E-61</v>
      </c>
      <c r="E1621" s="2">
        <f t="shared" si="76"/>
        <v>6.0865568512464395E-34</v>
      </c>
    </row>
    <row r="1622" spans="1:5" x14ac:dyDescent="0.2">
      <c r="A1622" s="2">
        <v>0.77300369999999996</v>
      </c>
      <c r="B1622" s="2">
        <v>5.6909999999999998</v>
      </c>
      <c r="C1622" s="2">
        <f t="shared" si="77"/>
        <v>2543059982993206</v>
      </c>
      <c r="D1622" s="1">
        <f t="shared" si="75"/>
        <v>8.1035198416663202E-61</v>
      </c>
      <c r="E1622" s="2">
        <f t="shared" si="76"/>
        <v>6.0865568512464404E-34</v>
      </c>
    </row>
    <row r="1623" spans="1:5" x14ac:dyDescent="0.2">
      <c r="A1623" s="2">
        <v>0.77303759999999999</v>
      </c>
      <c r="B1623" s="2">
        <v>8.5129999999999999</v>
      </c>
      <c r="C1623" s="2">
        <f t="shared" si="77"/>
        <v>2543171508634575.5</v>
      </c>
      <c r="D1623" s="1">
        <f t="shared" si="75"/>
        <v>1.2058167892790693E-60</v>
      </c>
      <c r="E1623" s="2">
        <f t="shared" si="76"/>
        <v>6.0865568512464412E-34</v>
      </c>
    </row>
    <row r="1624" spans="1:5" x14ac:dyDescent="0.2">
      <c r="A1624" s="2">
        <v>0.77307110000000001</v>
      </c>
      <c r="B1624" s="2">
        <v>18.09</v>
      </c>
      <c r="C1624" s="2">
        <f t="shared" si="77"/>
        <v>2543281718339173.5</v>
      </c>
      <c r="D1624" s="1">
        <f t="shared" si="75"/>
        <v>2.5490468383022991E-60</v>
      </c>
      <c r="E1624" s="2">
        <f t="shared" si="76"/>
        <v>6.0865568512464429E-34</v>
      </c>
    </row>
    <row r="1625" spans="1:5" x14ac:dyDescent="0.2">
      <c r="A1625" s="2">
        <v>0.77310440000000002</v>
      </c>
      <c r="B1625" s="2">
        <v>6.9029999999999996</v>
      </c>
      <c r="C1625" s="2">
        <f t="shared" si="77"/>
        <v>2543391270075386.5</v>
      </c>
      <c r="D1625" s="1">
        <f t="shared" si="75"/>
        <v>9.6767866370866926E-61</v>
      </c>
      <c r="E1625" s="2">
        <f t="shared" si="76"/>
        <v>6.0865568512464446E-34</v>
      </c>
    </row>
    <row r="1626" spans="1:5" x14ac:dyDescent="0.2">
      <c r="A1626" s="2">
        <v>0.77313730000000003</v>
      </c>
      <c r="B1626" s="2">
        <v>0.75800000000000001</v>
      </c>
      <c r="C1626" s="2">
        <f t="shared" si="77"/>
        <v>2543499505874827</v>
      </c>
      <c r="D1626" s="1">
        <f t="shared" si="75"/>
        <v>1.0571668049091659E-61</v>
      </c>
      <c r="E1626" s="2">
        <f t="shared" si="76"/>
        <v>6.0865568512464455E-34</v>
      </c>
    </row>
    <row r="1627" spans="1:5" x14ac:dyDescent="0.2">
      <c r="A1627" s="2">
        <v>0.77317000000000002</v>
      </c>
      <c r="B1627" s="2">
        <v>0.83530000000000004</v>
      </c>
      <c r="C1627" s="2">
        <f t="shared" si="77"/>
        <v>2543607083705882.5</v>
      </c>
      <c r="D1627" s="1">
        <f t="shared" si="75"/>
        <v>1.1590743667668758E-61</v>
      </c>
      <c r="E1627" s="2">
        <f t="shared" si="76"/>
        <v>6.0865568512464455E-34</v>
      </c>
    </row>
    <row r="1628" spans="1:5" x14ac:dyDescent="0.2">
      <c r="A1628" s="2">
        <v>0.77320239999999996</v>
      </c>
      <c r="B1628" s="2">
        <v>1.2290000000000001</v>
      </c>
      <c r="C1628" s="2">
        <f t="shared" si="77"/>
        <v>2543713674584359.5</v>
      </c>
      <c r="D1628" s="1">
        <f t="shared" si="75"/>
        <v>1.6968187051216599E-61</v>
      </c>
      <c r="E1628" s="2">
        <f t="shared" si="76"/>
        <v>6.0865568512464455E-34</v>
      </c>
    </row>
    <row r="1629" spans="1:5" x14ac:dyDescent="0.2">
      <c r="A1629" s="2">
        <v>0.77323450000000005</v>
      </c>
      <c r="B1629" s="2">
        <v>1.5820000000000001</v>
      </c>
      <c r="C1629" s="2">
        <f t="shared" si="77"/>
        <v>2543819278510258.5</v>
      </c>
      <c r="D1629" s="1">
        <f t="shared" si="75"/>
        <v>2.1733266818955697E-61</v>
      </c>
      <c r="E1629" s="2">
        <f t="shared" si="76"/>
        <v>6.0865568512464455E-34</v>
      </c>
    </row>
    <row r="1630" spans="1:5" x14ac:dyDescent="0.2">
      <c r="A1630" s="2">
        <v>0.77329780000000004</v>
      </c>
      <c r="B1630" s="2">
        <v>2.1539999999999999</v>
      </c>
      <c r="C1630" s="2">
        <f t="shared" si="77"/>
        <v>2544027525504320</v>
      </c>
      <c r="D1630" s="1">
        <f t="shared" si="75"/>
        <v>2.93018387498713E-61</v>
      </c>
      <c r="E1630" s="2">
        <f t="shared" si="76"/>
        <v>6.0865568512464463E-34</v>
      </c>
    </row>
    <row r="1631" spans="1:5" x14ac:dyDescent="0.2">
      <c r="A1631" s="2">
        <v>0.77339080000000004</v>
      </c>
      <c r="B1631" s="2">
        <v>2.9289999999999998</v>
      </c>
      <c r="C1631" s="2">
        <f t="shared" si="77"/>
        <v>2544333480803652</v>
      </c>
      <c r="D1631" s="1">
        <f t="shared" si="75"/>
        <v>3.9273175682944331E-61</v>
      </c>
      <c r="E1631" s="2">
        <f t="shared" si="76"/>
        <v>6.0865568512464472E-34</v>
      </c>
    </row>
    <row r="1632" spans="1:5" x14ac:dyDescent="0.2">
      <c r="A1632" s="2">
        <v>0.77342129999999998</v>
      </c>
      <c r="B1632" s="2">
        <v>3.3140000000000001</v>
      </c>
      <c r="C1632" s="2">
        <f t="shared" si="77"/>
        <v>2544433820982465.5</v>
      </c>
      <c r="D1632" s="1">
        <f t="shared" si="75"/>
        <v>4.4225426629951188E-61</v>
      </c>
      <c r="E1632" s="2">
        <f t="shared" si="76"/>
        <v>6.0865568512464472E-34</v>
      </c>
    </row>
    <row r="1633" spans="1:5" x14ac:dyDescent="0.2">
      <c r="A1633" s="2">
        <v>0.77345149999999996</v>
      </c>
      <c r="B1633" s="2">
        <v>4.3550000000000004</v>
      </c>
      <c r="C1633" s="2">
        <f t="shared" si="77"/>
        <v>2544533174208699.5</v>
      </c>
      <c r="D1633" s="1">
        <f t="shared" si="75"/>
        <v>5.7845662238767164E-61</v>
      </c>
      <c r="E1633" s="2">
        <f t="shared" si="76"/>
        <v>6.0865568512464481E-34</v>
      </c>
    </row>
    <row r="1634" spans="1:5" x14ac:dyDescent="0.2">
      <c r="A1634" s="2">
        <v>0.77348139999999999</v>
      </c>
      <c r="B1634" s="2">
        <v>24.88</v>
      </c>
      <c r="C1634" s="2">
        <f t="shared" si="77"/>
        <v>2544631540482356.5</v>
      </c>
      <c r="D1634" s="1">
        <f t="shared" si="75"/>
        <v>3.2893974983598377E-60</v>
      </c>
      <c r="E1634" s="2">
        <f t="shared" si="76"/>
        <v>6.0865568512464498E-34</v>
      </c>
    </row>
    <row r="1635" spans="1:5" x14ac:dyDescent="0.2">
      <c r="A1635" s="2">
        <v>0.77351110000000001</v>
      </c>
      <c r="B1635" s="2">
        <v>7.3819999999999997</v>
      </c>
      <c r="C1635" s="2">
        <f t="shared" si="77"/>
        <v>2544729248787626.5</v>
      </c>
      <c r="D1635" s="1">
        <f t="shared" si="75"/>
        <v>9.7148668900114151E-61</v>
      </c>
      <c r="E1635" s="2">
        <f t="shared" si="76"/>
        <v>6.0865568512464515E-34</v>
      </c>
    </row>
    <row r="1636" spans="1:5" x14ac:dyDescent="0.2">
      <c r="A1636" s="2">
        <v>0.77354049999999996</v>
      </c>
      <c r="B1636" s="2">
        <v>4.782</v>
      </c>
      <c r="C1636" s="2">
        <f t="shared" si="77"/>
        <v>2544825970140319</v>
      </c>
      <c r="D1636" s="1">
        <f t="shared" si="75"/>
        <v>6.2645437973255342E-61</v>
      </c>
      <c r="E1636" s="2">
        <f t="shared" si="76"/>
        <v>6.0865568512464523E-34</v>
      </c>
    </row>
    <row r="1637" spans="1:5" x14ac:dyDescent="0.2">
      <c r="A1637" s="2">
        <v>0.77356970000000003</v>
      </c>
      <c r="B1637" s="2">
        <v>12.11</v>
      </c>
      <c r="C1637" s="2">
        <f t="shared" si="77"/>
        <v>2544922033524625.5</v>
      </c>
      <c r="D1637" s="1">
        <f t="shared" si="75"/>
        <v>1.5792634120909931E-60</v>
      </c>
      <c r="E1637" s="2">
        <f t="shared" si="76"/>
        <v>6.0865568512464532E-34</v>
      </c>
    </row>
    <row r="1638" spans="1:5" x14ac:dyDescent="0.2">
      <c r="A1638" s="2">
        <v>0.77359860000000003</v>
      </c>
      <c r="B1638" s="2">
        <v>4.5209999999999999</v>
      </c>
      <c r="C1638" s="2">
        <f t="shared" si="77"/>
        <v>2545017109956353.5</v>
      </c>
      <c r="D1638" s="1">
        <f t="shared" si="75"/>
        <v>5.8694272395758057E-61</v>
      </c>
      <c r="E1638" s="2">
        <f t="shared" si="76"/>
        <v>6.086556851246454E-34</v>
      </c>
    </row>
    <row r="1639" spans="1:5" x14ac:dyDescent="0.2">
      <c r="A1639" s="2">
        <v>0.77368389999999998</v>
      </c>
      <c r="B1639" s="2">
        <v>5.0860000000000003</v>
      </c>
      <c r="C1639" s="2">
        <f t="shared" si="77"/>
        <v>2545297733472837.5</v>
      </c>
      <c r="D1639" s="1">
        <f t="shared" si="75"/>
        <v>6.5160490832501735E-61</v>
      </c>
      <c r="E1639" s="2">
        <f t="shared" si="76"/>
        <v>6.0865568512464558E-34</v>
      </c>
    </row>
    <row r="1640" spans="1:5" x14ac:dyDescent="0.2">
      <c r="A1640" s="2">
        <v>0.77382150000000005</v>
      </c>
      <c r="B1640" s="2">
        <v>6.36</v>
      </c>
      <c r="C1640" s="2">
        <f t="shared" si="77"/>
        <v>2545750415722172.5</v>
      </c>
      <c r="D1640" s="1">
        <f t="shared" si="75"/>
        <v>7.9759860182900618E-61</v>
      </c>
      <c r="E1640" s="2">
        <f t="shared" si="76"/>
        <v>6.0865568512464592E-34</v>
      </c>
    </row>
    <row r="1641" spans="1:5" x14ac:dyDescent="0.2">
      <c r="A1641" s="2">
        <v>0.77397910000000003</v>
      </c>
      <c r="B1641" s="2">
        <v>8.2590000000000003</v>
      </c>
      <c r="C1641" s="2">
        <f t="shared" si="77"/>
        <v>2546268894810072.5</v>
      </c>
      <c r="D1641" s="1">
        <f t="shared" si="75"/>
        <v>1.0107064461590141E-60</v>
      </c>
      <c r="E1641" s="2">
        <f t="shared" si="76"/>
        <v>6.0865568512464635E-34</v>
      </c>
    </row>
    <row r="1642" spans="1:5" x14ac:dyDescent="0.2">
      <c r="A1642" s="2">
        <v>0.77402990000000005</v>
      </c>
      <c r="B1642" s="2">
        <v>8.9979999999999993</v>
      </c>
      <c r="C1642" s="2">
        <f t="shared" si="77"/>
        <v>2546436018780030.5</v>
      </c>
      <c r="D1642" s="1">
        <f t="shared" si="75"/>
        <v>1.0924893861564328E-60</v>
      </c>
      <c r="E1642" s="2">
        <f t="shared" si="76"/>
        <v>6.0865568512464652E-34</v>
      </c>
    </row>
    <row r="1643" spans="1:5" x14ac:dyDescent="0.2">
      <c r="A1643" s="2">
        <v>0.774034</v>
      </c>
      <c r="B1643" s="2">
        <v>10.46</v>
      </c>
      <c r="C1643" s="2">
        <f t="shared" si="77"/>
        <v>2546449507131936.5</v>
      </c>
      <c r="D1643" s="1">
        <f t="shared" si="75"/>
        <v>1.2691892566130245E-60</v>
      </c>
      <c r="E1643" s="2">
        <f t="shared" si="76"/>
        <v>6.0865568512464652E-34</v>
      </c>
    </row>
    <row r="1644" spans="1:5" x14ac:dyDescent="0.2">
      <c r="A1644" s="2">
        <v>0.77436490000000002</v>
      </c>
      <c r="B1644" s="2">
        <v>16.68</v>
      </c>
      <c r="C1644" s="2">
        <f t="shared" si="77"/>
        <v>2547538115826012</v>
      </c>
      <c r="D1644" s="1">
        <f t="shared" si="75"/>
        <v>1.9225262782612521E-60</v>
      </c>
      <c r="E1644" s="2">
        <f t="shared" si="76"/>
        <v>6.0865568512464823E-34</v>
      </c>
    </row>
    <row r="1645" spans="1:5" x14ac:dyDescent="0.2">
      <c r="A1645" s="2">
        <v>0.77468979999999998</v>
      </c>
      <c r="B1645" s="2">
        <v>23.44</v>
      </c>
      <c r="C1645" s="2">
        <f t="shared" si="77"/>
        <v>2548606985468517.5</v>
      </c>
      <c r="D1645" s="1">
        <f t="shared" si="75"/>
        <v>2.5687386111021814E-60</v>
      </c>
      <c r="E1645" s="2">
        <f t="shared" si="76"/>
        <v>6.0865568512465062E-34</v>
      </c>
    </row>
    <row r="1646" spans="1:5" x14ac:dyDescent="0.2">
      <c r="A1646" s="2">
        <v>0.77500880000000005</v>
      </c>
      <c r="B1646" s="2">
        <v>25.12</v>
      </c>
      <c r="C1646" s="2">
        <f t="shared" si="77"/>
        <v>2549656445043646</v>
      </c>
      <c r="D1646" s="1">
        <f t="shared" si="75"/>
        <v>2.6197859298815853E-60</v>
      </c>
      <c r="E1646" s="2">
        <f t="shared" si="76"/>
        <v>6.0865568512465336E-34</v>
      </c>
    </row>
    <row r="1647" spans="1:5" x14ac:dyDescent="0.2">
      <c r="A1647" s="2">
        <v>0.77562949999999997</v>
      </c>
      <c r="B1647" s="2">
        <v>18.989999999999998</v>
      </c>
      <c r="C1647" s="2">
        <f t="shared" si="77"/>
        <v>2551698449928543</v>
      </c>
      <c r="D1647" s="1">
        <f t="shared" si="75"/>
        <v>1.7984787209678937E-60</v>
      </c>
      <c r="E1647" s="2">
        <f t="shared" si="76"/>
        <v>6.0865568512465789E-34</v>
      </c>
    </row>
    <row r="1648" spans="1:5" x14ac:dyDescent="0.2">
      <c r="A1648" s="2">
        <v>0.7759315</v>
      </c>
      <c r="B1648" s="2">
        <v>17.190000000000001</v>
      </c>
      <c r="C1648" s="2">
        <f t="shared" si="77"/>
        <v>2552691982190891</v>
      </c>
      <c r="D1648" s="1">
        <f t="shared" si="75"/>
        <v>1.5534107318770467E-60</v>
      </c>
      <c r="E1648" s="2">
        <f t="shared" si="76"/>
        <v>6.0865568512465952E-34</v>
      </c>
    </row>
    <row r="1649" spans="1:5" x14ac:dyDescent="0.2">
      <c r="A1649" s="2">
        <v>0.77622809999999998</v>
      </c>
      <c r="B1649" s="2">
        <v>14.61</v>
      </c>
      <c r="C1649" s="2">
        <f t="shared" si="77"/>
        <v>2553667749306825.5</v>
      </c>
      <c r="D1649" s="1">
        <f t="shared" si="75"/>
        <v>1.2608250481130228E-60</v>
      </c>
      <c r="E1649" s="2">
        <f t="shared" si="76"/>
        <v>6.0865568512466089E-34</v>
      </c>
    </row>
    <row r="1650" spans="1:5" x14ac:dyDescent="0.2">
      <c r="A1650" s="2">
        <v>0.77651950000000003</v>
      </c>
      <c r="B1650" s="2">
        <v>11.66</v>
      </c>
      <c r="C1650" s="2">
        <f t="shared" si="77"/>
        <v>2554626409244733</v>
      </c>
      <c r="D1650" s="1">
        <f t="shared" si="75"/>
        <v>9.6171849754991011E-61</v>
      </c>
      <c r="E1650" s="2">
        <f t="shared" si="76"/>
        <v>6.0865568512466191E-34</v>
      </c>
    </row>
    <row r="1651" spans="1:5" x14ac:dyDescent="0.2">
      <c r="A1651" s="2">
        <v>0.77680579999999999</v>
      </c>
      <c r="B1651" s="2">
        <v>9.4930000000000003</v>
      </c>
      <c r="C1651" s="2">
        <f t="shared" si="77"/>
        <v>2555568290988806</v>
      </c>
      <c r="D1651" s="1">
        <f t="shared" si="75"/>
        <v>7.4893061969984394E-61</v>
      </c>
      <c r="E1651" s="2">
        <f t="shared" si="76"/>
        <v>6.0865568512466268E-34</v>
      </c>
    </row>
    <row r="1652" spans="1:5" x14ac:dyDescent="0.2">
      <c r="A1652" s="2">
        <v>0.77708710000000003</v>
      </c>
      <c r="B1652" s="2">
        <v>8.0559999999999992</v>
      </c>
      <c r="C1652" s="2">
        <f t="shared" si="77"/>
        <v>2556493723523238</v>
      </c>
      <c r="D1652" s="1">
        <f t="shared" si="75"/>
        <v>6.0839185669481817E-61</v>
      </c>
      <c r="E1652" s="2">
        <f t="shared" si="76"/>
        <v>6.0865568512466328E-34</v>
      </c>
    </row>
    <row r="1653" spans="1:5" x14ac:dyDescent="0.2">
      <c r="A1653" s="2">
        <v>0.77736349999999999</v>
      </c>
      <c r="B1653" s="2">
        <v>7.0880000000000001</v>
      </c>
      <c r="C1653" s="2">
        <f t="shared" si="77"/>
        <v>2557403035832220.5</v>
      </c>
      <c r="D1653" s="1">
        <f t="shared" si="75"/>
        <v>5.1279511008577078E-61</v>
      </c>
      <c r="E1653" s="2">
        <f t="shared" si="76"/>
        <v>6.0865568512466379E-34</v>
      </c>
    </row>
    <row r="1654" spans="1:5" x14ac:dyDescent="0.2">
      <c r="A1654" s="2">
        <v>0.77763510000000002</v>
      </c>
      <c r="B1654" s="2">
        <v>6.4089999999999998</v>
      </c>
      <c r="C1654" s="2">
        <f t="shared" si="77"/>
        <v>2558296556899947.5</v>
      </c>
      <c r="D1654" s="1">
        <f t="shared" si="75"/>
        <v>4.4451900400346038E-61</v>
      </c>
      <c r="E1654" s="2">
        <f t="shared" si="76"/>
        <v>6.0865568512466422E-34</v>
      </c>
    </row>
    <row r="1655" spans="1:5" x14ac:dyDescent="0.2">
      <c r="A1655" s="2">
        <v>0.77816450000000004</v>
      </c>
      <c r="B1655" s="2">
        <v>5.548</v>
      </c>
      <c r="C1655" s="2">
        <f t="shared" si="77"/>
        <v>2560038199216791</v>
      </c>
      <c r="D1655" s="1">
        <f t="shared" si="75"/>
        <v>3.5442703625894384E-61</v>
      </c>
      <c r="E1655" s="2">
        <f t="shared" si="76"/>
        <v>6.086556851246649E-34</v>
      </c>
    </row>
    <row r="1656" spans="1:5" x14ac:dyDescent="0.2">
      <c r="A1656" s="2">
        <v>0.77894140000000001</v>
      </c>
      <c r="B1656" s="2">
        <v>4.8390000000000004</v>
      </c>
      <c r="C1656" s="2">
        <f t="shared" si="77"/>
        <v>2562594077410889.5</v>
      </c>
      <c r="D1656" s="1">
        <f t="shared" si="75"/>
        <v>2.7399394980955798E-61</v>
      </c>
      <c r="E1656" s="2">
        <f t="shared" si="76"/>
        <v>6.0865568512466567E-34</v>
      </c>
    </row>
    <row r="1657" spans="1:5" x14ac:dyDescent="0.2">
      <c r="A1657" s="2">
        <v>0.77994220000000003</v>
      </c>
      <c r="B1657" s="2">
        <v>4.1390000000000002</v>
      </c>
      <c r="C1657" s="2">
        <f t="shared" si="77"/>
        <v>2565886551212735</v>
      </c>
      <c r="D1657" s="1">
        <f t="shared" si="75"/>
        <v>2.0061874344161518E-61</v>
      </c>
      <c r="E1657" s="2">
        <f t="shared" si="76"/>
        <v>6.0865568512466644E-34</v>
      </c>
    </row>
    <row r="1658" spans="1:5" x14ac:dyDescent="0.2">
      <c r="A1658" s="2">
        <v>0.78018180000000004</v>
      </c>
      <c r="B1658" s="2">
        <v>3.8380000000000001</v>
      </c>
      <c r="C1658" s="2">
        <f t="shared" si="77"/>
        <v>2566674797338756.5</v>
      </c>
      <c r="D1658" s="1">
        <f t="shared" si="75"/>
        <v>1.7923323603340762E-61</v>
      </c>
      <c r="E1658" s="2">
        <f t="shared" si="76"/>
        <v>6.0865568512466662E-34</v>
      </c>
    </row>
    <row r="1659" spans="1:5" x14ac:dyDescent="0.2">
      <c r="A1659" s="2">
        <v>0.78041720000000003</v>
      </c>
      <c r="B1659" s="2">
        <v>5.2619999999999996</v>
      </c>
      <c r="C1659" s="2">
        <f t="shared" si="77"/>
        <v>2567449226128678.5</v>
      </c>
      <c r="D1659" s="1">
        <f t="shared" si="75"/>
        <v>2.3691095950198284E-61</v>
      </c>
      <c r="E1659" s="2">
        <f t="shared" si="76"/>
        <v>6.0865568512466679E-34</v>
      </c>
    </row>
    <row r="1660" spans="1:5" x14ac:dyDescent="0.2">
      <c r="A1660" s="2">
        <v>0.78064869999999997</v>
      </c>
      <c r="B1660" s="2">
        <v>5.4240000000000004</v>
      </c>
      <c r="C1660" s="2">
        <f t="shared" si="77"/>
        <v>2568210824535081</v>
      </c>
      <c r="D1660" s="1">
        <f t="shared" si="75"/>
        <v>2.355796241011608E-61</v>
      </c>
      <c r="E1660" s="2">
        <f t="shared" si="76"/>
        <v>6.0865568512466696E-34</v>
      </c>
    </row>
    <row r="1661" spans="1:5" x14ac:dyDescent="0.2">
      <c r="A1661" s="2">
        <v>0.78087629999999997</v>
      </c>
      <c r="B1661" s="2">
        <v>4.4269999999999996</v>
      </c>
      <c r="C1661" s="2">
        <f t="shared" si="77"/>
        <v>2568959592557962.5</v>
      </c>
      <c r="D1661" s="1">
        <f t="shared" si="75"/>
        <v>1.8559843447164762E-61</v>
      </c>
      <c r="E1661" s="2">
        <f t="shared" si="76"/>
        <v>6.0865568512466713E-34</v>
      </c>
    </row>
    <row r="1662" spans="1:5" x14ac:dyDescent="0.2">
      <c r="A1662" s="2">
        <v>0.78110009999999996</v>
      </c>
      <c r="B1662" s="2">
        <v>4.1150000000000002</v>
      </c>
      <c r="C1662" s="2">
        <f t="shared" si="77"/>
        <v>2569695859181516.5</v>
      </c>
      <c r="D1662" s="1">
        <f t="shared" si="75"/>
        <v>1.6662403014987384E-61</v>
      </c>
      <c r="E1662" s="2">
        <f t="shared" si="76"/>
        <v>6.086556851246673E-34</v>
      </c>
    </row>
    <row r="1663" spans="1:5" x14ac:dyDescent="0.2">
      <c r="A1663" s="2">
        <v>0.78174940000000004</v>
      </c>
      <c r="B1663" s="2">
        <v>3.5859999999999999</v>
      </c>
      <c r="C1663" s="2">
        <f t="shared" si="77"/>
        <v>2571831953545564</v>
      </c>
      <c r="D1663" s="1">
        <f t="shared" si="75"/>
        <v>1.3127363560088408E-61</v>
      </c>
      <c r="E1663" s="2">
        <f t="shared" si="76"/>
        <v>6.0865568512466764E-34</v>
      </c>
    </row>
    <row r="1664" spans="1:5" x14ac:dyDescent="0.2">
      <c r="A1664" s="2">
        <v>0.78276290000000004</v>
      </c>
      <c r="B1664" s="2">
        <v>2.9929999999999999</v>
      </c>
      <c r="C1664" s="2">
        <f t="shared" si="77"/>
        <v>2575166208339899</v>
      </c>
      <c r="D1664" s="1">
        <f t="shared" si="75"/>
        <v>9.3606051797378109E-62</v>
      </c>
      <c r="E1664" s="2">
        <f t="shared" si="76"/>
        <v>6.0865568512466798E-34</v>
      </c>
    </row>
    <row r="1665" spans="1:5" x14ac:dyDescent="0.2">
      <c r="A1665" s="2">
        <v>0.78369829999999996</v>
      </c>
      <c r="B1665" s="2">
        <v>2.63</v>
      </c>
      <c r="C1665" s="2">
        <f t="shared" si="77"/>
        <v>2578243526479633</v>
      </c>
      <c r="D1665" s="1">
        <f t="shared" si="75"/>
        <v>7.1129576410794856E-62</v>
      </c>
      <c r="E1665" s="2">
        <f t="shared" si="76"/>
        <v>6.0865568512466824E-34</v>
      </c>
    </row>
    <row r="1666" spans="1:5" x14ac:dyDescent="0.2">
      <c r="A1666" s="2">
        <v>0.78505130000000001</v>
      </c>
      <c r="B1666" s="2">
        <v>2.37</v>
      </c>
      <c r="C1666" s="2">
        <f t="shared" si="77"/>
        <v>2582694682608626.5</v>
      </c>
      <c r="D1666" s="1">
        <f t="shared" si="75"/>
        <v>5.1947698003640291E-62</v>
      </c>
      <c r="E1666" s="2">
        <f t="shared" si="76"/>
        <v>6.086556851246685E-34</v>
      </c>
    </row>
    <row r="1667" spans="1:5" x14ac:dyDescent="0.2">
      <c r="A1667" s="2">
        <v>0.78520920000000005</v>
      </c>
      <c r="B1667" s="2">
        <v>2.5609999999999999</v>
      </c>
      <c r="C1667" s="2">
        <f t="shared" si="77"/>
        <v>2583214148649106</v>
      </c>
      <c r="D1667" s="1">
        <f t="shared" ref="D1667:D1730" si="78">C1667^2*EXP(-$K$1*C1667/$K$3)*B1667*(0.000000000000000001)*2.2253001E-21</f>
        <v>5.477407746540716E-62</v>
      </c>
      <c r="E1667" s="2">
        <f t="shared" si="76"/>
        <v>6.086556851246685E-34</v>
      </c>
    </row>
    <row r="1668" spans="1:5" x14ac:dyDescent="0.2">
      <c r="A1668" s="2">
        <v>0.78536470000000003</v>
      </c>
      <c r="B1668" s="2">
        <v>2.621</v>
      </c>
      <c r="C1668" s="2">
        <f t="shared" si="77"/>
        <v>2583725719068957</v>
      </c>
      <c r="D1668" s="1">
        <f t="shared" si="78"/>
        <v>5.4719475264566471E-62</v>
      </c>
      <c r="E1668" s="2">
        <f t="shared" ref="E1668:E1731" si="79">E1667+((C1668-C1667)*(D1667+D1668)/2)</f>
        <v>6.086556851246685E-34</v>
      </c>
    </row>
    <row r="1669" spans="1:5" x14ac:dyDescent="0.2">
      <c r="A1669" s="2">
        <v>0.78551789999999999</v>
      </c>
      <c r="B1669" s="2">
        <v>2.4950000000000001</v>
      </c>
      <c r="C1669" s="2">
        <f t="shared" si="77"/>
        <v>2584229722852373</v>
      </c>
      <c r="D1669" s="1">
        <f t="shared" si="78"/>
        <v>5.0863939725959166E-62</v>
      </c>
      <c r="E1669" s="2">
        <f t="shared" si="79"/>
        <v>6.086556851246685E-34</v>
      </c>
    </row>
    <row r="1670" spans="1:5" x14ac:dyDescent="0.2">
      <c r="A1670" s="2">
        <v>0.78680070000000002</v>
      </c>
      <c r="B1670" s="2">
        <v>2.3559999999999999</v>
      </c>
      <c r="C1670" s="2">
        <f t="shared" si="77"/>
        <v>2588449932077999.5</v>
      </c>
      <c r="D1670" s="1">
        <f t="shared" si="78"/>
        <v>3.9352366051230911E-62</v>
      </c>
      <c r="E1670" s="2">
        <f t="shared" si="79"/>
        <v>6.0865568512466867E-34</v>
      </c>
    </row>
    <row r="1671" spans="1:5" x14ac:dyDescent="0.2">
      <c r="A1671" s="2">
        <v>0.78706399999999999</v>
      </c>
      <c r="B1671" s="2">
        <v>2.52</v>
      </c>
      <c r="C1671" s="2">
        <f t="shared" ref="C1671:C1734" si="80">A1671*0.000000000021798741/$K$1</f>
        <v>2589316147457722</v>
      </c>
      <c r="D1671" s="1">
        <f t="shared" si="78"/>
        <v>4.0404741133482742E-62</v>
      </c>
      <c r="E1671" s="2">
        <f t="shared" si="79"/>
        <v>6.0865568512466867E-34</v>
      </c>
    </row>
    <row r="1672" spans="1:5" x14ac:dyDescent="0.2">
      <c r="A1672" s="2">
        <v>0.78719289999999997</v>
      </c>
      <c r="B1672" s="2">
        <v>2.399</v>
      </c>
      <c r="C1672" s="2">
        <f t="shared" si="80"/>
        <v>2589740208082280</v>
      </c>
      <c r="D1672" s="1">
        <f t="shared" si="78"/>
        <v>3.7702108941014567E-62</v>
      </c>
      <c r="E1672" s="2">
        <f t="shared" si="79"/>
        <v>6.0865568512466867E-34</v>
      </c>
    </row>
    <row r="1673" spans="1:5" x14ac:dyDescent="0.2">
      <c r="A1673" s="2">
        <v>0.78744539999999996</v>
      </c>
      <c r="B1673" s="2">
        <v>2.4569999999999999</v>
      </c>
      <c r="C1673" s="2">
        <f t="shared" si="80"/>
        <v>2590570893169176.5</v>
      </c>
      <c r="D1673" s="1">
        <f t="shared" si="78"/>
        <v>3.7128317744736857E-62</v>
      </c>
      <c r="E1673" s="2">
        <f t="shared" si="79"/>
        <v>6.0865568512466867E-34</v>
      </c>
    </row>
    <row r="1674" spans="1:5" x14ac:dyDescent="0.2">
      <c r="A1674" s="2">
        <v>0.78792989999999996</v>
      </c>
      <c r="B1674" s="2">
        <v>2.2050000000000001</v>
      </c>
      <c r="C1674" s="2">
        <f t="shared" si="80"/>
        <v>2592164821583439</v>
      </c>
      <c r="D1674" s="1">
        <f t="shared" si="78"/>
        <v>3.0904445877080324E-62</v>
      </c>
      <c r="E1674" s="2">
        <f t="shared" si="79"/>
        <v>6.0865568512466875E-34</v>
      </c>
    </row>
    <row r="1675" spans="1:5" x14ac:dyDescent="0.2">
      <c r="A1675" s="2">
        <v>0.7883888</v>
      </c>
      <c r="B1675" s="2">
        <v>2.0859999999999999</v>
      </c>
      <c r="C1675" s="2">
        <f t="shared" si="80"/>
        <v>2593674530044337.5</v>
      </c>
      <c r="D1675" s="1">
        <f t="shared" si="78"/>
        <v>2.7224867483553756E-62</v>
      </c>
      <c r="E1675" s="2">
        <f t="shared" si="79"/>
        <v>6.0865568512466884E-34</v>
      </c>
    </row>
    <row r="1676" spans="1:5" x14ac:dyDescent="0.2">
      <c r="A1676" s="2">
        <v>0.78849970000000003</v>
      </c>
      <c r="B1676" s="2">
        <v>2.093</v>
      </c>
      <c r="C1676" s="2">
        <f t="shared" si="80"/>
        <v>2594039373514186.5</v>
      </c>
      <c r="D1676" s="1">
        <f t="shared" si="78"/>
        <v>2.6849641671910843E-62</v>
      </c>
      <c r="E1676" s="2">
        <f t="shared" si="79"/>
        <v>6.0865568512466884E-34</v>
      </c>
    </row>
    <row r="1677" spans="1:5" x14ac:dyDescent="0.2">
      <c r="A1677" s="2">
        <v>0.78860920000000001</v>
      </c>
      <c r="B1677" s="2">
        <v>2.2189999999999999</v>
      </c>
      <c r="C1677" s="2">
        <f t="shared" si="80"/>
        <v>2594399611205335.5</v>
      </c>
      <c r="D1677" s="1">
        <f t="shared" si="78"/>
        <v>2.7985869310175231E-62</v>
      </c>
      <c r="E1677" s="2">
        <f t="shared" si="79"/>
        <v>6.0865568512466884E-34</v>
      </c>
    </row>
    <row r="1678" spans="1:5" x14ac:dyDescent="0.2">
      <c r="A1678" s="2">
        <v>0.78871720000000001</v>
      </c>
      <c r="B1678" s="2">
        <v>2.1219999999999999</v>
      </c>
      <c r="C1678" s="2">
        <f t="shared" si="80"/>
        <v>2594754914133592</v>
      </c>
      <c r="D1678" s="1">
        <f t="shared" si="78"/>
        <v>2.6317237430856393E-62</v>
      </c>
      <c r="E1678" s="2">
        <f t="shared" si="79"/>
        <v>6.0865568512466884E-34</v>
      </c>
    </row>
    <row r="1679" spans="1:5" x14ac:dyDescent="0.2">
      <c r="A1679" s="2">
        <v>0.78903299999999998</v>
      </c>
      <c r="B1679" s="2">
        <v>2.2799999999999998</v>
      </c>
      <c r="C1679" s="2">
        <f t="shared" si="80"/>
        <v>2595793846214550.5</v>
      </c>
      <c r="D1679" s="1">
        <f t="shared" si="78"/>
        <v>2.692298267937793E-62</v>
      </c>
      <c r="E1679" s="2">
        <f t="shared" si="79"/>
        <v>6.0865568512466884E-34</v>
      </c>
    </row>
    <row r="1680" spans="1:5" x14ac:dyDescent="0.2">
      <c r="A1680" s="2">
        <v>0.78923670000000001</v>
      </c>
      <c r="B1680" s="2">
        <v>2.4380000000000002</v>
      </c>
      <c r="C1680" s="2">
        <f t="shared" si="80"/>
        <v>2596463987015345.5</v>
      </c>
      <c r="D1680" s="1">
        <f t="shared" si="78"/>
        <v>2.7891931614742328E-62</v>
      </c>
      <c r="E1680" s="2">
        <f t="shared" si="79"/>
        <v>6.0865568512466884E-34</v>
      </c>
    </row>
    <row r="1681" spans="1:5" x14ac:dyDescent="0.2">
      <c r="A1681" s="2">
        <v>0.78933660000000005</v>
      </c>
      <c r="B1681" s="2">
        <v>2.3719999999999999</v>
      </c>
      <c r="C1681" s="2">
        <f t="shared" si="80"/>
        <v>2596792642223983.5</v>
      </c>
      <c r="D1681" s="1">
        <f t="shared" si="78"/>
        <v>2.6718950867841841E-62</v>
      </c>
      <c r="E1681" s="2">
        <f t="shared" si="79"/>
        <v>6.0865568512466884E-34</v>
      </c>
    </row>
    <row r="1682" spans="1:5" x14ac:dyDescent="0.2">
      <c r="A1682" s="2">
        <v>0.7894352</v>
      </c>
      <c r="B1682" s="2">
        <v>2.1019999999999999</v>
      </c>
      <c r="C1682" s="2">
        <f t="shared" si="80"/>
        <v>2597117020638114</v>
      </c>
      <c r="D1682" s="1">
        <f t="shared" si="78"/>
        <v>2.3317659218239122E-62</v>
      </c>
      <c r="E1682" s="2">
        <f t="shared" si="79"/>
        <v>6.0865568512466884E-34</v>
      </c>
    </row>
    <row r="1683" spans="1:5" x14ac:dyDescent="0.2">
      <c r="A1683" s="2">
        <v>0.78953260000000003</v>
      </c>
      <c r="B1683" s="2">
        <v>2.0680000000000001</v>
      </c>
      <c r="C1683" s="2">
        <f t="shared" si="80"/>
        <v>2597437451241930.5</v>
      </c>
      <c r="D1683" s="1">
        <f t="shared" si="78"/>
        <v>2.2595983352031037E-62</v>
      </c>
      <c r="E1683" s="2">
        <f t="shared" si="79"/>
        <v>6.0865568512466884E-34</v>
      </c>
    </row>
    <row r="1684" spans="1:5" x14ac:dyDescent="0.2">
      <c r="A1684" s="2">
        <v>0.78991</v>
      </c>
      <c r="B1684" s="2">
        <v>2.6339999999999999</v>
      </c>
      <c r="C1684" s="2">
        <f t="shared" si="80"/>
        <v>2598679037585671.5</v>
      </c>
      <c r="D1684" s="1">
        <f t="shared" si="78"/>
        <v>2.7141470584127245E-62</v>
      </c>
      <c r="E1684" s="2">
        <f t="shared" si="79"/>
        <v>6.0865568512466884E-34</v>
      </c>
    </row>
    <row r="1685" spans="1:5" x14ac:dyDescent="0.2">
      <c r="A1685" s="2">
        <v>0.79000150000000002</v>
      </c>
      <c r="B1685" s="2">
        <v>3.4620000000000002</v>
      </c>
      <c r="C1685" s="2">
        <f t="shared" si="80"/>
        <v>2598980058122111.5</v>
      </c>
      <c r="D1685" s="1">
        <f t="shared" si="78"/>
        <v>3.5169901351984567E-62</v>
      </c>
      <c r="E1685" s="2">
        <f t="shared" si="79"/>
        <v>6.0865568512466884E-34</v>
      </c>
    </row>
    <row r="1686" spans="1:5" x14ac:dyDescent="0.2">
      <c r="A1686" s="2">
        <v>0.79009180000000001</v>
      </c>
      <c r="B1686" s="2">
        <v>2.6480000000000001</v>
      </c>
      <c r="C1686" s="2">
        <f t="shared" si="80"/>
        <v>2599277130848237.5</v>
      </c>
      <c r="D1686" s="1">
        <f t="shared" si="78"/>
        <v>2.6525861787157535E-62</v>
      </c>
      <c r="E1686" s="2">
        <f t="shared" si="79"/>
        <v>6.0865568512466884E-34</v>
      </c>
    </row>
    <row r="1687" spans="1:5" x14ac:dyDescent="0.2">
      <c r="A1687" s="2">
        <v>0.790269</v>
      </c>
      <c r="B1687" s="2">
        <v>2.8780000000000001</v>
      </c>
      <c r="C1687" s="2">
        <f t="shared" si="80"/>
        <v>2599860090837932.5</v>
      </c>
      <c r="D1687" s="1">
        <f t="shared" si="78"/>
        <v>2.8047008569261184E-62</v>
      </c>
      <c r="E1687" s="2">
        <f t="shared" si="79"/>
        <v>6.0865568512466884E-34</v>
      </c>
    </row>
    <row r="1688" spans="1:5" x14ac:dyDescent="0.2">
      <c r="A1688" s="2">
        <v>0.79077560000000002</v>
      </c>
      <c r="B1688" s="2">
        <v>3.2639999999999998</v>
      </c>
      <c r="C1688" s="2">
        <f t="shared" si="80"/>
        <v>2601526724758810.5</v>
      </c>
      <c r="D1688" s="1">
        <f t="shared" si="78"/>
        <v>2.9401205391329789E-62</v>
      </c>
      <c r="E1688" s="2">
        <f t="shared" si="79"/>
        <v>6.0865568512466892E-34</v>
      </c>
    </row>
    <row r="1689" spans="1:5" x14ac:dyDescent="0.2">
      <c r="A1689" s="2">
        <v>0.79085649999999996</v>
      </c>
      <c r="B1689" s="2">
        <v>3.395</v>
      </c>
      <c r="C1689" s="2">
        <f t="shared" si="80"/>
        <v>2601792872970810</v>
      </c>
      <c r="D1689" s="1">
        <f t="shared" si="78"/>
        <v>3.0199262248007189E-62</v>
      </c>
      <c r="E1689" s="2">
        <f t="shared" si="79"/>
        <v>6.0865568512466892E-34</v>
      </c>
    </row>
    <row r="1690" spans="1:5" x14ac:dyDescent="0.2">
      <c r="A1690" s="2">
        <v>0.79093639999999998</v>
      </c>
      <c r="B1690" s="2">
        <v>4.327</v>
      </c>
      <c r="C1690" s="2">
        <f t="shared" si="80"/>
        <v>2602055731340881.5</v>
      </c>
      <c r="D1690" s="1">
        <f t="shared" si="78"/>
        <v>3.8014780000216962E-62</v>
      </c>
      <c r="E1690" s="2">
        <f t="shared" si="79"/>
        <v>6.0865568512466892E-34</v>
      </c>
    </row>
    <row r="1691" spans="1:5" x14ac:dyDescent="0.2">
      <c r="A1691" s="2">
        <v>0.79094299999999995</v>
      </c>
      <c r="B1691" s="2">
        <v>3.3740000000000001</v>
      </c>
      <c r="C1691" s="2">
        <f t="shared" si="80"/>
        <v>2602077444297608</v>
      </c>
      <c r="D1691" s="1">
        <f t="shared" si="78"/>
        <v>2.9611837167945407E-62</v>
      </c>
      <c r="E1691" s="2">
        <f t="shared" si="79"/>
        <v>6.0865568512466892E-34</v>
      </c>
    </row>
    <row r="1692" spans="1:5" x14ac:dyDescent="0.2">
      <c r="A1692" s="2">
        <v>0.79213889999999998</v>
      </c>
      <c r="B1692" s="2">
        <v>3.8929999999999998</v>
      </c>
      <c r="C1692" s="2">
        <f t="shared" si="80"/>
        <v>2606011766259666</v>
      </c>
      <c r="D1692" s="1">
        <f t="shared" si="78"/>
        <v>2.8373604153055661E-62</v>
      </c>
      <c r="E1692" s="2">
        <f t="shared" si="79"/>
        <v>6.0865568512466901E-34</v>
      </c>
    </row>
    <row r="1693" spans="1:5" x14ac:dyDescent="0.2">
      <c r="A1693" s="2">
        <v>0.79384120000000002</v>
      </c>
      <c r="B1693" s="2">
        <v>4.274</v>
      </c>
      <c r="C1693" s="2">
        <f t="shared" si="80"/>
        <v>2611612064174216</v>
      </c>
      <c r="D1693" s="1">
        <f t="shared" si="78"/>
        <v>2.3911291856151759E-62</v>
      </c>
      <c r="E1693" s="2">
        <f t="shared" si="79"/>
        <v>6.0865568512466918E-34</v>
      </c>
    </row>
    <row r="1694" spans="1:5" x14ac:dyDescent="0.2">
      <c r="A1694" s="2">
        <v>0.79597450000000003</v>
      </c>
      <c r="B1694" s="2">
        <v>4.375</v>
      </c>
      <c r="C1694" s="2">
        <f t="shared" si="80"/>
        <v>2618630283959864.5</v>
      </c>
      <c r="D1694" s="1">
        <f t="shared" si="78"/>
        <v>1.7571058335614591E-62</v>
      </c>
      <c r="E1694" s="2">
        <f t="shared" si="79"/>
        <v>6.0865568512466935E-34</v>
      </c>
    </row>
    <row r="1695" spans="1:5" x14ac:dyDescent="0.2">
      <c r="A1695" s="2">
        <v>0.79934810000000001</v>
      </c>
      <c r="B1695" s="2">
        <v>4.0720000000000001</v>
      </c>
      <c r="C1695" s="2">
        <f t="shared" si="80"/>
        <v>2629728894689186.5</v>
      </c>
      <c r="D1695" s="1">
        <f t="shared" si="78"/>
        <v>9.6822110058801083E-63</v>
      </c>
      <c r="E1695" s="2">
        <f t="shared" si="79"/>
        <v>6.0865568512466952E-34</v>
      </c>
    </row>
    <row r="1696" spans="1:5" x14ac:dyDescent="0.2">
      <c r="A1696" s="2">
        <v>0.80629899999999999</v>
      </c>
      <c r="B1696" s="2">
        <v>3.2410000000000001</v>
      </c>
      <c r="C1696" s="2">
        <f t="shared" si="80"/>
        <v>2652596256948626.5</v>
      </c>
      <c r="D1696" s="1">
        <f t="shared" si="78"/>
        <v>2.6166471415195904E-63</v>
      </c>
      <c r="E1696" s="2">
        <f t="shared" si="79"/>
        <v>6.0865568512466969E-34</v>
      </c>
    </row>
    <row r="1697" spans="1:5" x14ac:dyDescent="0.2">
      <c r="A1697" s="2">
        <v>0.80688720000000003</v>
      </c>
      <c r="B1697" s="2">
        <v>3.3290000000000002</v>
      </c>
      <c r="C1697" s="2">
        <f t="shared" si="80"/>
        <v>2654531341970854.5</v>
      </c>
      <c r="D1697" s="1">
        <f t="shared" si="78"/>
        <v>2.4529045531411106E-63</v>
      </c>
      <c r="E1697" s="2">
        <f t="shared" si="79"/>
        <v>6.0865568512466969E-34</v>
      </c>
    </row>
    <row r="1698" spans="1:5" x14ac:dyDescent="0.2">
      <c r="A1698" s="2">
        <v>0.80746189999999995</v>
      </c>
      <c r="B1698" s="2">
        <v>3.6629999999999998</v>
      </c>
      <c r="C1698" s="2">
        <f t="shared" si="80"/>
        <v>2656422014127050</v>
      </c>
      <c r="D1698" s="1">
        <f t="shared" si="78"/>
        <v>2.4683981030568243E-63</v>
      </c>
      <c r="E1698" s="2">
        <f t="shared" si="79"/>
        <v>6.0865568512466969E-34</v>
      </c>
    </row>
    <row r="1699" spans="1:5" x14ac:dyDescent="0.2">
      <c r="A1699" s="2">
        <v>0.80802370000000001</v>
      </c>
      <c r="B1699" s="2">
        <v>3.6859999999999999</v>
      </c>
      <c r="C1699" s="2">
        <f t="shared" si="80"/>
        <v>2658270247322370.5</v>
      </c>
      <c r="D1699" s="1">
        <f t="shared" si="78"/>
        <v>2.2762255265557718E-63</v>
      </c>
      <c r="E1699" s="2">
        <f t="shared" si="79"/>
        <v>6.0865568512466969E-34</v>
      </c>
    </row>
    <row r="1700" spans="1:5" x14ac:dyDescent="0.2">
      <c r="A1700" s="2">
        <v>0.80910959999999998</v>
      </c>
      <c r="B1700" s="2">
        <v>3.2909999999999999</v>
      </c>
      <c r="C1700" s="2">
        <f t="shared" si="80"/>
        <v>2661842686672314.5</v>
      </c>
      <c r="D1700" s="1">
        <f t="shared" si="78"/>
        <v>1.7167005038104965E-63</v>
      </c>
      <c r="E1700" s="2">
        <f t="shared" si="79"/>
        <v>6.0865568512466969E-34</v>
      </c>
    </row>
    <row r="1701" spans="1:5" x14ac:dyDescent="0.2">
      <c r="A1701" s="2">
        <v>0.81065010000000004</v>
      </c>
      <c r="B1701" s="2">
        <v>2.9279999999999999</v>
      </c>
      <c r="C1701" s="2">
        <f t="shared" si="80"/>
        <v>2666910688162865</v>
      </c>
      <c r="D1701" s="1">
        <f t="shared" si="78"/>
        <v>1.2021490154498609E-63</v>
      </c>
      <c r="E1701" s="2">
        <f t="shared" si="79"/>
        <v>6.0865568512466969E-34</v>
      </c>
    </row>
    <row r="1702" spans="1:5" x14ac:dyDescent="0.2">
      <c r="A1702" s="2">
        <v>0.81114140000000001</v>
      </c>
      <c r="B1702" s="2">
        <v>3.0920000000000001</v>
      </c>
      <c r="C1702" s="2">
        <f t="shared" si="80"/>
        <v>2668526987502240</v>
      </c>
      <c r="D1702" s="1">
        <f t="shared" si="78"/>
        <v>1.1761553509120714E-63</v>
      </c>
      <c r="E1702" s="2">
        <f t="shared" si="79"/>
        <v>6.0865568512466969E-34</v>
      </c>
    </row>
    <row r="1703" spans="1:5" x14ac:dyDescent="0.2">
      <c r="A1703" s="2">
        <v>0.81162210000000001</v>
      </c>
      <c r="B1703" s="2">
        <v>3.18</v>
      </c>
      <c r="C1703" s="2">
        <f t="shared" si="80"/>
        <v>2670108414517175.5</v>
      </c>
      <c r="D1703" s="1">
        <f t="shared" si="78"/>
        <v>1.1225494212457014E-63</v>
      </c>
      <c r="E1703" s="2">
        <f t="shared" si="79"/>
        <v>6.0865568512466969E-34</v>
      </c>
    </row>
    <row r="1704" spans="1:5" x14ac:dyDescent="0.2">
      <c r="A1704" s="2">
        <v>0.81209249999999999</v>
      </c>
      <c r="B1704" s="2">
        <v>2.964</v>
      </c>
      <c r="C1704" s="2">
        <f t="shared" si="80"/>
        <v>2671655956160248.5</v>
      </c>
      <c r="D1704" s="1">
        <f t="shared" si="78"/>
        <v>9.7253366339668638E-64</v>
      </c>
      <c r="E1704" s="2">
        <f t="shared" si="79"/>
        <v>6.0865568512466969E-34</v>
      </c>
    </row>
    <row r="1705" spans="1:5" x14ac:dyDescent="0.2">
      <c r="A1705" s="2">
        <v>0.81512110000000004</v>
      </c>
      <c r="B1705" s="2">
        <v>2.722</v>
      </c>
      <c r="C1705" s="2">
        <f t="shared" si="80"/>
        <v>2681619571424306.5</v>
      </c>
      <c r="D1705" s="1">
        <f t="shared" si="78"/>
        <v>5.5779896199647771E-64</v>
      </c>
      <c r="E1705" s="2">
        <f t="shared" si="79"/>
        <v>6.0865568512466969E-34</v>
      </c>
    </row>
    <row r="1706" spans="1:5" x14ac:dyDescent="0.2">
      <c r="A1706" s="2">
        <v>0.81551899999999999</v>
      </c>
      <c r="B1706" s="2">
        <v>2.73</v>
      </c>
      <c r="C1706" s="2">
        <f t="shared" si="80"/>
        <v>2682928599527578.5</v>
      </c>
      <c r="D1706" s="1">
        <f t="shared" si="78"/>
        <v>5.2588677447479861E-64</v>
      </c>
      <c r="E1706" s="2">
        <f t="shared" si="79"/>
        <v>6.0865568512466969E-34</v>
      </c>
    </row>
    <row r="1707" spans="1:5" x14ac:dyDescent="0.2">
      <c r="A1707" s="2">
        <v>0.81590890000000005</v>
      </c>
      <c r="B1707" s="2">
        <v>2.8050000000000002</v>
      </c>
      <c r="C1707" s="2">
        <f t="shared" si="80"/>
        <v>2684211308895423.5</v>
      </c>
      <c r="D1707" s="1">
        <f t="shared" si="78"/>
        <v>5.0856014537170627E-64</v>
      </c>
      <c r="E1707" s="2">
        <f t="shared" si="79"/>
        <v>6.0865568512466969E-34</v>
      </c>
    </row>
    <row r="1708" spans="1:5" x14ac:dyDescent="0.2">
      <c r="A1708" s="2">
        <v>0.81667460000000003</v>
      </c>
      <c r="B1708" s="2">
        <v>3.1219999999999999</v>
      </c>
      <c r="C1708" s="2">
        <f t="shared" si="80"/>
        <v>2686730340859925.5</v>
      </c>
      <c r="D1708" s="1">
        <f t="shared" si="78"/>
        <v>5.0251994945051021E-64</v>
      </c>
      <c r="E1708" s="2">
        <f t="shared" si="79"/>
        <v>6.0865568512466969E-34</v>
      </c>
    </row>
    <row r="1709" spans="1:5" x14ac:dyDescent="0.2">
      <c r="A1709" s="2">
        <v>0.81704279999999996</v>
      </c>
      <c r="B1709" s="2">
        <v>3.1949999999999998</v>
      </c>
      <c r="C1709" s="2">
        <f t="shared" si="80"/>
        <v>2687941660657926</v>
      </c>
      <c r="D1709" s="1">
        <f t="shared" si="78"/>
        <v>4.8566346309293822E-64</v>
      </c>
      <c r="E1709" s="2">
        <f t="shared" si="79"/>
        <v>6.0865568512466969E-34</v>
      </c>
    </row>
    <row r="1710" spans="1:5" x14ac:dyDescent="0.2">
      <c r="A1710" s="2">
        <v>0.82384139999999995</v>
      </c>
      <c r="B1710" s="2">
        <v>2.6629999999999998</v>
      </c>
      <c r="C1710" s="2">
        <f t="shared" si="80"/>
        <v>2710307979991685.5</v>
      </c>
      <c r="D1710" s="1">
        <f t="shared" si="78"/>
        <v>1.4068750165452311E-64</v>
      </c>
      <c r="E1710" s="2">
        <f t="shared" si="79"/>
        <v>6.0865568512466969E-34</v>
      </c>
    </row>
    <row r="1711" spans="1:5" x14ac:dyDescent="0.2">
      <c r="A1711" s="2">
        <v>0.82407790000000003</v>
      </c>
      <c r="B1711" s="2">
        <v>3.2770000000000001</v>
      </c>
      <c r="C1711" s="2">
        <f t="shared" si="80"/>
        <v>2711086027607729.5</v>
      </c>
      <c r="D1711" s="1">
        <f t="shared" si="78"/>
        <v>1.6687580466888917E-64</v>
      </c>
      <c r="E1711" s="2">
        <f t="shared" si="79"/>
        <v>6.0865568512466969E-34</v>
      </c>
    </row>
    <row r="1712" spans="1:5" x14ac:dyDescent="0.2">
      <c r="A1712" s="2">
        <v>0.82431030000000005</v>
      </c>
      <c r="B1712" s="2">
        <v>2.73</v>
      </c>
      <c r="C1712" s="2">
        <f t="shared" si="80"/>
        <v>2711850586871867</v>
      </c>
      <c r="D1712" s="1">
        <f t="shared" si="78"/>
        <v>1.3408768811702847E-64</v>
      </c>
      <c r="E1712" s="2">
        <f t="shared" si="79"/>
        <v>6.0865568512466969E-34</v>
      </c>
    </row>
    <row r="1713" spans="1:5" x14ac:dyDescent="0.2">
      <c r="A1713" s="2">
        <v>0.82453889999999996</v>
      </c>
      <c r="B1713" s="2">
        <v>2.673</v>
      </c>
      <c r="C1713" s="2">
        <f t="shared" si="80"/>
        <v>2712602644736677</v>
      </c>
      <c r="D1713" s="1">
        <f t="shared" si="78"/>
        <v>1.2670420601836853E-64</v>
      </c>
      <c r="E1713" s="2">
        <f t="shared" si="79"/>
        <v>6.0865568512466969E-34</v>
      </c>
    </row>
    <row r="1714" spans="1:5" x14ac:dyDescent="0.2">
      <c r="A1714" s="2">
        <v>0.83048420000000001</v>
      </c>
      <c r="B1714" s="2">
        <v>2.3290000000000002</v>
      </c>
      <c r="C1714" s="2">
        <f t="shared" si="80"/>
        <v>2732161741953015.5</v>
      </c>
      <c r="D1714" s="1">
        <f t="shared" si="78"/>
        <v>4.3806110079593756E-65</v>
      </c>
      <c r="E1714" s="2">
        <f t="shared" si="79"/>
        <v>6.0865568512466969E-34</v>
      </c>
    </row>
    <row r="1715" spans="1:5" x14ac:dyDescent="0.2">
      <c r="A1715" s="2">
        <v>0.8314975</v>
      </c>
      <c r="B1715" s="2">
        <v>2.331</v>
      </c>
      <c r="C1715" s="2">
        <f t="shared" si="80"/>
        <v>2735495338778965</v>
      </c>
      <c r="D1715" s="1">
        <f t="shared" si="78"/>
        <v>3.7452858067044554E-65</v>
      </c>
      <c r="E1715" s="2">
        <f t="shared" si="79"/>
        <v>6.0865568512466969E-34</v>
      </c>
    </row>
    <row r="1716" spans="1:5" x14ac:dyDescent="0.2">
      <c r="A1716" s="2">
        <v>0.83161649999999998</v>
      </c>
      <c r="B1716" s="2">
        <v>2.403</v>
      </c>
      <c r="C1716" s="2">
        <f t="shared" si="80"/>
        <v>2735886829968433</v>
      </c>
      <c r="D1716" s="1">
        <f t="shared" si="78"/>
        <v>3.7901898961557733E-65</v>
      </c>
      <c r="E1716" s="2">
        <f t="shared" si="79"/>
        <v>6.0865568512466969E-34</v>
      </c>
    </row>
    <row r="1717" spans="1:5" x14ac:dyDescent="0.2">
      <c r="A1717" s="2">
        <v>0.83173390000000003</v>
      </c>
      <c r="B1717" s="2">
        <v>2.2999999999999998</v>
      </c>
      <c r="C1717" s="2">
        <f t="shared" si="80"/>
        <v>2736273057410815.5</v>
      </c>
      <c r="D1717" s="1">
        <f t="shared" si="78"/>
        <v>3.562111955830271E-65</v>
      </c>
      <c r="E1717" s="2">
        <f t="shared" si="79"/>
        <v>6.0865568512466969E-34</v>
      </c>
    </row>
    <row r="1718" spans="1:5" x14ac:dyDescent="0.2">
      <c r="A1718" s="2">
        <v>0.83184970000000003</v>
      </c>
      <c r="B1718" s="2">
        <v>2.3650000000000002</v>
      </c>
      <c r="C1718" s="2">
        <f t="shared" si="80"/>
        <v>2736654021106113</v>
      </c>
      <c r="D1718" s="1">
        <f t="shared" si="78"/>
        <v>3.5974223451839789E-65</v>
      </c>
      <c r="E1718" s="2">
        <f t="shared" si="79"/>
        <v>6.0865568512466969E-34</v>
      </c>
    </row>
    <row r="1719" spans="1:5" x14ac:dyDescent="0.2">
      <c r="A1719" s="2">
        <v>0.83196389999999998</v>
      </c>
      <c r="B1719" s="2">
        <v>2.363</v>
      </c>
      <c r="C1719" s="2">
        <f t="shared" si="80"/>
        <v>2737029721054325.5</v>
      </c>
      <c r="D1719" s="1">
        <f t="shared" si="78"/>
        <v>3.5311208605532262E-65</v>
      </c>
      <c r="E1719" s="2">
        <f t="shared" si="79"/>
        <v>6.0865568512466969E-34</v>
      </c>
    </row>
    <row r="1720" spans="1:5" x14ac:dyDescent="0.2">
      <c r="A1720" s="2">
        <v>0.83207660000000006</v>
      </c>
      <c r="B1720" s="2">
        <v>2.7690000000000001</v>
      </c>
      <c r="C1720" s="2">
        <f t="shared" si="80"/>
        <v>2737400486239645</v>
      </c>
      <c r="D1720" s="1">
        <f t="shared" si="78"/>
        <v>4.0659465669040019E-65</v>
      </c>
      <c r="E1720" s="2">
        <f t="shared" si="79"/>
        <v>6.0865568512466969E-34</v>
      </c>
    </row>
    <row r="1721" spans="1:5" x14ac:dyDescent="0.2">
      <c r="A1721" s="2">
        <v>0.83218780000000003</v>
      </c>
      <c r="B1721" s="2">
        <v>2.3959999999999999</v>
      </c>
      <c r="C1721" s="2">
        <f t="shared" si="80"/>
        <v>2737766316662072.5</v>
      </c>
      <c r="D1721" s="1">
        <f t="shared" si="78"/>
        <v>3.4579335898884759E-65</v>
      </c>
      <c r="E1721" s="2">
        <f t="shared" si="79"/>
        <v>6.0865568512466969E-34</v>
      </c>
    </row>
    <row r="1722" spans="1:5" x14ac:dyDescent="0.2">
      <c r="A1722" s="2">
        <v>0.83312549999999996</v>
      </c>
      <c r="B1722" s="2">
        <v>2.5979999999999999</v>
      </c>
      <c r="C1722" s="2">
        <f t="shared" si="80"/>
        <v>2740851201438241.5</v>
      </c>
      <c r="D1722" s="1">
        <f t="shared" si="78"/>
        <v>3.240778563154366E-65</v>
      </c>
      <c r="E1722" s="2">
        <f t="shared" si="79"/>
        <v>6.0865568512466969E-34</v>
      </c>
    </row>
    <row r="1723" spans="1:5" x14ac:dyDescent="0.2">
      <c r="A1723" s="2">
        <v>0.83430360000000003</v>
      </c>
      <c r="B1723" s="2">
        <v>2.9209999999999998</v>
      </c>
      <c r="C1723" s="2">
        <f t="shared" si="80"/>
        <v>2744726964213975.5</v>
      </c>
      <c r="D1723" s="1">
        <f t="shared" si="78"/>
        <v>3.0338018196577537E-65</v>
      </c>
      <c r="E1723" s="2">
        <f t="shared" si="79"/>
        <v>6.0865568512466969E-34</v>
      </c>
    </row>
    <row r="1724" spans="1:5" x14ac:dyDescent="0.2">
      <c r="A1724" s="2">
        <v>0.83519600000000005</v>
      </c>
      <c r="B1724" s="2">
        <v>2.9620000000000002</v>
      </c>
      <c r="C1724" s="2">
        <f t="shared" si="80"/>
        <v>2747662819150793</v>
      </c>
      <c r="D1724" s="1">
        <f t="shared" si="78"/>
        <v>2.6777972928028117E-65</v>
      </c>
      <c r="E1724" s="2">
        <f t="shared" si="79"/>
        <v>6.0865568512466969E-34</v>
      </c>
    </row>
    <row r="1725" spans="1:5" x14ac:dyDescent="0.2">
      <c r="A1725" s="2">
        <v>0.8364007</v>
      </c>
      <c r="B1725" s="2">
        <v>2.8130000000000002</v>
      </c>
      <c r="C1725" s="2">
        <f t="shared" si="80"/>
        <v>2751626091721819</v>
      </c>
      <c r="D1725" s="1">
        <f t="shared" si="78"/>
        <v>2.1086691579618929E-65</v>
      </c>
      <c r="E1725" s="2">
        <f t="shared" si="79"/>
        <v>6.0865568512466969E-34</v>
      </c>
    </row>
    <row r="1726" spans="1:5" x14ac:dyDescent="0.2">
      <c r="A1726" s="2">
        <v>0.83656249999999999</v>
      </c>
      <c r="B1726" s="2">
        <v>2.75</v>
      </c>
      <c r="C1726" s="2">
        <f t="shared" si="80"/>
        <v>2752158388145818.5</v>
      </c>
      <c r="D1726" s="1">
        <f t="shared" si="78"/>
        <v>2.0102258057683794E-65</v>
      </c>
      <c r="E1726" s="2">
        <f t="shared" si="79"/>
        <v>6.0865568512466969E-34</v>
      </c>
    </row>
    <row r="1727" spans="1:5" x14ac:dyDescent="0.2">
      <c r="A1727" s="2">
        <v>0.83672190000000002</v>
      </c>
      <c r="B1727" s="2">
        <v>2.8889999999999998</v>
      </c>
      <c r="C1727" s="2">
        <f t="shared" si="80"/>
        <v>2752682788949190</v>
      </c>
      <c r="D1727" s="1">
        <f t="shared" si="78"/>
        <v>2.0601325850835436E-65</v>
      </c>
      <c r="E1727" s="2">
        <f t="shared" si="79"/>
        <v>6.0865568512466969E-34</v>
      </c>
    </row>
    <row r="1728" spans="1:5" x14ac:dyDescent="0.2">
      <c r="A1728" s="2">
        <v>0.83687889999999998</v>
      </c>
      <c r="B1728" s="2">
        <v>2.9249999999999998</v>
      </c>
      <c r="C1728" s="2">
        <f t="shared" si="80"/>
        <v>2753199294131933.5</v>
      </c>
      <c r="D1728" s="1">
        <f t="shared" si="78"/>
        <v>2.0354996137046787E-65</v>
      </c>
      <c r="E1728" s="2">
        <f t="shared" si="79"/>
        <v>6.0865568512466969E-34</v>
      </c>
    </row>
    <row r="1729" spans="1:5" x14ac:dyDescent="0.2">
      <c r="A1729" s="2">
        <v>0.83703349999999999</v>
      </c>
      <c r="B1729" s="2">
        <v>2.774</v>
      </c>
      <c r="C1729" s="2">
        <f t="shared" si="80"/>
        <v>2753707903694049</v>
      </c>
      <c r="D1729" s="1">
        <f t="shared" si="78"/>
        <v>1.8845652601695354E-65</v>
      </c>
      <c r="E1729" s="2">
        <f t="shared" si="79"/>
        <v>6.0865568512466969E-34</v>
      </c>
    </row>
    <row r="1730" spans="1:5" x14ac:dyDescent="0.2">
      <c r="A1730" s="2">
        <v>0.83992860000000003</v>
      </c>
      <c r="B1730" s="2">
        <v>2.2759999999999998</v>
      </c>
      <c r="C1730" s="2">
        <f t="shared" si="80"/>
        <v>2763232325060678.5</v>
      </c>
      <c r="D1730" s="1">
        <f t="shared" si="78"/>
        <v>9.8573450635846962E-66</v>
      </c>
      <c r="E1730" s="2">
        <f t="shared" si="79"/>
        <v>6.0865568512466969E-34</v>
      </c>
    </row>
    <row r="1731" spans="1:5" x14ac:dyDescent="0.2">
      <c r="A1731" s="2">
        <v>0.84004029999999996</v>
      </c>
      <c r="B1731" s="2">
        <v>2.4220000000000002</v>
      </c>
      <c r="C1731" s="2">
        <f t="shared" si="80"/>
        <v>2763599800404069.5</v>
      </c>
      <c r="D1731" s="1">
        <f t="shared" ref="D1731:D1794" si="81">C1731^2*EXP(-$K$1*C1731/$K$3)*B1731*(0.000000000000000001)*2.2253001E-21</f>
        <v>1.0309037304791127E-65</v>
      </c>
      <c r="E1731" s="2">
        <f t="shared" si="79"/>
        <v>6.0865568512466969E-34</v>
      </c>
    </row>
    <row r="1732" spans="1:5" x14ac:dyDescent="0.2">
      <c r="A1732" s="2">
        <v>0.84015059999999997</v>
      </c>
      <c r="B1732" s="2">
        <v>2.7930000000000001</v>
      </c>
      <c r="C1732" s="2">
        <f t="shared" si="80"/>
        <v>2763962669968762</v>
      </c>
      <c r="D1732" s="1">
        <f t="shared" si="81"/>
        <v>1.1685995463301926E-65</v>
      </c>
      <c r="E1732" s="2">
        <f t="shared" ref="E1732:E1795" si="82">E1731+((C1732-C1731)*(D1731+D1732)/2)</f>
        <v>6.0865568512466969E-34</v>
      </c>
    </row>
    <row r="1733" spans="1:5" x14ac:dyDescent="0.2">
      <c r="A1733" s="2">
        <v>0.84025939999999999</v>
      </c>
      <c r="B1733" s="2">
        <v>2.3210000000000002</v>
      </c>
      <c r="C1733" s="2">
        <f t="shared" si="80"/>
        <v>2764320604770561.5</v>
      </c>
      <c r="D1733" s="1">
        <f t="shared" si="81"/>
        <v>9.5482111045352205E-66</v>
      </c>
      <c r="E1733" s="2">
        <f t="shared" si="82"/>
        <v>6.0865568512466969E-34</v>
      </c>
    </row>
    <row r="1734" spans="1:5" x14ac:dyDescent="0.2">
      <c r="A1734" s="2">
        <v>0.84233130000000001</v>
      </c>
      <c r="B1734" s="2">
        <v>2.1720000000000002</v>
      </c>
      <c r="C1734" s="2">
        <f t="shared" si="80"/>
        <v>2771136828261812</v>
      </c>
      <c r="D1734" s="1">
        <f t="shared" si="81"/>
        <v>6.4740535956299658E-66</v>
      </c>
      <c r="E1734" s="2">
        <f t="shared" si="82"/>
        <v>6.0865568512466969E-34</v>
      </c>
    </row>
    <row r="1735" spans="1:5" x14ac:dyDescent="0.2">
      <c r="A1735" s="2">
        <v>0.84241270000000001</v>
      </c>
      <c r="B1735" s="2">
        <v>2.294</v>
      </c>
      <c r="C1735" s="2">
        <f t="shared" ref="C1735:C1798" si="83">A1735*0.000000000021798741/$K$1</f>
        <v>2771404621394776</v>
      </c>
      <c r="D1735" s="1">
        <f t="shared" si="81"/>
        <v>6.7516861253053159E-66</v>
      </c>
      <c r="E1735" s="2">
        <f t="shared" si="82"/>
        <v>6.0865568512466969E-34</v>
      </c>
    </row>
    <row r="1736" spans="1:5" x14ac:dyDescent="0.2">
      <c r="A1736" s="2">
        <v>0.84257249999999995</v>
      </c>
      <c r="B1736" s="2">
        <v>2.1989999999999998</v>
      </c>
      <c r="C1736" s="2">
        <f t="shared" si="83"/>
        <v>2771930338134918</v>
      </c>
      <c r="D1736" s="1">
        <f t="shared" si="81"/>
        <v>6.3132265630660933E-66</v>
      </c>
      <c r="E1736" s="2">
        <f t="shared" si="82"/>
        <v>6.0865568512466969E-34</v>
      </c>
    </row>
    <row r="1737" spans="1:5" x14ac:dyDescent="0.2">
      <c r="A1737" s="2">
        <v>0.8463176</v>
      </c>
      <c r="B1737" s="2">
        <v>2.0710000000000002</v>
      </c>
      <c r="C1737" s="2">
        <f t="shared" si="83"/>
        <v>2784251125140605.5</v>
      </c>
      <c r="D1737" s="1">
        <f t="shared" si="81"/>
        <v>3.3209177441076502E-66</v>
      </c>
      <c r="E1737" s="2">
        <f t="shared" si="82"/>
        <v>6.0865568512466969E-34</v>
      </c>
    </row>
    <row r="1738" spans="1:5" x14ac:dyDescent="0.2">
      <c r="A1738" s="2">
        <v>0.84730620000000001</v>
      </c>
      <c r="B1738" s="2">
        <v>2.1379999999999999</v>
      </c>
      <c r="C1738" s="2">
        <f t="shared" si="83"/>
        <v>2787503462870925.5</v>
      </c>
      <c r="D1738" s="1">
        <f t="shared" si="81"/>
        <v>2.9397591992805831E-66</v>
      </c>
      <c r="E1738" s="2">
        <f t="shared" si="82"/>
        <v>6.0865568512466969E-34</v>
      </c>
    </row>
    <row r="1739" spans="1:5" x14ac:dyDescent="0.2">
      <c r="A1739" s="2">
        <v>0.84782120000000005</v>
      </c>
      <c r="B1739" s="2">
        <v>2.2970000000000002</v>
      </c>
      <c r="C1739" s="2">
        <f t="shared" si="83"/>
        <v>2789197731464001.5</v>
      </c>
      <c r="D1739" s="1">
        <f t="shared" si="81"/>
        <v>2.9152744233351339E-66</v>
      </c>
      <c r="E1739" s="2">
        <f t="shared" si="82"/>
        <v>6.0865568512466969E-34</v>
      </c>
    </row>
    <row r="1740" spans="1:5" x14ac:dyDescent="0.2">
      <c r="A1740" s="2">
        <v>0.84823079999999995</v>
      </c>
      <c r="B1740" s="2">
        <v>2.4790000000000001</v>
      </c>
      <c r="C1740" s="2">
        <f t="shared" si="83"/>
        <v>2790545250717834</v>
      </c>
      <c r="D1740" s="1">
        <f t="shared" si="81"/>
        <v>2.9520816477942668E-66</v>
      </c>
      <c r="E1740" s="2">
        <f t="shared" si="82"/>
        <v>6.0865568512466969E-34</v>
      </c>
    </row>
    <row r="1741" spans="1:5" x14ac:dyDescent="0.2">
      <c r="A1741" s="2">
        <v>0.84848889999999999</v>
      </c>
      <c r="B1741" s="2">
        <v>2.4209999999999998</v>
      </c>
      <c r="C1741" s="2">
        <f t="shared" si="83"/>
        <v>2791394358919529</v>
      </c>
      <c r="D1741" s="1">
        <f t="shared" si="81"/>
        <v>2.7695744714922216E-66</v>
      </c>
      <c r="E1741" s="2">
        <f t="shared" si="82"/>
        <v>6.0865568512466969E-34</v>
      </c>
    </row>
    <row r="1742" spans="1:5" x14ac:dyDescent="0.2">
      <c r="A1742" s="2">
        <v>0.84897230000000001</v>
      </c>
      <c r="B1742" s="2">
        <v>2.1819999999999999</v>
      </c>
      <c r="C1742" s="2">
        <f t="shared" si="83"/>
        <v>2792984668507671</v>
      </c>
      <c r="D1742" s="1">
        <f t="shared" si="81"/>
        <v>2.315373888284506E-66</v>
      </c>
      <c r="E1742" s="2">
        <f t="shared" si="82"/>
        <v>6.0865568512466969E-34</v>
      </c>
    </row>
    <row r="1743" spans="1:5" x14ac:dyDescent="0.2">
      <c r="A1743" s="2">
        <v>0.84962409999999999</v>
      </c>
      <c r="B1743" s="2">
        <v>2.09</v>
      </c>
      <c r="C1743" s="2">
        <f t="shared" si="83"/>
        <v>2795128987476538.5</v>
      </c>
      <c r="D1743" s="1">
        <f t="shared" si="81"/>
        <v>2.0039438947020924E-66</v>
      </c>
      <c r="E1743" s="2">
        <f t="shared" si="82"/>
        <v>6.0865568512466969E-34</v>
      </c>
    </row>
    <row r="1744" spans="1:5" x14ac:dyDescent="0.2">
      <c r="A1744" s="2">
        <v>0.85298940000000001</v>
      </c>
      <c r="B1744" s="2">
        <v>1.98</v>
      </c>
      <c r="C1744" s="2">
        <f t="shared" si="83"/>
        <v>2806200292517856</v>
      </c>
      <c r="D1744" s="1">
        <f t="shared" si="81"/>
        <v>1.1248135505010561E-66</v>
      </c>
      <c r="E1744" s="2">
        <f t="shared" si="82"/>
        <v>6.0865568512466969E-34</v>
      </c>
    </row>
    <row r="1745" spans="1:5" x14ac:dyDescent="0.2">
      <c r="A1745" s="2">
        <v>0.85438429999999999</v>
      </c>
      <c r="B1745" s="2">
        <v>2.169</v>
      </c>
      <c r="C1745" s="2">
        <f t="shared" si="83"/>
        <v>2810789293023645.5</v>
      </c>
      <c r="D1745" s="1">
        <f t="shared" si="81"/>
        <v>9.9185069978015224E-67</v>
      </c>
      <c r="E1745" s="2">
        <f t="shared" si="82"/>
        <v>6.0865568512466969E-34</v>
      </c>
    </row>
    <row r="1746" spans="1:5" x14ac:dyDescent="0.2">
      <c r="A1746" s="2">
        <v>0.85513340000000004</v>
      </c>
      <c r="B1746" s="2">
        <v>2.2229999999999999</v>
      </c>
      <c r="C1746" s="2">
        <f t="shared" si="83"/>
        <v>2813253713612137.5</v>
      </c>
      <c r="D1746" s="1">
        <f t="shared" si="81"/>
        <v>9.04736033801796E-67</v>
      </c>
      <c r="E1746" s="2">
        <f t="shared" si="82"/>
        <v>6.0865568512466969E-34</v>
      </c>
    </row>
    <row r="1747" spans="1:5" x14ac:dyDescent="0.2">
      <c r="A1747" s="2">
        <v>0.85612730000000004</v>
      </c>
      <c r="B1747" s="2">
        <v>2.6120000000000001</v>
      </c>
      <c r="C1747" s="2">
        <f t="shared" si="83"/>
        <v>2816523487504677.5</v>
      </c>
      <c r="D1747" s="1">
        <f t="shared" si="81"/>
        <v>9.1077928655189429E-67</v>
      </c>
      <c r="E1747" s="2">
        <f t="shared" si="82"/>
        <v>6.0865568512466969E-34</v>
      </c>
    </row>
    <row r="1748" spans="1:5" x14ac:dyDescent="0.2">
      <c r="A1748" s="2">
        <v>0.85650130000000002</v>
      </c>
      <c r="B1748" s="2">
        <v>2.5739999999999998</v>
      </c>
      <c r="C1748" s="2">
        <f t="shared" si="83"/>
        <v>2817753888385863</v>
      </c>
      <c r="D1748" s="1">
        <f t="shared" si="81"/>
        <v>8.4680383387791876E-67</v>
      </c>
      <c r="E1748" s="2">
        <f t="shared" si="82"/>
        <v>6.0865568512466969E-34</v>
      </c>
    </row>
    <row r="1749" spans="1:5" x14ac:dyDescent="0.2">
      <c r="A1749" s="2">
        <v>0.85771260000000005</v>
      </c>
      <c r="B1749" s="2">
        <v>2.1259999999999999</v>
      </c>
      <c r="C1749" s="2">
        <f t="shared" si="83"/>
        <v>2821738873913616</v>
      </c>
      <c r="D1749" s="1">
        <f t="shared" si="81"/>
        <v>5.7930410557988604E-67</v>
      </c>
      <c r="E1749" s="2">
        <f t="shared" si="82"/>
        <v>6.0865568512466969E-34</v>
      </c>
    </row>
    <row r="1750" spans="1:5" x14ac:dyDescent="0.2">
      <c r="A1750" s="2">
        <v>0.85889009999999999</v>
      </c>
      <c r="B1750" s="2">
        <v>1.9019999999999999</v>
      </c>
      <c r="C1750" s="2">
        <f t="shared" si="83"/>
        <v>2825612662784192.5</v>
      </c>
      <c r="D1750" s="1">
        <f t="shared" si="81"/>
        <v>4.3152372080511303E-67</v>
      </c>
      <c r="E1750" s="2">
        <f t="shared" si="82"/>
        <v>6.0865568512466969E-34</v>
      </c>
    </row>
    <row r="1751" spans="1:5" x14ac:dyDescent="0.2">
      <c r="A1751" s="2">
        <v>0.86099700000000001</v>
      </c>
      <c r="B1751" s="2">
        <v>1.698</v>
      </c>
      <c r="C1751" s="2">
        <f t="shared" si="83"/>
        <v>2832544030742933.5</v>
      </c>
      <c r="D1751" s="1">
        <f t="shared" si="81"/>
        <v>2.7758146922958311E-67</v>
      </c>
      <c r="E1751" s="2">
        <f t="shared" si="82"/>
        <v>6.0865568512466969E-34</v>
      </c>
    </row>
    <row r="1752" spans="1:5" x14ac:dyDescent="0.2">
      <c r="A1752" s="2">
        <v>0.86260970000000003</v>
      </c>
      <c r="B1752" s="2">
        <v>1.643</v>
      </c>
      <c r="C1752" s="2">
        <f t="shared" si="83"/>
        <v>2837849558820707.5</v>
      </c>
      <c r="D1752" s="1">
        <f t="shared" si="81"/>
        <v>2.0899380959787954E-67</v>
      </c>
      <c r="E1752" s="2">
        <f t="shared" si="82"/>
        <v>6.0865568512466969E-34</v>
      </c>
    </row>
    <row r="1753" spans="1:5" x14ac:dyDescent="0.2">
      <c r="A1753" s="2">
        <v>0.86585540000000005</v>
      </c>
      <c r="B1753" s="2">
        <v>1.835</v>
      </c>
      <c r="C1753" s="2">
        <f t="shared" si="83"/>
        <v>2848527398767400</v>
      </c>
      <c r="D1753" s="1">
        <f t="shared" si="81"/>
        <v>1.4087611960136576E-67</v>
      </c>
      <c r="E1753" s="2">
        <f t="shared" si="82"/>
        <v>6.0865568512466969E-34</v>
      </c>
    </row>
    <row r="1754" spans="1:5" x14ac:dyDescent="0.2">
      <c r="A1754" s="2">
        <v>0.86633349999999998</v>
      </c>
      <c r="B1754" s="2">
        <v>1.954</v>
      </c>
      <c r="C1754" s="2">
        <f t="shared" si="83"/>
        <v>2850100272193321.5</v>
      </c>
      <c r="D1754" s="1">
        <f t="shared" si="81"/>
        <v>1.3925865111310344E-67</v>
      </c>
      <c r="E1754" s="2">
        <f t="shared" si="82"/>
        <v>6.0865568512466969E-34</v>
      </c>
    </row>
    <row r="1755" spans="1:5" x14ac:dyDescent="0.2">
      <c r="A1755" s="2">
        <v>0.86712979999999995</v>
      </c>
      <c r="B1755" s="2">
        <v>2.21</v>
      </c>
      <c r="C1755" s="2">
        <f t="shared" si="83"/>
        <v>2852719973320829</v>
      </c>
      <c r="D1755" s="1">
        <f t="shared" si="81"/>
        <v>1.3915085155657263E-67</v>
      </c>
      <c r="E1755" s="2">
        <f t="shared" si="82"/>
        <v>6.0865568512466969E-34</v>
      </c>
    </row>
    <row r="1756" spans="1:5" x14ac:dyDescent="0.2">
      <c r="A1756" s="2">
        <v>0.86751599999999995</v>
      </c>
      <c r="B1756" s="2">
        <v>2.2509999999999999</v>
      </c>
      <c r="C1756" s="2">
        <f t="shared" si="83"/>
        <v>2853990510273539.5</v>
      </c>
      <c r="D1756" s="1">
        <f t="shared" si="81"/>
        <v>1.3346710576912576E-67</v>
      </c>
      <c r="E1756" s="2">
        <f t="shared" si="82"/>
        <v>6.0865568512466969E-34</v>
      </c>
    </row>
    <row r="1757" spans="1:5" x14ac:dyDescent="0.2">
      <c r="A1757" s="2">
        <v>0.86789459999999996</v>
      </c>
      <c r="B1757" s="2">
        <v>2.2090000000000001</v>
      </c>
      <c r="C1757" s="2">
        <f t="shared" si="83"/>
        <v>2855236044427594.5</v>
      </c>
      <c r="D1757" s="1">
        <f t="shared" si="81"/>
        <v>1.2348464806777424E-67</v>
      </c>
      <c r="E1757" s="2">
        <f t="shared" si="82"/>
        <v>6.0865568512466969E-34</v>
      </c>
    </row>
    <row r="1758" spans="1:5" x14ac:dyDescent="0.2">
      <c r="A1758" s="2">
        <v>0.86898620000000004</v>
      </c>
      <c r="B1758" s="2">
        <v>1.9319999999999999</v>
      </c>
      <c r="C1758" s="2">
        <f t="shared" si="83"/>
        <v>2858827235876530.5</v>
      </c>
      <c r="D1758" s="1">
        <f t="shared" si="81"/>
        <v>9.1130866199727789E-68</v>
      </c>
      <c r="E1758" s="2">
        <f t="shared" si="82"/>
        <v>6.0865568512466969E-34</v>
      </c>
    </row>
    <row r="1759" spans="1:5" x14ac:dyDescent="0.2">
      <c r="A1759" s="2">
        <v>0.869336</v>
      </c>
      <c r="B1759" s="2">
        <v>1.8859999999999999</v>
      </c>
      <c r="C1759" s="2">
        <f t="shared" si="83"/>
        <v>2859978022583050.5</v>
      </c>
      <c r="D1759" s="1">
        <f t="shared" si="81"/>
        <v>8.4248845862187852E-68</v>
      </c>
      <c r="E1759" s="2">
        <f t="shared" si="82"/>
        <v>6.0865568512466969E-34</v>
      </c>
    </row>
    <row r="1760" spans="1:5" x14ac:dyDescent="0.2">
      <c r="A1760" s="2">
        <v>0.86967910000000004</v>
      </c>
      <c r="B1760" s="2">
        <v>1.887</v>
      </c>
      <c r="C1760" s="2">
        <f t="shared" si="83"/>
        <v>2861106767348651.5</v>
      </c>
      <c r="D1760" s="1">
        <f t="shared" si="81"/>
        <v>7.9911751952247893E-68</v>
      </c>
      <c r="E1760" s="2">
        <f t="shared" si="82"/>
        <v>6.0865568512466969E-34</v>
      </c>
    </row>
    <row r="1761" spans="1:5" x14ac:dyDescent="0.2">
      <c r="A1761" s="2">
        <v>0.87098750000000003</v>
      </c>
      <c r="B1761" s="2">
        <v>2.0960000000000001</v>
      </c>
      <c r="C1761" s="2">
        <f t="shared" si="83"/>
        <v>2865411196527643</v>
      </c>
      <c r="D1761" s="1">
        <f t="shared" si="81"/>
        <v>7.2413449860295845E-68</v>
      </c>
      <c r="E1761" s="2">
        <f t="shared" si="82"/>
        <v>6.0865568512466969E-34</v>
      </c>
    </row>
    <row r="1762" spans="1:5" x14ac:dyDescent="0.2">
      <c r="A1762" s="2">
        <v>0.8719112</v>
      </c>
      <c r="B1762" s="2">
        <v>2.0680000000000001</v>
      </c>
      <c r="C1762" s="2">
        <f t="shared" si="83"/>
        <v>2868450023516816</v>
      </c>
      <c r="D1762" s="1">
        <f t="shared" si="81"/>
        <v>6.188157357419365E-68</v>
      </c>
      <c r="E1762" s="2">
        <f t="shared" si="82"/>
        <v>6.0865568512466969E-34</v>
      </c>
    </row>
    <row r="1763" spans="1:5" x14ac:dyDescent="0.2">
      <c r="A1763" s="2">
        <v>0.87627940000000004</v>
      </c>
      <c r="B1763" s="2">
        <v>1.478</v>
      </c>
      <c r="C1763" s="2">
        <f t="shared" si="83"/>
        <v>2882820711028028.5</v>
      </c>
      <c r="D1763" s="1">
        <f t="shared" si="81"/>
        <v>2.2412993337293738E-68</v>
      </c>
      <c r="E1763" s="2">
        <f t="shared" si="82"/>
        <v>6.0865568512466969E-34</v>
      </c>
    </row>
    <row r="1764" spans="1:5" x14ac:dyDescent="0.2">
      <c r="A1764" s="2">
        <v>0.87649860000000002</v>
      </c>
      <c r="B1764" s="2">
        <v>1.484</v>
      </c>
      <c r="C1764" s="2">
        <f t="shared" si="83"/>
        <v>2883541844378712.5</v>
      </c>
      <c r="D1764" s="1">
        <f t="shared" si="81"/>
        <v>2.174934107861273E-68</v>
      </c>
      <c r="E1764" s="2">
        <f t="shared" si="82"/>
        <v>6.0865568512466969E-34</v>
      </c>
    </row>
    <row r="1765" spans="1:5" x14ac:dyDescent="0.2">
      <c r="A1765" s="2">
        <v>0.87671410000000005</v>
      </c>
      <c r="B1765" s="2">
        <v>1.5229999999999999</v>
      </c>
      <c r="C1765" s="2">
        <f t="shared" si="83"/>
        <v>2884250805314261.5</v>
      </c>
      <c r="D1765" s="1">
        <f t="shared" si="81"/>
        <v>2.1584841769385599E-68</v>
      </c>
      <c r="E1765" s="2">
        <f t="shared" si="82"/>
        <v>6.0865568512466969E-34</v>
      </c>
    </row>
    <row r="1766" spans="1:5" x14ac:dyDescent="0.2">
      <c r="A1766" s="2">
        <v>0.87754180000000004</v>
      </c>
      <c r="B1766" s="2">
        <v>1.831</v>
      </c>
      <c r="C1766" s="2">
        <f t="shared" si="83"/>
        <v>2886973807478318</v>
      </c>
      <c r="D1766" s="1">
        <f t="shared" si="81"/>
        <v>2.2814020533115242E-68</v>
      </c>
      <c r="E1766" s="2">
        <f t="shared" si="82"/>
        <v>6.0865568512466969E-34</v>
      </c>
    </row>
    <row r="1767" spans="1:5" x14ac:dyDescent="0.2">
      <c r="A1767" s="2">
        <v>0.87812820000000003</v>
      </c>
      <c r="B1767" s="2">
        <v>1.879</v>
      </c>
      <c r="C1767" s="2">
        <f t="shared" si="83"/>
        <v>2888902970785074.5</v>
      </c>
      <c r="D1767" s="1">
        <f t="shared" si="81"/>
        <v>2.1370329916615847E-68</v>
      </c>
      <c r="E1767" s="2">
        <f t="shared" si="82"/>
        <v>6.0865568512466969E-34</v>
      </c>
    </row>
    <row r="1768" spans="1:5" x14ac:dyDescent="0.2">
      <c r="A1768" s="2">
        <v>0.88235160000000001</v>
      </c>
      <c r="B1768" s="2">
        <v>1.645</v>
      </c>
      <c r="C1768" s="2">
        <f t="shared" si="83"/>
        <v>2902797289185068.5</v>
      </c>
      <c r="D1768" s="1">
        <f t="shared" si="81"/>
        <v>9.6966264973702279E-69</v>
      </c>
      <c r="E1768" s="2">
        <f t="shared" si="82"/>
        <v>6.0865568512466969E-34</v>
      </c>
    </row>
    <row r="1769" spans="1:5" x14ac:dyDescent="0.2">
      <c r="A1769" s="2">
        <v>0.88354449999999995</v>
      </c>
      <c r="B1769" s="2">
        <v>1.66</v>
      </c>
      <c r="C1769" s="2">
        <f t="shared" si="83"/>
        <v>2906721741621341</v>
      </c>
      <c r="D1769" s="1">
        <f t="shared" si="81"/>
        <v>8.127174447040228E-69</v>
      </c>
      <c r="E1769" s="2">
        <f t="shared" si="82"/>
        <v>6.0865568512466969E-34</v>
      </c>
    </row>
    <row r="1770" spans="1:5" x14ac:dyDescent="0.2">
      <c r="A1770" s="2">
        <v>0.8841871</v>
      </c>
      <c r="B1770" s="2">
        <v>1.756</v>
      </c>
      <c r="C1770" s="2">
        <f t="shared" si="83"/>
        <v>2908835794044468.5</v>
      </c>
      <c r="D1770" s="1">
        <f t="shared" si="81"/>
        <v>7.7790152338173314E-69</v>
      </c>
      <c r="E1770" s="2">
        <f t="shared" si="82"/>
        <v>6.0865568512466969E-34</v>
      </c>
    </row>
    <row r="1771" spans="1:5" x14ac:dyDescent="0.2">
      <c r="A1771" s="2">
        <v>0.88506229999999997</v>
      </c>
      <c r="B1771" s="2">
        <v>2.0819999999999999</v>
      </c>
      <c r="C1771" s="2">
        <f t="shared" si="83"/>
        <v>2911715063700119</v>
      </c>
      <c r="D1771" s="1">
        <f t="shared" si="81"/>
        <v>8.0487416295341661E-69</v>
      </c>
      <c r="E1771" s="2">
        <f t="shared" si="82"/>
        <v>6.0865568512466969E-34</v>
      </c>
    </row>
    <row r="1772" spans="1:5" x14ac:dyDescent="0.2">
      <c r="A1772" s="2">
        <v>0.88515350000000004</v>
      </c>
      <c r="B1772" s="2">
        <v>2.0830000000000002</v>
      </c>
      <c r="C1772" s="2">
        <f t="shared" si="83"/>
        <v>2912015097283980.5</v>
      </c>
      <c r="D1772" s="1">
        <f t="shared" si="81"/>
        <v>7.9391219727463548E-69</v>
      </c>
      <c r="E1772" s="2">
        <f t="shared" si="82"/>
        <v>6.0865568512466969E-34</v>
      </c>
    </row>
    <row r="1773" spans="1:5" x14ac:dyDescent="0.2">
      <c r="A1773" s="2">
        <v>0.88533260000000003</v>
      </c>
      <c r="B1773" s="2">
        <v>1.9279999999999999</v>
      </c>
      <c r="C1773" s="2">
        <f t="shared" si="83"/>
        <v>2912604307973339.5</v>
      </c>
      <c r="D1773" s="1">
        <f t="shared" si="81"/>
        <v>7.1463640248412635E-69</v>
      </c>
      <c r="E1773" s="2">
        <f t="shared" si="82"/>
        <v>6.0865568512466969E-34</v>
      </c>
    </row>
    <row r="1774" spans="1:5" x14ac:dyDescent="0.2">
      <c r="A1774" s="2">
        <v>0.88584439999999998</v>
      </c>
      <c r="B1774" s="2">
        <v>2.0179999999999998</v>
      </c>
      <c r="C1774" s="2">
        <f t="shared" si="83"/>
        <v>2914288049072244.5</v>
      </c>
      <c r="D1774" s="1">
        <f t="shared" si="81"/>
        <v>6.9072834816962608E-69</v>
      </c>
      <c r="E1774" s="2">
        <f t="shared" si="82"/>
        <v>6.0865568512466969E-34</v>
      </c>
    </row>
    <row r="1775" spans="1:5" x14ac:dyDescent="0.2">
      <c r="A1775" s="2">
        <v>0.88630690000000001</v>
      </c>
      <c r="B1775" s="2">
        <v>1.968</v>
      </c>
      <c r="C1775" s="2">
        <f t="shared" si="83"/>
        <v>2915809600964084.5</v>
      </c>
      <c r="D1775" s="1">
        <f t="shared" si="81"/>
        <v>6.2683192576610992E-69</v>
      </c>
      <c r="E1775" s="2">
        <f t="shared" si="82"/>
        <v>6.0865568512466969E-34</v>
      </c>
    </row>
    <row r="1776" spans="1:5" x14ac:dyDescent="0.2">
      <c r="A1776" s="2">
        <v>0.88732060000000001</v>
      </c>
      <c r="B1776" s="2">
        <v>1.7689999999999999</v>
      </c>
      <c r="C1776" s="2">
        <f t="shared" si="83"/>
        <v>2919144513726805</v>
      </c>
      <c r="D1776" s="1">
        <f t="shared" si="81"/>
        <v>4.8121330799181406E-69</v>
      </c>
      <c r="E1776" s="2">
        <f t="shared" si="82"/>
        <v>6.0865568512466969E-34</v>
      </c>
    </row>
    <row r="1777" spans="1:5" x14ac:dyDescent="0.2">
      <c r="A1777" s="2">
        <v>0.88789070000000003</v>
      </c>
      <c r="B1777" s="2">
        <v>1.738</v>
      </c>
      <c r="C1777" s="2">
        <f t="shared" si="83"/>
        <v>2921020052610131</v>
      </c>
      <c r="D1777" s="1">
        <f t="shared" si="81"/>
        <v>4.3263921255426911E-69</v>
      </c>
      <c r="E1777" s="2">
        <f t="shared" si="82"/>
        <v>6.0865568512466969E-34</v>
      </c>
    </row>
    <row r="1778" spans="1:5" x14ac:dyDescent="0.2">
      <c r="A1778" s="2">
        <v>0.88843419999999995</v>
      </c>
      <c r="B1778" s="2">
        <v>1.825</v>
      </c>
      <c r="C1778" s="2">
        <f t="shared" si="83"/>
        <v>2922808081698163</v>
      </c>
      <c r="D1778" s="1">
        <f t="shared" si="81"/>
        <v>4.1744847331394651E-69</v>
      </c>
      <c r="E1778" s="2">
        <f t="shared" si="82"/>
        <v>6.0865568512466969E-34</v>
      </c>
    </row>
    <row r="1779" spans="1:5" x14ac:dyDescent="0.2">
      <c r="A1779" s="2">
        <v>0.88895290000000005</v>
      </c>
      <c r="B1779" s="2">
        <v>1.972</v>
      </c>
      <c r="C1779" s="2">
        <f t="shared" si="83"/>
        <v>2924514522706374</v>
      </c>
      <c r="D1779" s="1">
        <f t="shared" si="81"/>
        <v>4.1608953333838899E-69</v>
      </c>
      <c r="E1779" s="2">
        <f t="shared" si="82"/>
        <v>6.0865568512466969E-34</v>
      </c>
    </row>
    <row r="1780" spans="1:5" x14ac:dyDescent="0.2">
      <c r="A1780" s="2">
        <v>0.88912049999999998</v>
      </c>
      <c r="B1780" s="2">
        <v>2.0939999999999999</v>
      </c>
      <c r="C1780" s="2">
        <f t="shared" si="83"/>
        <v>2925065900213557.5</v>
      </c>
      <c r="D1780" s="1">
        <f t="shared" si="81"/>
        <v>4.3045526569361771E-69</v>
      </c>
      <c r="E1780" s="2">
        <f t="shared" si="82"/>
        <v>6.0865568512466969E-34</v>
      </c>
    </row>
    <row r="1781" spans="1:5" x14ac:dyDescent="0.2">
      <c r="A1781" s="2">
        <v>0.88928560000000001</v>
      </c>
      <c r="B1781" s="2">
        <v>2.1429999999999998</v>
      </c>
      <c r="C1781" s="2">
        <f t="shared" si="83"/>
        <v>2925609053115920.5</v>
      </c>
      <c r="D1781" s="1">
        <f t="shared" si="81"/>
        <v>4.2935244150413599E-69</v>
      </c>
      <c r="E1781" s="2">
        <f t="shared" si="82"/>
        <v>6.0865568512466969E-34</v>
      </c>
    </row>
    <row r="1782" spans="1:5" x14ac:dyDescent="0.2">
      <c r="A1782" s="2">
        <v>0.88944809999999996</v>
      </c>
      <c r="B1782" s="2">
        <v>2.028</v>
      </c>
      <c r="C1782" s="2">
        <f t="shared" si="83"/>
        <v>2926143652429269.5</v>
      </c>
      <c r="D1782" s="1">
        <f t="shared" si="81"/>
        <v>3.9616476530071322E-69</v>
      </c>
      <c r="E1782" s="2">
        <f t="shared" si="82"/>
        <v>6.0865568512466969E-34</v>
      </c>
    </row>
    <row r="1783" spans="1:5" x14ac:dyDescent="0.2">
      <c r="A1783" s="2">
        <v>0.89007449999999999</v>
      </c>
      <c r="B1783" s="2">
        <v>1.8560000000000001</v>
      </c>
      <c r="C1783" s="2">
        <f t="shared" si="83"/>
        <v>2928204409413158.5</v>
      </c>
      <c r="D1783" s="1">
        <f t="shared" si="81"/>
        <v>3.2888594550338174E-69</v>
      </c>
      <c r="E1783" s="2">
        <f t="shared" si="82"/>
        <v>6.0865568512466969E-34</v>
      </c>
    </row>
    <row r="1784" spans="1:5" x14ac:dyDescent="0.2">
      <c r="A1784" s="2">
        <v>0.89122170000000001</v>
      </c>
      <c r="B1784" s="2">
        <v>1.724</v>
      </c>
      <c r="C1784" s="2">
        <f t="shared" si="83"/>
        <v>2931978516073307.5</v>
      </c>
      <c r="D1784" s="1">
        <f t="shared" si="81"/>
        <v>2.5554080229732253E-69</v>
      </c>
      <c r="E1784" s="2">
        <f t="shared" si="82"/>
        <v>6.0865568512466969E-34</v>
      </c>
    </row>
    <row r="1785" spans="1:5" x14ac:dyDescent="0.2">
      <c r="A1785" s="2">
        <v>0.89161900000000005</v>
      </c>
      <c r="B1785" s="2">
        <v>1.7350000000000001</v>
      </c>
      <c r="C1785" s="2">
        <f t="shared" si="83"/>
        <v>2933285570271422.5</v>
      </c>
      <c r="D1785" s="1">
        <f t="shared" si="81"/>
        <v>2.417502109889322E-69</v>
      </c>
      <c r="E1785" s="2">
        <f t="shared" si="82"/>
        <v>6.0865568512466969E-34</v>
      </c>
    </row>
    <row r="1786" spans="1:5" x14ac:dyDescent="0.2">
      <c r="A1786" s="2">
        <v>0.89199980000000001</v>
      </c>
      <c r="B1786" s="2">
        <v>1.88</v>
      </c>
      <c r="C1786" s="2">
        <f t="shared" si="83"/>
        <v>2934538342077720</v>
      </c>
      <c r="D1786" s="1">
        <f t="shared" si="81"/>
        <v>2.4687935982440607E-69</v>
      </c>
      <c r="E1786" s="2">
        <f t="shared" si="82"/>
        <v>6.0865568512466969E-34</v>
      </c>
    </row>
    <row r="1787" spans="1:5" x14ac:dyDescent="0.2">
      <c r="A1787" s="2">
        <v>0.89212320000000001</v>
      </c>
      <c r="B1787" s="2">
        <v>1.8959999999999999</v>
      </c>
      <c r="C1787" s="2">
        <f t="shared" si="83"/>
        <v>2934944308571672.5</v>
      </c>
      <c r="D1787" s="1">
        <f t="shared" si="81"/>
        <v>2.4424400952348653E-69</v>
      </c>
      <c r="E1787" s="2">
        <f t="shared" si="82"/>
        <v>6.0865568512466969E-34</v>
      </c>
    </row>
    <row r="1788" spans="1:5" x14ac:dyDescent="0.2">
      <c r="A1788" s="2">
        <v>0.89236510000000002</v>
      </c>
      <c r="B1788" s="2">
        <v>1.845</v>
      </c>
      <c r="C1788" s="2">
        <f t="shared" si="83"/>
        <v>2935740121334128.5</v>
      </c>
      <c r="D1788" s="1">
        <f t="shared" si="81"/>
        <v>2.2889190796416212E-69</v>
      </c>
      <c r="E1788" s="2">
        <f t="shared" si="82"/>
        <v>6.0865568512466969E-34</v>
      </c>
    </row>
    <row r="1789" spans="1:5" x14ac:dyDescent="0.2">
      <c r="A1789" s="2">
        <v>0.89248360000000004</v>
      </c>
      <c r="B1789" s="2">
        <v>1.849</v>
      </c>
      <c r="C1789" s="2">
        <f t="shared" si="83"/>
        <v>2936129967602632.5</v>
      </c>
      <c r="D1789" s="1">
        <f t="shared" si="81"/>
        <v>2.2519607035689129E-69</v>
      </c>
      <c r="E1789" s="2">
        <f t="shared" si="82"/>
        <v>6.0865568512466969E-34</v>
      </c>
    </row>
    <row r="1790" spans="1:5" x14ac:dyDescent="0.2">
      <c r="A1790" s="2">
        <v>0.89260039999999996</v>
      </c>
      <c r="B1790" s="2">
        <v>1.9139999999999999</v>
      </c>
      <c r="C1790" s="2">
        <f t="shared" si="83"/>
        <v>2936514221139858.5</v>
      </c>
      <c r="D1790" s="1">
        <f t="shared" si="81"/>
        <v>2.2891305265920034E-69</v>
      </c>
      <c r="E1790" s="2">
        <f t="shared" si="82"/>
        <v>6.0865568512466969E-34</v>
      </c>
    </row>
    <row r="1791" spans="1:5" x14ac:dyDescent="0.2">
      <c r="A1791" s="2">
        <v>0.8928294</v>
      </c>
      <c r="B1791" s="2">
        <v>2.3159999999999998</v>
      </c>
      <c r="C1791" s="2">
        <f t="shared" si="83"/>
        <v>2937267594941440</v>
      </c>
      <c r="D1791" s="1">
        <f t="shared" si="81"/>
        <v>2.6729296770294719E-69</v>
      </c>
      <c r="E1791" s="2">
        <f t="shared" si="82"/>
        <v>6.0865568512466969E-34</v>
      </c>
    </row>
    <row r="1792" spans="1:5" x14ac:dyDescent="0.2">
      <c r="A1792" s="2">
        <v>0.89294169999999995</v>
      </c>
      <c r="B1792" s="2">
        <v>2.2250000000000001</v>
      </c>
      <c r="C1792" s="2">
        <f t="shared" si="83"/>
        <v>2937637044189988</v>
      </c>
      <c r="D1792" s="1">
        <f t="shared" si="81"/>
        <v>2.5234102466109994E-69</v>
      </c>
      <c r="E1792" s="2">
        <f t="shared" si="82"/>
        <v>6.0865568512466969E-34</v>
      </c>
    </row>
    <row r="1793" spans="1:5" x14ac:dyDescent="0.2">
      <c r="A1793" s="2">
        <v>0.89305239999999997</v>
      </c>
      <c r="B1793" s="2">
        <v>2.0390000000000001</v>
      </c>
      <c r="C1793" s="2">
        <f t="shared" si="83"/>
        <v>2938001229691451</v>
      </c>
      <c r="D1793" s="1">
        <f t="shared" si="81"/>
        <v>2.2729615195464683E-69</v>
      </c>
      <c r="E1793" s="2">
        <f t="shared" si="82"/>
        <v>6.0865568512466969E-34</v>
      </c>
    </row>
    <row r="1794" spans="1:5" x14ac:dyDescent="0.2">
      <c r="A1794" s="2">
        <v>0.8931616</v>
      </c>
      <c r="B1794" s="2">
        <v>1.923</v>
      </c>
      <c r="C1794" s="2">
        <f t="shared" si="83"/>
        <v>2938360480430022</v>
      </c>
      <c r="D1794" s="1">
        <f t="shared" si="81"/>
        <v>2.107524028646278E-69</v>
      </c>
      <c r="E1794" s="2">
        <f t="shared" si="82"/>
        <v>6.0865568512466969E-34</v>
      </c>
    </row>
    <row r="1795" spans="1:5" x14ac:dyDescent="0.2">
      <c r="A1795" s="2">
        <v>0.8933759</v>
      </c>
      <c r="B1795" s="2">
        <v>1.8240000000000001</v>
      </c>
      <c r="C1795" s="2">
        <f t="shared" si="83"/>
        <v>2939065493555257.5</v>
      </c>
      <c r="D1795" s="1">
        <f t="shared" ref="D1795:D1858" si="84">C1795^2*EXP(-$K$1*C1795/$K$3)*B1795*(0.000000000000000001)*2.2253001E-21</f>
        <v>1.9334457075409558E-69</v>
      </c>
      <c r="E1795" s="2">
        <f t="shared" si="82"/>
        <v>6.0865568512466969E-34</v>
      </c>
    </row>
    <row r="1796" spans="1:5" x14ac:dyDescent="0.2">
      <c r="A1796" s="2">
        <v>0.8935845</v>
      </c>
      <c r="B1796" s="2">
        <v>1.8160000000000001</v>
      </c>
      <c r="C1796" s="2">
        <f t="shared" si="83"/>
        <v>2939751754581501.5</v>
      </c>
      <c r="D1796" s="1">
        <f t="shared" si="84"/>
        <v>1.8634688817323456E-69</v>
      </c>
      <c r="E1796" s="2">
        <f t="shared" ref="E1796:E1859" si="85">E1795+((C1796-C1795)*(D1795+D1796)/2)</f>
        <v>6.0865568512466969E-34</v>
      </c>
    </row>
    <row r="1797" spans="1:5" x14ac:dyDescent="0.2">
      <c r="A1797" s="2">
        <v>0.89368689999999995</v>
      </c>
      <c r="B1797" s="2">
        <v>1.8580000000000001</v>
      </c>
      <c r="C1797" s="2">
        <f t="shared" si="83"/>
        <v>2940088634394959</v>
      </c>
      <c r="D1797" s="1">
        <f t="shared" si="84"/>
        <v>1.8764197912733847E-69</v>
      </c>
      <c r="E1797" s="2">
        <f t="shared" si="85"/>
        <v>6.0865568512466969E-34</v>
      </c>
    </row>
    <row r="1798" spans="1:5" x14ac:dyDescent="0.2">
      <c r="A1798" s="2">
        <v>0.89378780000000002</v>
      </c>
      <c r="B1798" s="2">
        <v>2.004</v>
      </c>
      <c r="C1798" s="2">
        <f t="shared" si="83"/>
        <v>2940420579445525.5</v>
      </c>
      <c r="D1798" s="1">
        <f t="shared" si="84"/>
        <v>1.9923305416358245E-69</v>
      </c>
      <c r="E1798" s="2">
        <f t="shared" si="85"/>
        <v>6.0865568512466969E-34</v>
      </c>
    </row>
    <row r="1799" spans="1:5" x14ac:dyDescent="0.2">
      <c r="A1799" s="2">
        <v>0.89388749999999995</v>
      </c>
      <c r="B1799" s="2">
        <v>2.6230000000000002</v>
      </c>
      <c r="C1799" s="2">
        <f t="shared" ref="C1799:C1862" si="86">A1799*0.000000000021798741/$K$1</f>
        <v>2940748576685776.5</v>
      </c>
      <c r="D1799" s="1">
        <f t="shared" si="84"/>
        <v>2.5675709452930024E-69</v>
      </c>
      <c r="E1799" s="2">
        <f t="shared" si="85"/>
        <v>6.0865568512466969E-34</v>
      </c>
    </row>
    <row r="1800" spans="1:5" x14ac:dyDescent="0.2">
      <c r="A1800" s="2">
        <v>0.89398599999999995</v>
      </c>
      <c r="B1800" s="2">
        <v>2.6110000000000002</v>
      </c>
      <c r="C1800" s="2">
        <f t="shared" si="86"/>
        <v>2941072626115715</v>
      </c>
      <c r="D1800" s="1">
        <f t="shared" si="84"/>
        <v>2.5169386352555831E-69</v>
      </c>
      <c r="E1800" s="2">
        <f t="shared" si="85"/>
        <v>6.0865568512466969E-34</v>
      </c>
    </row>
    <row r="1801" spans="1:5" x14ac:dyDescent="0.2">
      <c r="A1801" s="2">
        <v>0.89408310000000002</v>
      </c>
      <c r="B1801" s="2">
        <v>1.875</v>
      </c>
      <c r="C1801" s="2">
        <f t="shared" si="86"/>
        <v>2941392069766953.5</v>
      </c>
      <c r="D1801" s="1">
        <f t="shared" si="84"/>
        <v>1.7803412233171723E-69</v>
      </c>
      <c r="E1801" s="2">
        <f t="shared" si="85"/>
        <v>6.0865568512466969E-34</v>
      </c>
    </row>
    <row r="1802" spans="1:5" x14ac:dyDescent="0.2">
      <c r="A1802" s="2">
        <v>0.8941791</v>
      </c>
      <c r="B1802" s="2">
        <v>1.734</v>
      </c>
      <c r="C1802" s="2">
        <f t="shared" si="86"/>
        <v>2941707894592070</v>
      </c>
      <c r="D1802" s="1">
        <f t="shared" si="84"/>
        <v>1.6220402893192948E-69</v>
      </c>
      <c r="E1802" s="2">
        <f t="shared" si="85"/>
        <v>6.0865568512466969E-34</v>
      </c>
    </row>
    <row r="1803" spans="1:5" x14ac:dyDescent="0.2">
      <c r="A1803" s="2">
        <v>0.89436729999999998</v>
      </c>
      <c r="B1803" s="2">
        <v>1.6890000000000001</v>
      </c>
      <c r="C1803" s="2">
        <f t="shared" si="86"/>
        <v>2942327042842977</v>
      </c>
      <c r="D1803" s="1">
        <f t="shared" si="84"/>
        <v>1.5343349388824243E-69</v>
      </c>
      <c r="E1803" s="2">
        <f t="shared" si="85"/>
        <v>6.0865568512466969E-34</v>
      </c>
    </row>
    <row r="1804" spans="1:5" x14ac:dyDescent="0.2">
      <c r="A1804" s="2">
        <v>0.8948178</v>
      </c>
      <c r="B1804" s="2">
        <v>1.7609999999999999</v>
      </c>
      <c r="C1804" s="2">
        <f t="shared" si="86"/>
        <v>2943809116631677</v>
      </c>
      <c r="D1804" s="1">
        <f t="shared" si="84"/>
        <v>1.491408606935344E-69</v>
      </c>
      <c r="E1804" s="2">
        <f t="shared" si="85"/>
        <v>6.0865568512466969E-34</v>
      </c>
    </row>
    <row r="1805" spans="1:5" x14ac:dyDescent="0.2">
      <c r="A1805" s="2">
        <v>0.89524130000000002</v>
      </c>
      <c r="B1805" s="2">
        <v>1.6459999999999999</v>
      </c>
      <c r="C1805" s="2">
        <f t="shared" si="86"/>
        <v>2945202364688313.5</v>
      </c>
      <c r="D1805" s="1">
        <f t="shared" si="84"/>
        <v>1.3050851542868348E-69</v>
      </c>
      <c r="E1805" s="2">
        <f t="shared" si="85"/>
        <v>6.0865568512466969E-34</v>
      </c>
    </row>
    <row r="1806" spans="1:5" x14ac:dyDescent="0.2">
      <c r="A1806" s="2">
        <v>0.89609399999999995</v>
      </c>
      <c r="B1806" s="2">
        <v>1.6040000000000001</v>
      </c>
      <c r="C1806" s="2">
        <f t="shared" si="86"/>
        <v>2948007612900577</v>
      </c>
      <c r="D1806" s="1">
        <f t="shared" si="84"/>
        <v>1.1137069669494991E-69</v>
      </c>
      <c r="E1806" s="2">
        <f t="shared" si="85"/>
        <v>6.0865568512466969E-34</v>
      </c>
    </row>
    <row r="1807" spans="1:5" x14ac:dyDescent="0.2">
      <c r="A1807" s="2">
        <v>0.8968429</v>
      </c>
      <c r="B1807" s="2">
        <v>1.6479999999999999</v>
      </c>
      <c r="C1807" s="2">
        <f t="shared" si="86"/>
        <v>2950471375520683</v>
      </c>
      <c r="D1807" s="1">
        <f t="shared" si="84"/>
        <v>1.0183511449601876E-69</v>
      </c>
      <c r="E1807" s="2">
        <f t="shared" si="85"/>
        <v>6.0865568512466969E-34</v>
      </c>
    </row>
    <row r="1808" spans="1:5" x14ac:dyDescent="0.2">
      <c r="A1808" s="2">
        <v>0.8972</v>
      </c>
      <c r="B1808" s="2">
        <v>1.746</v>
      </c>
      <c r="C1808" s="2">
        <f t="shared" si="86"/>
        <v>2951646178073280</v>
      </c>
      <c r="D1808" s="1">
        <f t="shared" si="84"/>
        <v>1.0205731450862504E-69</v>
      </c>
      <c r="E1808" s="2">
        <f t="shared" si="85"/>
        <v>6.0865568512466969E-34</v>
      </c>
    </row>
    <row r="1809" spans="1:5" x14ac:dyDescent="0.2">
      <c r="A1809" s="2">
        <v>0.89737440000000002</v>
      </c>
      <c r="B1809" s="2">
        <v>1.8560000000000001</v>
      </c>
      <c r="C1809" s="2">
        <f t="shared" si="86"/>
        <v>2952219926505576</v>
      </c>
      <c r="D1809" s="1">
        <f t="shared" si="84"/>
        <v>1.0558157558790333E-69</v>
      </c>
      <c r="E1809" s="2">
        <f t="shared" si="85"/>
        <v>6.0865568512466969E-34</v>
      </c>
    </row>
    <row r="1810" spans="1:5" x14ac:dyDescent="0.2">
      <c r="A1810" s="2">
        <v>0.89754619999999996</v>
      </c>
      <c r="B1810" s="2">
        <v>2.0459999999999998</v>
      </c>
      <c r="C1810" s="2">
        <f t="shared" si="86"/>
        <v>2952785121348858.5</v>
      </c>
      <c r="D1810" s="1">
        <f t="shared" si="84"/>
        <v>1.1331875600183503E-69</v>
      </c>
      <c r="E1810" s="2">
        <f t="shared" si="85"/>
        <v>6.0865568512466969E-34</v>
      </c>
    </row>
    <row r="1811" spans="1:5" x14ac:dyDescent="0.2">
      <c r="A1811" s="2">
        <v>0.89771529999999999</v>
      </c>
      <c r="B1811" s="2">
        <v>2.3119999999999998</v>
      </c>
      <c r="C1811" s="2">
        <f t="shared" si="86"/>
        <v>2953341433618934.5</v>
      </c>
      <c r="D1811" s="1">
        <f t="shared" si="84"/>
        <v>1.2472470764588871E-69</v>
      </c>
      <c r="E1811" s="2">
        <f t="shared" si="85"/>
        <v>6.0865568512466969E-34</v>
      </c>
    </row>
    <row r="1812" spans="1:5" x14ac:dyDescent="0.2">
      <c r="A1812" s="2">
        <v>0.89788190000000001</v>
      </c>
      <c r="B1812" s="2">
        <v>2.5070000000000001</v>
      </c>
      <c r="C1812" s="2">
        <f t="shared" si="86"/>
        <v>2953889521284190</v>
      </c>
      <c r="D1812" s="1">
        <f t="shared" si="84"/>
        <v>1.3178211391906627E-69</v>
      </c>
      <c r="E1812" s="2">
        <f t="shared" si="85"/>
        <v>6.0865568512466969E-34</v>
      </c>
    </row>
    <row r="1813" spans="1:5" x14ac:dyDescent="0.2">
      <c r="A1813" s="2">
        <v>0.89804589999999995</v>
      </c>
      <c r="B1813" s="2">
        <v>2.4470000000000001</v>
      </c>
      <c r="C1813" s="2">
        <f t="shared" si="86"/>
        <v>2954429055360431.5</v>
      </c>
      <c r="D1813" s="1">
        <f t="shared" si="84"/>
        <v>1.253860764312157E-69</v>
      </c>
      <c r="E1813" s="2">
        <f t="shared" si="85"/>
        <v>6.0865568512466969E-34</v>
      </c>
    </row>
    <row r="1814" spans="1:5" x14ac:dyDescent="0.2">
      <c r="A1814" s="2">
        <v>0.89836660000000002</v>
      </c>
      <c r="B1814" s="2">
        <v>2.0419999999999998</v>
      </c>
      <c r="C1814" s="2">
        <f t="shared" si="86"/>
        <v>2955484107666838.5</v>
      </c>
      <c r="D1814" s="1">
        <f t="shared" si="84"/>
        <v>9.9538458295859072E-70</v>
      </c>
      <c r="E1814" s="2">
        <f t="shared" si="85"/>
        <v>6.0865568512466969E-34</v>
      </c>
    </row>
    <row r="1815" spans="1:5" x14ac:dyDescent="0.2">
      <c r="A1815" s="2">
        <v>0.89852339999999997</v>
      </c>
      <c r="B1815" s="2">
        <v>2.0859999999999999</v>
      </c>
      <c r="C1815" s="2">
        <f t="shared" si="86"/>
        <v>2955999954881196</v>
      </c>
      <c r="D1815" s="1">
        <f t="shared" si="84"/>
        <v>9.9231450524259361E-70</v>
      </c>
      <c r="E1815" s="2">
        <f t="shared" si="85"/>
        <v>6.0865568512466969E-34</v>
      </c>
    </row>
    <row r="1816" spans="1:5" x14ac:dyDescent="0.2">
      <c r="A1816" s="2">
        <v>0.89867790000000003</v>
      </c>
      <c r="B1816" s="2">
        <v>1.978</v>
      </c>
      <c r="C1816" s="2">
        <f t="shared" si="86"/>
        <v>2956508235459118.5</v>
      </c>
      <c r="D1816" s="1">
        <f t="shared" si="84"/>
        <v>9.1857928477294032E-70</v>
      </c>
      <c r="E1816" s="2">
        <f t="shared" si="85"/>
        <v>6.0865568512466969E-34</v>
      </c>
    </row>
    <row r="1817" spans="1:5" x14ac:dyDescent="0.2">
      <c r="A1817" s="2">
        <v>0.89883000000000002</v>
      </c>
      <c r="B1817" s="2">
        <v>1.9850000000000001</v>
      </c>
      <c r="C1817" s="2">
        <f t="shared" si="86"/>
        <v>2957008620416413.5</v>
      </c>
      <c r="D1817" s="1">
        <f t="shared" si="84"/>
        <v>9.0026096096222914E-70</v>
      </c>
      <c r="E1817" s="2">
        <f t="shared" si="85"/>
        <v>6.0865568512466969E-34</v>
      </c>
    </row>
    <row r="1818" spans="1:5" x14ac:dyDescent="0.2">
      <c r="A1818" s="2">
        <v>0.89898</v>
      </c>
      <c r="B1818" s="2">
        <v>2.0779999999999998</v>
      </c>
      <c r="C1818" s="2">
        <f t="shared" si="86"/>
        <v>2957502096705659</v>
      </c>
      <c r="D1818" s="1">
        <f t="shared" si="84"/>
        <v>9.2068896727069972E-70</v>
      </c>
      <c r="E1818" s="2">
        <f t="shared" si="85"/>
        <v>6.0865568512466969E-34</v>
      </c>
    </row>
    <row r="1819" spans="1:5" x14ac:dyDescent="0.2">
      <c r="A1819" s="2">
        <v>0.89912769999999997</v>
      </c>
      <c r="B1819" s="2">
        <v>1.8839999999999999</v>
      </c>
      <c r="C1819" s="2">
        <f t="shared" si="86"/>
        <v>2957988006358469.5</v>
      </c>
      <c r="D1819" s="1">
        <f t="shared" si="84"/>
        <v>8.1576158013578397E-70</v>
      </c>
      <c r="E1819" s="2">
        <f t="shared" si="85"/>
        <v>6.0865568512466969E-34</v>
      </c>
    </row>
    <row r="1820" spans="1:5" x14ac:dyDescent="0.2">
      <c r="A1820" s="2">
        <v>0.89927330000000005</v>
      </c>
      <c r="B1820" s="2">
        <v>1.754</v>
      </c>
      <c r="C1820" s="2">
        <f t="shared" si="86"/>
        <v>2958467007343230.5</v>
      </c>
      <c r="D1820" s="1">
        <f t="shared" si="84"/>
        <v>7.4245277696286037E-70</v>
      </c>
      <c r="E1820" s="2">
        <f t="shared" si="85"/>
        <v>6.0865568512466969E-34</v>
      </c>
    </row>
    <row r="1821" spans="1:5" x14ac:dyDescent="0.2">
      <c r="A1821" s="2">
        <v>0.90010409999999996</v>
      </c>
      <c r="B1821" s="2">
        <v>1.7629999999999999</v>
      </c>
      <c r="C1821" s="2">
        <f t="shared" si="86"/>
        <v>2961200208017264</v>
      </c>
      <c r="D1821" s="1">
        <f t="shared" si="84"/>
        <v>6.5573135437605899E-70</v>
      </c>
      <c r="E1821" s="2">
        <f t="shared" si="85"/>
        <v>6.0865568512466969E-34</v>
      </c>
    </row>
    <row r="1822" spans="1:5" x14ac:dyDescent="0.2">
      <c r="A1822" s="2">
        <v>0.90036570000000005</v>
      </c>
      <c r="B1822" s="2">
        <v>1.849</v>
      </c>
      <c r="C1822" s="2">
        <f t="shared" si="86"/>
        <v>2962060830665708.5</v>
      </c>
      <c r="D1822" s="1">
        <f t="shared" si="84"/>
        <v>6.6027541185031399E-70</v>
      </c>
      <c r="E1822" s="2">
        <f t="shared" si="85"/>
        <v>6.0865568512466969E-34</v>
      </c>
    </row>
    <row r="1823" spans="1:5" x14ac:dyDescent="0.2">
      <c r="A1823" s="2">
        <v>0.90061999999999998</v>
      </c>
      <c r="B1823" s="2">
        <v>2.0129999999999999</v>
      </c>
      <c r="C1823" s="2">
        <f t="shared" si="86"/>
        <v>2962897437468075.5</v>
      </c>
      <c r="D1823" s="1">
        <f t="shared" si="84"/>
        <v>6.9093948046048967E-70</v>
      </c>
      <c r="E1823" s="2">
        <f t="shared" si="85"/>
        <v>6.0865568512466969E-34</v>
      </c>
    </row>
    <row r="1824" spans="1:5" x14ac:dyDescent="0.2">
      <c r="A1824" s="2">
        <v>0.90098840000000002</v>
      </c>
      <c r="B1824" s="2">
        <v>2.468</v>
      </c>
      <c r="C1824" s="2">
        <f t="shared" si="86"/>
        <v>2964109415234462.5</v>
      </c>
      <c r="D1824" s="1">
        <f t="shared" si="84"/>
        <v>7.9989971914291063E-70</v>
      </c>
      <c r="E1824" s="2">
        <f t="shared" si="85"/>
        <v>6.0865568512466969E-34</v>
      </c>
    </row>
    <row r="1825" spans="1:5" x14ac:dyDescent="0.2">
      <c r="A1825" s="2">
        <v>0.90110789999999996</v>
      </c>
      <c r="B1825" s="2">
        <v>2.548</v>
      </c>
      <c r="C1825" s="2">
        <f t="shared" si="86"/>
        <v>2964502551344894.5</v>
      </c>
      <c r="D1825" s="1">
        <f t="shared" si="84"/>
        <v>8.1060808475537397E-70</v>
      </c>
      <c r="E1825" s="2">
        <f t="shared" si="85"/>
        <v>6.0865568512466969E-34</v>
      </c>
    </row>
    <row r="1826" spans="1:5" x14ac:dyDescent="0.2">
      <c r="A1826" s="2">
        <v>0.90122570000000002</v>
      </c>
      <c r="B1826" s="2">
        <v>2.4700000000000002</v>
      </c>
      <c r="C1826" s="2">
        <f t="shared" si="86"/>
        <v>2964890094724049</v>
      </c>
      <c r="D1826" s="1">
        <f t="shared" si="84"/>
        <v>7.7151521225799764E-70</v>
      </c>
      <c r="E1826" s="2">
        <f t="shared" si="85"/>
        <v>6.0865568512466969E-34</v>
      </c>
    </row>
    <row r="1827" spans="1:5" x14ac:dyDescent="0.2">
      <c r="A1827" s="2">
        <v>0.90156990000000004</v>
      </c>
      <c r="B1827" s="2">
        <v>2.0790000000000002</v>
      </c>
      <c r="C1827" s="2">
        <f t="shared" si="86"/>
        <v>2966022458315771</v>
      </c>
      <c r="D1827" s="1">
        <f t="shared" si="84"/>
        <v>6.1550561277811527E-70</v>
      </c>
      <c r="E1827" s="2">
        <f t="shared" si="85"/>
        <v>6.0865568512466969E-34</v>
      </c>
    </row>
    <row r="1828" spans="1:5" x14ac:dyDescent="0.2">
      <c r="A1828" s="2">
        <v>0.90190049999999999</v>
      </c>
      <c r="B1828" s="2">
        <v>1.863</v>
      </c>
      <c r="C1828" s="2">
        <f t="shared" si="86"/>
        <v>2967110080057267.5</v>
      </c>
      <c r="D1828" s="1">
        <f t="shared" si="84"/>
        <v>5.238895003624622E-70</v>
      </c>
      <c r="E1828" s="2">
        <f t="shared" si="85"/>
        <v>6.0865568512466969E-34</v>
      </c>
    </row>
    <row r="1829" spans="1:5" x14ac:dyDescent="0.2">
      <c r="A1829" s="2">
        <v>0.90232140000000005</v>
      </c>
      <c r="B1829" s="2">
        <v>1.726</v>
      </c>
      <c r="C1829" s="2">
        <f t="shared" si="86"/>
        <v>2968494774524890.5</v>
      </c>
      <c r="D1829" s="1">
        <f t="shared" si="84"/>
        <v>4.5458166196358821E-70</v>
      </c>
      <c r="E1829" s="2">
        <f t="shared" si="85"/>
        <v>6.0865568512466969E-34</v>
      </c>
    </row>
    <row r="1830" spans="1:5" x14ac:dyDescent="0.2">
      <c r="A1830" s="2">
        <v>0.90252370000000004</v>
      </c>
      <c r="B1830" s="2">
        <v>1.714</v>
      </c>
      <c r="C1830" s="2">
        <f t="shared" si="86"/>
        <v>2969160309546986</v>
      </c>
      <c r="D1830" s="1">
        <f t="shared" si="84"/>
        <v>4.374264169848563E-70</v>
      </c>
      <c r="E1830" s="2">
        <f t="shared" si="85"/>
        <v>6.0865568512466969E-34</v>
      </c>
    </row>
    <row r="1831" spans="1:5" x14ac:dyDescent="0.2">
      <c r="A1831" s="2">
        <v>0.902721</v>
      </c>
      <c r="B1831" s="2">
        <v>1.788</v>
      </c>
      <c r="C1831" s="2">
        <f t="shared" si="86"/>
        <v>2969809395359440</v>
      </c>
      <c r="D1831" s="1">
        <f t="shared" si="84"/>
        <v>4.4250967147405379E-70</v>
      </c>
      <c r="E1831" s="2">
        <f t="shared" si="85"/>
        <v>6.0865568512466969E-34</v>
      </c>
    </row>
    <row r="1832" spans="1:5" x14ac:dyDescent="0.2">
      <c r="A1832" s="2">
        <v>0.90291319999999997</v>
      </c>
      <c r="B1832" s="2">
        <v>1.93</v>
      </c>
      <c r="C1832" s="2">
        <f t="shared" si="86"/>
        <v>2970441702978059.5</v>
      </c>
      <c r="D1832" s="1">
        <f t="shared" si="84"/>
        <v>4.6357326570772741E-70</v>
      </c>
      <c r="E1832" s="2">
        <f t="shared" si="85"/>
        <v>6.0865568512466969E-34</v>
      </c>
    </row>
    <row r="1833" spans="1:5" x14ac:dyDescent="0.2">
      <c r="A1833" s="2">
        <v>0.90300749999999996</v>
      </c>
      <c r="B1833" s="2">
        <v>1.9590000000000001</v>
      </c>
      <c r="C1833" s="2">
        <f t="shared" si="86"/>
        <v>2970751935071899</v>
      </c>
      <c r="D1833" s="1">
        <f t="shared" si="84"/>
        <v>4.6368185241033185E-70</v>
      </c>
      <c r="E1833" s="2">
        <f t="shared" si="85"/>
        <v>6.0865568512466969E-34</v>
      </c>
    </row>
    <row r="1834" spans="1:5" x14ac:dyDescent="0.2">
      <c r="A1834" s="2">
        <v>0.90319260000000001</v>
      </c>
      <c r="B1834" s="2">
        <v>1.9359999999999999</v>
      </c>
      <c r="C1834" s="2">
        <f t="shared" si="86"/>
        <v>2971360884812828</v>
      </c>
      <c r="D1834" s="1">
        <f t="shared" si="84"/>
        <v>4.4522218277771781E-70</v>
      </c>
      <c r="E1834" s="2">
        <f t="shared" si="85"/>
        <v>6.0865568512466969E-34</v>
      </c>
    </row>
    <row r="1835" spans="1:5" x14ac:dyDescent="0.2">
      <c r="A1835" s="2">
        <v>0.90328339999999996</v>
      </c>
      <c r="B1835" s="2">
        <v>1.9610000000000001</v>
      </c>
      <c r="C1835" s="2">
        <f t="shared" si="86"/>
        <v>2971659602459917</v>
      </c>
      <c r="D1835" s="1">
        <f t="shared" si="84"/>
        <v>4.4464173602057307E-70</v>
      </c>
      <c r="E1835" s="2">
        <f t="shared" si="85"/>
        <v>6.0865568512466969E-34</v>
      </c>
    </row>
    <row r="1836" spans="1:5" x14ac:dyDescent="0.2">
      <c r="A1836" s="2">
        <v>0.90337310000000004</v>
      </c>
      <c r="B1836" s="2">
        <v>2.1280000000000001</v>
      </c>
      <c r="C1836" s="2">
        <f t="shared" si="86"/>
        <v>2971954701280886.5</v>
      </c>
      <c r="D1836" s="1">
        <f t="shared" si="84"/>
        <v>4.7581683634425525E-70</v>
      </c>
      <c r="E1836" s="2">
        <f t="shared" si="85"/>
        <v>6.0865568512466969E-34</v>
      </c>
    </row>
    <row r="1837" spans="1:5" x14ac:dyDescent="0.2">
      <c r="A1837" s="2">
        <v>0.90346170000000003</v>
      </c>
      <c r="B1837" s="2">
        <v>2.1539999999999999</v>
      </c>
      <c r="C1837" s="2">
        <f t="shared" si="86"/>
        <v>2972246181275733.5</v>
      </c>
      <c r="D1837" s="1">
        <f t="shared" si="84"/>
        <v>4.7503301140707396E-70</v>
      </c>
      <c r="E1837" s="2">
        <f t="shared" si="85"/>
        <v>6.0865568512466969E-34</v>
      </c>
    </row>
    <row r="1838" spans="1:5" x14ac:dyDescent="0.2">
      <c r="A1838" s="2">
        <v>0.90354920000000005</v>
      </c>
      <c r="B1838" s="2">
        <v>1.9139999999999999</v>
      </c>
      <c r="C1838" s="2">
        <f t="shared" si="86"/>
        <v>2972534042444460.5</v>
      </c>
      <c r="D1838" s="1">
        <f t="shared" si="84"/>
        <v>4.1639384088909903E-70</v>
      </c>
      <c r="E1838" s="2">
        <f t="shared" si="85"/>
        <v>6.0865568512466969E-34</v>
      </c>
    </row>
    <row r="1839" spans="1:5" x14ac:dyDescent="0.2">
      <c r="A1839" s="2">
        <v>0.90363570000000004</v>
      </c>
      <c r="B1839" s="2">
        <v>1.796</v>
      </c>
      <c r="C1839" s="2">
        <f t="shared" si="86"/>
        <v>2972818613771259</v>
      </c>
      <c r="D1839" s="1">
        <f t="shared" si="84"/>
        <v>3.8549661390462053E-70</v>
      </c>
      <c r="E1839" s="2">
        <f t="shared" si="85"/>
        <v>6.0865568512466969E-34</v>
      </c>
    </row>
    <row r="1840" spans="1:5" x14ac:dyDescent="0.2">
      <c r="A1840" s="2">
        <v>0.90380539999999998</v>
      </c>
      <c r="B1840" s="2">
        <v>1.73</v>
      </c>
      <c r="C1840" s="2">
        <f t="shared" si="86"/>
        <v>2973376899946491.5</v>
      </c>
      <c r="D1840" s="1">
        <f t="shared" si="84"/>
        <v>3.6164891519847503E-70</v>
      </c>
      <c r="E1840" s="2">
        <f t="shared" si="85"/>
        <v>6.0865568512466969E-34</v>
      </c>
    </row>
    <row r="1841" spans="1:5" x14ac:dyDescent="0.2">
      <c r="A1841" s="2">
        <v>0.90436819999999996</v>
      </c>
      <c r="B1841" s="2">
        <v>1.7050000000000001</v>
      </c>
      <c r="C1841" s="2">
        <f t="shared" si="86"/>
        <v>2975228422983740</v>
      </c>
      <c r="D1841" s="1">
        <f t="shared" si="84"/>
        <v>3.2652401885946317E-70</v>
      </c>
      <c r="E1841" s="2">
        <f t="shared" si="85"/>
        <v>6.0865568512466969E-34</v>
      </c>
    </row>
    <row r="1842" spans="1:5" x14ac:dyDescent="0.2">
      <c r="A1842" s="2">
        <v>0.90466950000000002</v>
      </c>
      <c r="B1842" s="2">
        <v>1.778</v>
      </c>
      <c r="C1842" s="2">
        <f t="shared" si="86"/>
        <v>2976219652356738</v>
      </c>
      <c r="D1842" s="1">
        <f t="shared" si="84"/>
        <v>3.2490155754911631E-70</v>
      </c>
      <c r="E1842" s="2">
        <f t="shared" si="85"/>
        <v>6.0865568512466969E-34</v>
      </c>
    </row>
    <row r="1843" spans="1:5" x14ac:dyDescent="0.2">
      <c r="A1843" s="2">
        <v>0.90488639999999998</v>
      </c>
      <c r="B1843" s="2">
        <v>1.952</v>
      </c>
      <c r="C1843" s="2">
        <f t="shared" si="86"/>
        <v>2976933219070986.5</v>
      </c>
      <c r="D1843" s="1">
        <f t="shared" si="84"/>
        <v>3.4485403419022997E-70</v>
      </c>
      <c r="E1843" s="2">
        <f t="shared" si="85"/>
        <v>6.0865568512466969E-34</v>
      </c>
    </row>
    <row r="1844" spans="1:5" x14ac:dyDescent="0.2">
      <c r="A1844" s="2">
        <v>0.90495700000000001</v>
      </c>
      <c r="B1844" s="2">
        <v>1.9179999999999999</v>
      </c>
      <c r="C1844" s="2">
        <f t="shared" si="86"/>
        <v>2977165481911125</v>
      </c>
      <c r="D1844" s="1">
        <f t="shared" si="84"/>
        <v>3.3514353511009726E-70</v>
      </c>
      <c r="E1844" s="2">
        <f t="shared" si="85"/>
        <v>6.0865568512466969E-34</v>
      </c>
    </row>
    <row r="1845" spans="1:5" x14ac:dyDescent="0.2">
      <c r="A1845" s="2">
        <v>0.90509589999999995</v>
      </c>
      <c r="B1845" s="2">
        <v>1.738</v>
      </c>
      <c r="C1845" s="2">
        <f t="shared" si="86"/>
        <v>2977622440954966</v>
      </c>
      <c r="D1845" s="1">
        <f t="shared" si="84"/>
        <v>2.9719465516982591E-70</v>
      </c>
      <c r="E1845" s="2">
        <f t="shared" si="85"/>
        <v>6.0865568512466969E-34</v>
      </c>
    </row>
    <row r="1846" spans="1:5" x14ac:dyDescent="0.2">
      <c r="A1846" s="2">
        <v>0.90523169999999997</v>
      </c>
      <c r="B1846" s="2">
        <v>1.6679999999999999</v>
      </c>
      <c r="C1846" s="2">
        <f t="shared" si="86"/>
        <v>2978069201488829.5</v>
      </c>
      <c r="D1846" s="1">
        <f t="shared" si="84"/>
        <v>2.7925812582024706E-70</v>
      </c>
      <c r="E1846" s="2">
        <f t="shared" si="85"/>
        <v>6.0865568512466969E-34</v>
      </c>
    </row>
    <row r="1847" spans="1:5" x14ac:dyDescent="0.2">
      <c r="A1847" s="2">
        <v>0.90543499999999999</v>
      </c>
      <c r="B1847" s="2">
        <v>1.6850000000000001</v>
      </c>
      <c r="C1847" s="2">
        <f t="shared" si="86"/>
        <v>2978738026352853.5</v>
      </c>
      <c r="D1847" s="1">
        <f t="shared" si="84"/>
        <v>2.7331565668570199E-70</v>
      </c>
      <c r="E1847" s="2">
        <f t="shared" si="85"/>
        <v>6.0865568512466969E-34</v>
      </c>
    </row>
    <row r="1848" spans="1:5" x14ac:dyDescent="0.2">
      <c r="A1848" s="2">
        <v>0.90660149999999995</v>
      </c>
      <c r="B1848" s="2">
        <v>1.931</v>
      </c>
      <c r="C1848" s="2">
        <f t="shared" si="86"/>
        <v>2982575626962218.5</v>
      </c>
      <c r="D1848" s="1">
        <f t="shared" si="84"/>
        <v>2.6120329845793216E-70</v>
      </c>
      <c r="E1848" s="2">
        <f t="shared" si="85"/>
        <v>6.0865568512466969E-34</v>
      </c>
    </row>
    <row r="1849" spans="1:5" x14ac:dyDescent="0.2">
      <c r="A1849" s="2">
        <v>0.90681659999999997</v>
      </c>
      <c r="B1849" s="2">
        <v>1.8140000000000001</v>
      </c>
      <c r="C1849" s="2">
        <f t="shared" si="86"/>
        <v>2983283271960996.5</v>
      </c>
      <c r="D1849" s="1">
        <f t="shared" si="84"/>
        <v>2.3729598181573611E-70</v>
      </c>
      <c r="E1849" s="2">
        <f t="shared" si="85"/>
        <v>6.0865568512466969E-34</v>
      </c>
    </row>
    <row r="1850" spans="1:5" x14ac:dyDescent="0.2">
      <c r="A1850" s="2">
        <v>0.90702609999999995</v>
      </c>
      <c r="B1850" s="2">
        <v>1.8240000000000001</v>
      </c>
      <c r="C1850" s="2">
        <f t="shared" si="86"/>
        <v>2983972493844976</v>
      </c>
      <c r="D1850" s="1">
        <f t="shared" si="84"/>
        <v>2.309474826016262E-70</v>
      </c>
      <c r="E1850" s="2">
        <f t="shared" si="85"/>
        <v>6.0865568512466969E-34</v>
      </c>
    </row>
    <row r="1851" spans="1:5" x14ac:dyDescent="0.2">
      <c r="A1851" s="2">
        <v>0.90733039999999998</v>
      </c>
      <c r="B1851" s="2">
        <v>1.962</v>
      </c>
      <c r="C1851" s="2">
        <f t="shared" si="86"/>
        <v>2984973592743759</v>
      </c>
      <c r="D1851" s="1">
        <f t="shared" si="84"/>
        <v>2.3692615351548489E-70</v>
      </c>
      <c r="E1851" s="2">
        <f t="shared" si="85"/>
        <v>6.0865568512466969E-34</v>
      </c>
    </row>
    <row r="1852" spans="1:5" x14ac:dyDescent="0.2">
      <c r="A1852" s="2">
        <v>0.90752679999999997</v>
      </c>
      <c r="B1852" s="2">
        <v>2.1309999999999998</v>
      </c>
      <c r="C1852" s="2">
        <f t="shared" si="86"/>
        <v>2985619717698477.5</v>
      </c>
      <c r="D1852" s="1">
        <f t="shared" si="84"/>
        <v>2.4958492993883395E-70</v>
      </c>
      <c r="E1852" s="2">
        <f t="shared" si="85"/>
        <v>6.0865568512466969E-34</v>
      </c>
    </row>
    <row r="1853" spans="1:5" x14ac:dyDescent="0.2">
      <c r="A1853" s="2">
        <v>0.90771829999999998</v>
      </c>
      <c r="B1853" s="2">
        <v>2.4710000000000001</v>
      </c>
      <c r="C1853" s="2">
        <f t="shared" si="86"/>
        <v>2986249722427747.5</v>
      </c>
      <c r="D1853" s="1">
        <f t="shared" si="84"/>
        <v>2.8090522994158574E-70</v>
      </c>
      <c r="E1853" s="2">
        <f t="shared" si="85"/>
        <v>6.0865568512466969E-34</v>
      </c>
    </row>
    <row r="1854" spans="1:5" x14ac:dyDescent="0.2">
      <c r="A1854" s="2">
        <v>0.90781230000000002</v>
      </c>
      <c r="B1854" s="2">
        <v>2.488</v>
      </c>
      <c r="C1854" s="2">
        <f t="shared" si="86"/>
        <v>2986558967569008</v>
      </c>
      <c r="D1854" s="1">
        <f t="shared" si="84"/>
        <v>2.7872880250557444E-70</v>
      </c>
      <c r="E1854" s="2">
        <f t="shared" si="85"/>
        <v>6.0865568512466969E-34</v>
      </c>
    </row>
    <row r="1855" spans="1:5" x14ac:dyDescent="0.2">
      <c r="A1855" s="2">
        <v>0.90799660000000004</v>
      </c>
      <c r="B1855" s="2">
        <v>2.339</v>
      </c>
      <c r="C1855" s="2">
        <f t="shared" si="86"/>
        <v>2987165285436394.5</v>
      </c>
      <c r="D1855" s="1">
        <f t="shared" si="84"/>
        <v>2.5462475363180626E-70</v>
      </c>
      <c r="E1855" s="2">
        <f t="shared" si="85"/>
        <v>6.0865568512466969E-34</v>
      </c>
    </row>
    <row r="1856" spans="1:5" x14ac:dyDescent="0.2">
      <c r="A1856" s="2">
        <v>0.90826470000000004</v>
      </c>
      <c r="B1856" s="2">
        <v>2.3260000000000001</v>
      </c>
      <c r="C1856" s="2">
        <f t="shared" si="86"/>
        <v>2988047292057372.5</v>
      </c>
      <c r="D1856" s="1">
        <f t="shared" si="84"/>
        <v>2.428583306689966E-70</v>
      </c>
      <c r="E1856" s="2">
        <f t="shared" si="85"/>
        <v>6.0865568512466969E-34</v>
      </c>
    </row>
    <row r="1857" spans="1:5" x14ac:dyDescent="0.2">
      <c r="A1857" s="2">
        <v>0.90852310000000003</v>
      </c>
      <c r="B1857" s="2">
        <v>2.4249999999999998</v>
      </c>
      <c r="C1857" s="2">
        <f t="shared" si="86"/>
        <v>2988897387211645.5</v>
      </c>
      <c r="D1857" s="1">
        <f t="shared" si="84"/>
        <v>2.4321127797224655E-70</v>
      </c>
      <c r="E1857" s="2">
        <f t="shared" si="85"/>
        <v>6.0865568512466969E-34</v>
      </c>
    </row>
    <row r="1858" spans="1:5" x14ac:dyDescent="0.2">
      <c r="A1858" s="2">
        <v>0.9086902</v>
      </c>
      <c r="B1858" s="2">
        <v>2.5289999999999999</v>
      </c>
      <c r="C1858" s="2">
        <f t="shared" si="86"/>
        <v>2989447119797865</v>
      </c>
      <c r="D1858" s="1">
        <f t="shared" si="84"/>
        <v>2.4712833490950243E-70</v>
      </c>
      <c r="E1858" s="2">
        <f t="shared" si="85"/>
        <v>6.0865568512466969E-34</v>
      </c>
    </row>
    <row r="1859" spans="1:5" x14ac:dyDescent="0.2">
      <c r="A1859" s="2">
        <v>0.90877220000000003</v>
      </c>
      <c r="B1859" s="2">
        <v>2.641</v>
      </c>
      <c r="C1859" s="2">
        <f t="shared" si="86"/>
        <v>2989716886835986</v>
      </c>
      <c r="D1859" s="1">
        <f t="shared" ref="D1859:D1922" si="87">C1859^2*EXP(-$K$1*C1859/$K$3)*B1859*(0.000000000000000001)*2.2253001E-21</f>
        <v>2.5479903497207935E-70</v>
      </c>
      <c r="E1859" s="2">
        <f t="shared" si="85"/>
        <v>6.0865568512466969E-34</v>
      </c>
    </row>
    <row r="1860" spans="1:5" x14ac:dyDescent="0.2">
      <c r="A1860" s="2">
        <v>0.90885320000000003</v>
      </c>
      <c r="B1860" s="2">
        <v>2.887</v>
      </c>
      <c r="C1860" s="2">
        <f t="shared" si="86"/>
        <v>2989983364032178.5</v>
      </c>
      <c r="D1860" s="1">
        <f t="shared" si="87"/>
        <v>2.7504226280089768E-70</v>
      </c>
      <c r="E1860" s="2">
        <f t="shared" ref="E1860:E1923" si="88">E1859+((C1860-C1859)*(D1859+D1860)/2)</f>
        <v>6.0865568512466969E-34</v>
      </c>
    </row>
    <row r="1861" spans="1:5" x14ac:dyDescent="0.2">
      <c r="A1861" s="2">
        <v>0.90893330000000006</v>
      </c>
      <c r="B1861" s="2">
        <v>2.5609999999999999</v>
      </c>
      <c r="C1861" s="2">
        <f t="shared" si="86"/>
        <v>2990246880370635.5</v>
      </c>
      <c r="D1861" s="1">
        <f t="shared" si="87"/>
        <v>2.4096077067498224E-70</v>
      </c>
      <c r="E1861" s="2">
        <f t="shared" si="88"/>
        <v>6.0865568512466969E-34</v>
      </c>
    </row>
    <row r="1862" spans="1:5" x14ac:dyDescent="0.2">
      <c r="A1862" s="2">
        <v>0.90909070000000003</v>
      </c>
      <c r="B1862" s="2">
        <v>2.5630000000000002</v>
      </c>
      <c r="C1862" s="2">
        <f t="shared" si="86"/>
        <v>2990764701490150.5</v>
      </c>
      <c r="D1862" s="1">
        <f t="shared" si="87"/>
        <v>2.3531136554077209E-70</v>
      </c>
      <c r="E1862" s="2">
        <f t="shared" si="88"/>
        <v>6.0865568512466969E-34</v>
      </c>
    </row>
    <row r="1863" spans="1:5" x14ac:dyDescent="0.2">
      <c r="A1863" s="2">
        <v>0.90931980000000001</v>
      </c>
      <c r="B1863" s="2">
        <v>2.69</v>
      </c>
      <c r="C1863" s="2">
        <f t="shared" ref="C1863:C1926" si="89">A1863*0.000000000021798741/$K$1</f>
        <v>2991518404275924.5</v>
      </c>
      <c r="D1863" s="1">
        <f t="shared" si="87"/>
        <v>2.3831760718511996E-70</v>
      </c>
      <c r="E1863" s="2">
        <f t="shared" si="88"/>
        <v>6.0865568512466969E-34</v>
      </c>
    </row>
    <row r="1864" spans="1:5" x14ac:dyDescent="0.2">
      <c r="A1864" s="2">
        <v>0.90946819999999995</v>
      </c>
      <c r="B1864" s="2">
        <v>2.879</v>
      </c>
      <c r="C1864" s="2">
        <f t="shared" si="89"/>
        <v>2992006616818084.5</v>
      </c>
      <c r="D1864" s="1">
        <f t="shared" si="87"/>
        <v>2.4923642616792522E-70</v>
      </c>
      <c r="E1864" s="2">
        <f t="shared" si="88"/>
        <v>6.0865568512466969E-34</v>
      </c>
    </row>
    <row r="1865" spans="1:5" x14ac:dyDescent="0.2">
      <c r="A1865" s="2">
        <v>0.90961309999999995</v>
      </c>
      <c r="B1865" s="2">
        <v>3.1280000000000001</v>
      </c>
      <c r="C1865" s="2">
        <f t="shared" si="89"/>
        <v>2992483314913495.5</v>
      </c>
      <c r="D1865" s="1">
        <f t="shared" si="87"/>
        <v>2.6475198440745302E-70</v>
      </c>
      <c r="E1865" s="2">
        <f t="shared" si="88"/>
        <v>6.0865568512466969E-34</v>
      </c>
    </row>
    <row r="1866" spans="1:5" x14ac:dyDescent="0.2">
      <c r="A1866" s="2">
        <v>0.91002850000000002</v>
      </c>
      <c r="B1866" s="2">
        <v>3.36</v>
      </c>
      <c r="C1866" s="2">
        <f t="shared" si="89"/>
        <v>2993849915250513</v>
      </c>
      <c r="D1866" s="1">
        <f t="shared" si="87"/>
        <v>2.6657811112019959E-70</v>
      </c>
      <c r="E1866" s="2">
        <f t="shared" si="88"/>
        <v>6.0865568512466969E-34</v>
      </c>
    </row>
    <row r="1867" spans="1:5" x14ac:dyDescent="0.2">
      <c r="A1867" s="2">
        <v>0.91016090000000005</v>
      </c>
      <c r="B1867" s="2">
        <v>3.234</v>
      </c>
      <c r="C1867" s="2">
        <f t="shared" si="89"/>
        <v>2994285490321820</v>
      </c>
      <c r="D1867" s="1">
        <f t="shared" si="87"/>
        <v>2.5134656862990842E-70</v>
      </c>
      <c r="E1867" s="2">
        <f t="shared" si="88"/>
        <v>6.0865568512466969E-34</v>
      </c>
    </row>
    <row r="1868" spans="1:5" x14ac:dyDescent="0.2">
      <c r="A1868" s="2">
        <v>0.91035390000000005</v>
      </c>
      <c r="B1868" s="2">
        <v>2.9510000000000001</v>
      </c>
      <c r="C1868" s="2">
        <f t="shared" si="89"/>
        <v>2994920429813982.5</v>
      </c>
      <c r="D1868" s="1">
        <f t="shared" si="87"/>
        <v>2.2256269492041995E-70</v>
      </c>
      <c r="E1868" s="2">
        <f t="shared" si="88"/>
        <v>6.0865568512466969E-34</v>
      </c>
    </row>
    <row r="1869" spans="1:5" x14ac:dyDescent="0.2">
      <c r="A1869" s="2">
        <v>0.91047909999999999</v>
      </c>
      <c r="B1869" s="2">
        <v>2.88</v>
      </c>
      <c r="C1869" s="2">
        <f t="shared" si="89"/>
        <v>2995332318023406</v>
      </c>
      <c r="D1869" s="1">
        <f t="shared" si="87"/>
        <v>2.1301499365406321E-70</v>
      </c>
      <c r="E1869" s="2">
        <f t="shared" si="88"/>
        <v>6.0865568512466969E-34</v>
      </c>
    </row>
    <row r="1870" spans="1:5" x14ac:dyDescent="0.2">
      <c r="A1870" s="2">
        <v>0.91060149999999995</v>
      </c>
      <c r="B1870" s="2">
        <v>2.9039999999999999</v>
      </c>
      <c r="C1870" s="2">
        <f t="shared" si="89"/>
        <v>2995734994675430</v>
      </c>
      <c r="D1870" s="1">
        <f t="shared" si="87"/>
        <v>2.1073570748978746E-70</v>
      </c>
      <c r="E1870" s="2">
        <f t="shared" si="88"/>
        <v>6.0865568512466969E-34</v>
      </c>
    </row>
    <row r="1871" spans="1:5" x14ac:dyDescent="0.2">
      <c r="A1871" s="2">
        <v>0.91066179999999997</v>
      </c>
      <c r="B1871" s="2">
        <v>3.0550000000000002</v>
      </c>
      <c r="C1871" s="2">
        <f t="shared" si="89"/>
        <v>2995933372143707</v>
      </c>
      <c r="D1871" s="1">
        <f t="shared" si="87"/>
        <v>2.1962182517182606E-70</v>
      </c>
      <c r="E1871" s="2">
        <f t="shared" si="88"/>
        <v>6.0865568512466969E-34</v>
      </c>
    </row>
    <row r="1872" spans="1:5" x14ac:dyDescent="0.2">
      <c r="A1872" s="2">
        <v>0.91078029999999999</v>
      </c>
      <c r="B1872" s="2">
        <v>2.9809999999999999</v>
      </c>
      <c r="C1872" s="2">
        <f t="shared" si="89"/>
        <v>2996323218412210.5</v>
      </c>
      <c r="D1872" s="1">
        <f t="shared" si="87"/>
        <v>2.1038451380497725E-70</v>
      </c>
      <c r="E1872" s="2">
        <f t="shared" si="88"/>
        <v>6.0865568512466969E-34</v>
      </c>
    </row>
    <row r="1873" spans="1:5" x14ac:dyDescent="0.2">
      <c r="A1873" s="2">
        <v>0.91164330000000005</v>
      </c>
      <c r="B1873" s="2">
        <v>3.19</v>
      </c>
      <c r="C1873" s="2">
        <f t="shared" si="89"/>
        <v>2999162351996336</v>
      </c>
      <c r="D1873" s="1">
        <f t="shared" si="87"/>
        <v>1.9682917577454863E-70</v>
      </c>
      <c r="E1873" s="2">
        <f t="shared" si="88"/>
        <v>6.0865568512466969E-34</v>
      </c>
    </row>
    <row r="1874" spans="1:5" x14ac:dyDescent="0.2">
      <c r="A1874" s="2">
        <v>0.91274120000000003</v>
      </c>
      <c r="B1874" s="2">
        <v>3.7069999999999999</v>
      </c>
      <c r="C1874" s="2">
        <f t="shared" si="89"/>
        <v>3002774269449420</v>
      </c>
      <c r="D1874" s="1">
        <f t="shared" si="87"/>
        <v>1.9278984075232552E-70</v>
      </c>
      <c r="E1874" s="2">
        <f t="shared" si="88"/>
        <v>6.0865568512466969E-34</v>
      </c>
    </row>
    <row r="1875" spans="1:5" x14ac:dyDescent="0.2">
      <c r="A1875" s="2">
        <v>0.91367030000000005</v>
      </c>
      <c r="B1875" s="2">
        <v>4.4119999999999999</v>
      </c>
      <c r="C1875" s="2">
        <f t="shared" si="89"/>
        <v>3005830861585006</v>
      </c>
      <c r="D1875" s="1">
        <f t="shared" si="87"/>
        <v>1.9855127442982987E-70</v>
      </c>
      <c r="E1875" s="2">
        <f t="shared" si="88"/>
        <v>6.0865568512466969E-34</v>
      </c>
    </row>
    <row r="1876" spans="1:5" x14ac:dyDescent="0.2">
      <c r="A1876" s="2">
        <v>0.91415599999999997</v>
      </c>
      <c r="B1876" s="2">
        <v>4.9349999999999996</v>
      </c>
      <c r="C1876" s="2">
        <f t="shared" si="89"/>
        <v>3007428737809582.5</v>
      </c>
      <c r="D1876" s="1">
        <f t="shared" si="87"/>
        <v>2.0591199715375197E-70</v>
      </c>
      <c r="E1876" s="2">
        <f t="shared" si="88"/>
        <v>6.0865568512466969E-34</v>
      </c>
    </row>
    <row r="1877" spans="1:5" x14ac:dyDescent="0.2">
      <c r="A1877" s="2">
        <v>0.91468179999999999</v>
      </c>
      <c r="B1877" s="2">
        <v>5.6849999999999996</v>
      </c>
      <c r="C1877" s="2">
        <f t="shared" si="89"/>
        <v>3009158536695484</v>
      </c>
      <c r="D1877" s="1">
        <f t="shared" si="87"/>
        <v>2.1855989444804861E-70</v>
      </c>
      <c r="E1877" s="2">
        <f t="shared" si="88"/>
        <v>6.0865568512466969E-34</v>
      </c>
    </row>
    <row r="1878" spans="1:5" x14ac:dyDescent="0.2">
      <c r="A1878" s="2">
        <v>0.91519629999999996</v>
      </c>
      <c r="B1878" s="2">
        <v>6.6920000000000002</v>
      </c>
      <c r="C1878" s="2">
        <f t="shared" si="89"/>
        <v>3010851160367596</v>
      </c>
      <c r="D1878" s="1">
        <f t="shared" si="87"/>
        <v>2.3746809636991902E-70</v>
      </c>
      <c r="E1878" s="2">
        <f t="shared" si="88"/>
        <v>6.0865568512466969E-34</v>
      </c>
    </row>
    <row r="1879" spans="1:5" x14ac:dyDescent="0.2">
      <c r="A1879" s="2">
        <v>0.91569979999999995</v>
      </c>
      <c r="B1879" s="2">
        <v>8.1150000000000002</v>
      </c>
      <c r="C1879" s="2">
        <f t="shared" si="89"/>
        <v>3012507595778496</v>
      </c>
      <c r="D1879" s="1">
        <f t="shared" si="87"/>
        <v>2.6625069856059922E-70</v>
      </c>
      <c r="E1879" s="2">
        <f t="shared" si="88"/>
        <v>6.0865568512466969E-34</v>
      </c>
    </row>
    <row r="1880" spans="1:5" x14ac:dyDescent="0.2">
      <c r="A1880" s="2">
        <v>0.91619260000000002</v>
      </c>
      <c r="B1880" s="2">
        <v>10.4</v>
      </c>
      <c r="C1880" s="2">
        <f t="shared" si="89"/>
        <v>3014128829880764</v>
      </c>
      <c r="D1880" s="1">
        <f t="shared" si="87"/>
        <v>3.1601795128523866E-70</v>
      </c>
      <c r="E1880" s="2">
        <f t="shared" si="88"/>
        <v>6.0865568512466969E-34</v>
      </c>
    </row>
    <row r="1881" spans="1:5" x14ac:dyDescent="0.2">
      <c r="A1881" s="2">
        <v>0.91667500000000002</v>
      </c>
      <c r="B1881" s="2">
        <v>14.92</v>
      </c>
      <c r="C1881" s="2">
        <f t="shared" si="89"/>
        <v>3015715849626977</v>
      </c>
      <c r="D1881" s="1">
        <f t="shared" si="87"/>
        <v>4.205585225500936E-70</v>
      </c>
      <c r="E1881" s="2">
        <f t="shared" si="88"/>
        <v>6.0865568512466969E-34</v>
      </c>
    </row>
    <row r="1882" spans="1:5" x14ac:dyDescent="0.2">
      <c r="A1882" s="2">
        <v>0.91714720000000005</v>
      </c>
      <c r="B1882" s="2">
        <v>21.76</v>
      </c>
      <c r="C1882" s="2">
        <f t="shared" si="89"/>
        <v>3017269312985522</v>
      </c>
      <c r="D1882" s="1">
        <f t="shared" si="87"/>
        <v>5.6988236466755472E-70</v>
      </c>
      <c r="E1882" s="2">
        <f t="shared" si="88"/>
        <v>6.0865568512466969E-34</v>
      </c>
    </row>
    <row r="1883" spans="1:5" x14ac:dyDescent="0.2">
      <c r="A1883" s="2">
        <v>0.91760969999999997</v>
      </c>
      <c r="B1883" s="2">
        <v>29.32</v>
      </c>
      <c r="C1883" s="2">
        <f t="shared" si="89"/>
        <v>3018790864877362</v>
      </c>
      <c r="D1883" s="1">
        <f t="shared" si="87"/>
        <v>7.1452054042428191E-70</v>
      </c>
      <c r="E1883" s="2">
        <f t="shared" si="88"/>
        <v>6.0865568512466969E-34</v>
      </c>
    </row>
    <row r="1884" spans="1:5" x14ac:dyDescent="0.2">
      <c r="A1884" s="2">
        <v>0.91806259999999995</v>
      </c>
      <c r="B1884" s="2">
        <v>39.04</v>
      </c>
      <c r="C1884" s="2">
        <f t="shared" si="89"/>
        <v>3020280834286690</v>
      </c>
      <c r="D1884" s="1">
        <f t="shared" si="87"/>
        <v>8.8661270855395734E-70</v>
      </c>
      <c r="E1884" s="2">
        <f t="shared" si="88"/>
        <v>6.0865568512466969E-34</v>
      </c>
    </row>
    <row r="1885" spans="1:5" x14ac:dyDescent="0.2">
      <c r="A1885" s="2">
        <v>0.91850609999999999</v>
      </c>
      <c r="B1885" s="2">
        <v>45.94</v>
      </c>
      <c r="C1885" s="2">
        <f t="shared" si="89"/>
        <v>3021739879181893</v>
      </c>
      <c r="D1885" s="1">
        <f t="shared" si="87"/>
        <v>9.7369733093717519E-70</v>
      </c>
      <c r="E1885" s="2">
        <f t="shared" si="88"/>
        <v>6.0865568512466969E-34</v>
      </c>
    </row>
    <row r="1886" spans="1:5" x14ac:dyDescent="0.2">
      <c r="A1886" s="2">
        <v>0.91894500000000001</v>
      </c>
      <c r="B1886" s="2">
        <v>31.16</v>
      </c>
      <c r="C1886" s="2">
        <f t="shared" si="89"/>
        <v>3023183790804224.5</v>
      </c>
      <c r="D1886" s="1">
        <f t="shared" si="87"/>
        <v>6.1680822079873053E-70</v>
      </c>
      <c r="E1886" s="2">
        <f t="shared" si="88"/>
        <v>6.0865568512466969E-34</v>
      </c>
    </row>
    <row r="1887" spans="1:5" x14ac:dyDescent="0.2">
      <c r="A1887" s="2">
        <v>0.91938470000000005</v>
      </c>
      <c r="B1887" s="2">
        <v>44.62</v>
      </c>
      <c r="C1887" s="2">
        <f t="shared" si="89"/>
        <v>3024630334300099.5</v>
      </c>
      <c r="D1887" s="1">
        <f t="shared" si="87"/>
        <v>8.247981684399378E-70</v>
      </c>
      <c r="E1887" s="2">
        <f t="shared" si="88"/>
        <v>6.0865568512466969E-34</v>
      </c>
    </row>
    <row r="1888" spans="1:5" x14ac:dyDescent="0.2">
      <c r="A1888" s="2">
        <v>0.9198153</v>
      </c>
      <c r="B1888" s="2">
        <v>34.51</v>
      </c>
      <c r="C1888" s="2">
        <f t="shared" si="89"/>
        <v>3026046940234426.5</v>
      </c>
      <c r="D1888" s="1">
        <f t="shared" si="87"/>
        <v>5.9654566082250369E-70</v>
      </c>
      <c r="E1888" s="2">
        <f t="shared" si="88"/>
        <v>6.0865568512466969E-34</v>
      </c>
    </row>
    <row r="1889" spans="1:5" x14ac:dyDescent="0.2">
      <c r="A1889" s="2">
        <v>0.92023690000000002</v>
      </c>
      <c r="B1889" s="2">
        <v>26.7</v>
      </c>
      <c r="C1889" s="2">
        <f t="shared" si="89"/>
        <v>3027433937591399.5</v>
      </c>
      <c r="D1889" s="1">
        <f t="shared" si="87"/>
        <v>4.3221421372347902E-70</v>
      </c>
      <c r="E1889" s="2">
        <f t="shared" si="88"/>
        <v>6.0865568512466969E-34</v>
      </c>
    </row>
    <row r="1890" spans="1:5" x14ac:dyDescent="0.2">
      <c r="A1890" s="2">
        <v>0.92064999999999997</v>
      </c>
      <c r="B1890" s="2">
        <v>22.8</v>
      </c>
      <c r="C1890" s="2">
        <f t="shared" si="89"/>
        <v>3028792971291981</v>
      </c>
      <c r="D1890" s="1">
        <f t="shared" si="87"/>
        <v>3.4608782615737969E-70</v>
      </c>
      <c r="E1890" s="2">
        <f t="shared" si="88"/>
        <v>6.0865568512466969E-34</v>
      </c>
    </row>
    <row r="1891" spans="1:5" x14ac:dyDescent="0.2">
      <c r="A1891" s="2">
        <v>0.92105459999999995</v>
      </c>
      <c r="B1891" s="2">
        <v>22.3</v>
      </c>
      <c r="C1891" s="2">
        <f t="shared" si="89"/>
        <v>3030124041336172</v>
      </c>
      <c r="D1891" s="1">
        <f t="shared" si="87"/>
        <v>3.1782985013539002E-70</v>
      </c>
      <c r="E1891" s="2">
        <f t="shared" si="88"/>
        <v>6.0865568512466969E-34</v>
      </c>
    </row>
    <row r="1892" spans="1:5" x14ac:dyDescent="0.2">
      <c r="A1892" s="2">
        <v>0.92183959999999998</v>
      </c>
      <c r="B1892" s="2">
        <v>29.71</v>
      </c>
      <c r="C1892" s="2">
        <f t="shared" si="89"/>
        <v>3032706567249890</v>
      </c>
      <c r="D1892" s="1">
        <f t="shared" si="87"/>
        <v>3.747185922512648E-70</v>
      </c>
      <c r="E1892" s="2">
        <f t="shared" si="88"/>
        <v>6.0865568512466969E-34</v>
      </c>
    </row>
    <row r="1893" spans="1:5" x14ac:dyDescent="0.2">
      <c r="A1893" s="2">
        <v>0.92222029999999999</v>
      </c>
      <c r="B1893" s="2">
        <v>29.57</v>
      </c>
      <c r="C1893" s="2">
        <f t="shared" si="89"/>
        <v>3033959010071995</v>
      </c>
      <c r="D1893" s="1">
        <f t="shared" si="87"/>
        <v>3.5148603271918584E-70</v>
      </c>
      <c r="E1893" s="2">
        <f t="shared" si="88"/>
        <v>6.0865568512466969E-34</v>
      </c>
    </row>
    <row r="1894" spans="1:5" x14ac:dyDescent="0.2">
      <c r="A1894" s="2">
        <v>0.92259349999999996</v>
      </c>
      <c r="B1894" s="2">
        <v>32.35</v>
      </c>
      <c r="C1894" s="2">
        <f t="shared" si="89"/>
        <v>3035186779079637.5</v>
      </c>
      <c r="D1894" s="1">
        <f t="shared" si="87"/>
        <v>3.6282086395691531E-70</v>
      </c>
      <c r="E1894" s="2">
        <f t="shared" si="88"/>
        <v>6.0865568512466969E-34</v>
      </c>
    </row>
    <row r="1895" spans="1:5" x14ac:dyDescent="0.2">
      <c r="A1895" s="2">
        <v>0.92331810000000003</v>
      </c>
      <c r="B1895" s="2">
        <v>41.21</v>
      </c>
      <c r="C1895" s="2">
        <f t="shared" si="89"/>
        <v>3037570598540886</v>
      </c>
      <c r="D1895" s="1">
        <f t="shared" si="87"/>
        <v>4.1287340561437198E-70</v>
      </c>
      <c r="E1895" s="2">
        <f t="shared" si="88"/>
        <v>6.0865568512466969E-34</v>
      </c>
    </row>
    <row r="1896" spans="1:5" x14ac:dyDescent="0.2">
      <c r="A1896" s="2">
        <v>0.92366979999999999</v>
      </c>
      <c r="B1896" s="2">
        <v>44.13</v>
      </c>
      <c r="C1896" s="2">
        <f t="shared" si="89"/>
        <v>3038727635947070</v>
      </c>
      <c r="D1896" s="1">
        <f t="shared" si="87"/>
        <v>4.1856514058406269E-70</v>
      </c>
      <c r="E1896" s="2">
        <f t="shared" si="88"/>
        <v>6.0865568512466969E-34</v>
      </c>
    </row>
    <row r="1897" spans="1:5" x14ac:dyDescent="0.2">
      <c r="A1897" s="2">
        <v>0.92401480000000003</v>
      </c>
      <c r="B1897" s="2">
        <v>44.49</v>
      </c>
      <c r="C1897" s="2">
        <f t="shared" si="89"/>
        <v>3039862631412334.5</v>
      </c>
      <c r="D1897" s="1">
        <f t="shared" si="87"/>
        <v>3.9990732662710744E-70</v>
      </c>
      <c r="E1897" s="2">
        <f t="shared" si="88"/>
        <v>6.0865568512466969E-34</v>
      </c>
    </row>
    <row r="1898" spans="1:5" x14ac:dyDescent="0.2">
      <c r="A1898" s="2">
        <v>0.92435310000000004</v>
      </c>
      <c r="B1898" s="2">
        <v>42.17</v>
      </c>
      <c r="C1898" s="2">
        <f t="shared" si="89"/>
        <v>3040975584936679</v>
      </c>
      <c r="D1898" s="1">
        <f t="shared" si="87"/>
        <v>3.5960140717231672E-70</v>
      </c>
      <c r="E1898" s="2">
        <f t="shared" si="88"/>
        <v>6.0865568512466969E-34</v>
      </c>
    </row>
    <row r="1899" spans="1:5" x14ac:dyDescent="0.2">
      <c r="A1899" s="2">
        <v>0.92468499999999998</v>
      </c>
      <c r="B1899" s="2">
        <v>38.04</v>
      </c>
      <c r="C1899" s="2">
        <f t="shared" si="89"/>
        <v>3042067483472683</v>
      </c>
      <c r="D1899" s="1">
        <f t="shared" si="87"/>
        <v>3.0804334740638983E-70</v>
      </c>
      <c r="E1899" s="2">
        <f t="shared" si="88"/>
        <v>6.0865568512466969E-34</v>
      </c>
    </row>
    <row r="1900" spans="1:5" x14ac:dyDescent="0.2">
      <c r="A1900" s="2">
        <v>0.92533010000000004</v>
      </c>
      <c r="B1900" s="2">
        <v>28.5</v>
      </c>
      <c r="C1900" s="2">
        <f t="shared" si="89"/>
        <v>3044189760500631</v>
      </c>
      <c r="D1900" s="1">
        <f t="shared" si="87"/>
        <v>2.0873132919650122E-70</v>
      </c>
      <c r="E1900" s="2">
        <f t="shared" si="88"/>
        <v>6.0865568512466969E-34</v>
      </c>
    </row>
    <row r="1901" spans="1:5" x14ac:dyDescent="0.2">
      <c r="A1901" s="2">
        <v>0.92564360000000001</v>
      </c>
      <c r="B1901" s="2">
        <v>24.33</v>
      </c>
      <c r="C1901" s="2">
        <f t="shared" si="89"/>
        <v>3045221125945154</v>
      </c>
      <c r="D1901" s="1">
        <f t="shared" si="87"/>
        <v>1.6970026448351506E-70</v>
      </c>
      <c r="E1901" s="2">
        <f t="shared" si="88"/>
        <v>6.0865568512466969E-34</v>
      </c>
    </row>
    <row r="1902" spans="1:5" x14ac:dyDescent="0.2">
      <c r="A1902" s="2">
        <v>0.92595130000000003</v>
      </c>
      <c r="B1902" s="2">
        <v>20.9</v>
      </c>
      <c r="C1902" s="2">
        <f t="shared" si="89"/>
        <v>3046233410306493</v>
      </c>
      <c r="D1902" s="1">
        <f t="shared" si="87"/>
        <v>1.3895574012476914E-70</v>
      </c>
      <c r="E1902" s="2">
        <f t="shared" si="88"/>
        <v>6.0865568512466969E-34</v>
      </c>
    </row>
    <row r="1903" spans="1:5" x14ac:dyDescent="0.2">
      <c r="A1903" s="2">
        <v>0.92625329999999995</v>
      </c>
      <c r="B1903" s="2">
        <v>18.47</v>
      </c>
      <c r="C1903" s="2">
        <f t="shared" si="89"/>
        <v>3047226942568839.5</v>
      </c>
      <c r="D1903" s="1">
        <f t="shared" si="87"/>
        <v>1.1715809532954324E-70</v>
      </c>
      <c r="E1903" s="2">
        <f t="shared" si="88"/>
        <v>6.0865568512466969E-34</v>
      </c>
    </row>
    <row r="1904" spans="1:5" x14ac:dyDescent="0.2">
      <c r="A1904" s="2">
        <v>0.92712660000000002</v>
      </c>
      <c r="B1904" s="2">
        <v>13.49</v>
      </c>
      <c r="C1904" s="2">
        <f t="shared" si="89"/>
        <v>3050099961524827</v>
      </c>
      <c r="D1904" s="1">
        <f t="shared" si="87"/>
        <v>7.4688545403132895E-71</v>
      </c>
      <c r="E1904" s="2">
        <f t="shared" si="88"/>
        <v>6.0865568512466969E-34</v>
      </c>
    </row>
    <row r="1905" spans="1:5" x14ac:dyDescent="0.2">
      <c r="A1905" s="2">
        <v>0.92795349999999999</v>
      </c>
      <c r="B1905" s="2">
        <v>9.8070000000000004</v>
      </c>
      <c r="C1905" s="2">
        <f t="shared" si="89"/>
        <v>3052820331815340.5</v>
      </c>
      <c r="D1905" s="1">
        <f t="shared" si="87"/>
        <v>4.7736690140682375E-71</v>
      </c>
      <c r="E1905" s="2">
        <f t="shared" si="88"/>
        <v>6.0865568512466969E-34</v>
      </c>
    </row>
    <row r="1906" spans="1:5" x14ac:dyDescent="0.2">
      <c r="A1906" s="2">
        <v>0.92821940000000003</v>
      </c>
      <c r="B1906" s="2">
        <v>8.8780000000000001</v>
      </c>
      <c r="C1906" s="2">
        <f t="shared" si="89"/>
        <v>3053695100784076.5</v>
      </c>
      <c r="D1906" s="1">
        <f t="shared" si="87"/>
        <v>4.1461732437962886E-71</v>
      </c>
      <c r="E1906" s="2">
        <f t="shared" si="88"/>
        <v>6.0865568512466969E-34</v>
      </c>
    </row>
    <row r="1907" spans="1:5" x14ac:dyDescent="0.2">
      <c r="A1907" s="2">
        <v>0.92848059999999999</v>
      </c>
      <c r="B1907" s="2">
        <v>8.2360000000000007</v>
      </c>
      <c r="C1907" s="2">
        <f t="shared" si="89"/>
        <v>3054554407495749</v>
      </c>
      <c r="D1907" s="1">
        <f t="shared" si="87"/>
        <v>3.6930282269309765E-71</v>
      </c>
      <c r="E1907" s="2">
        <f t="shared" si="88"/>
        <v>6.0865568512466969E-34</v>
      </c>
    </row>
    <row r="1908" spans="1:5" x14ac:dyDescent="0.2">
      <c r="A1908" s="2">
        <v>0.92873720000000004</v>
      </c>
      <c r="B1908" s="2">
        <v>7.899</v>
      </c>
      <c r="C1908" s="2">
        <f t="shared" si="89"/>
        <v>3055398580934551.5</v>
      </c>
      <c r="D1908" s="1">
        <f t="shared" si="87"/>
        <v>3.4031683834769169E-71</v>
      </c>
      <c r="E1908" s="2">
        <f t="shared" si="88"/>
        <v>6.0865568512466969E-34</v>
      </c>
    </row>
    <row r="1909" spans="1:5" x14ac:dyDescent="0.2">
      <c r="A1909" s="2">
        <v>0.92923719999999999</v>
      </c>
      <c r="B1909" s="2">
        <v>6.8730000000000002</v>
      </c>
      <c r="C1909" s="2">
        <f t="shared" si="89"/>
        <v>3057043501898703</v>
      </c>
      <c r="D1909" s="1">
        <f t="shared" si="87"/>
        <v>2.7393045580951242E-71</v>
      </c>
      <c r="E1909" s="2">
        <f t="shared" si="88"/>
        <v>6.0865568512466969E-34</v>
      </c>
    </row>
    <row r="1910" spans="1:5" x14ac:dyDescent="0.2">
      <c r="A1910" s="2">
        <v>0.92995539999999999</v>
      </c>
      <c r="B1910" s="2">
        <v>5.9660000000000002</v>
      </c>
      <c r="C1910" s="2">
        <f t="shared" si="89"/>
        <v>3059406266371609.5</v>
      </c>
      <c r="D1910" s="1">
        <f t="shared" si="87"/>
        <v>2.1261874332802664E-71</v>
      </c>
      <c r="E1910" s="2">
        <f t="shared" si="88"/>
        <v>6.0865568512466969E-34</v>
      </c>
    </row>
    <row r="1911" spans="1:5" x14ac:dyDescent="0.2">
      <c r="A1911" s="2">
        <v>0.93018679999999998</v>
      </c>
      <c r="B1911" s="2">
        <v>5.8129999999999997</v>
      </c>
      <c r="C1911" s="2">
        <f t="shared" si="89"/>
        <v>3060167535793819.5</v>
      </c>
      <c r="D1911" s="1">
        <f t="shared" si="87"/>
        <v>1.9983322633752973E-71</v>
      </c>
      <c r="E1911" s="2">
        <f t="shared" si="88"/>
        <v>6.0865568512466969E-34</v>
      </c>
    </row>
    <row r="1912" spans="1:5" x14ac:dyDescent="0.2">
      <c r="A1912" s="2">
        <v>0.93041419999999997</v>
      </c>
      <c r="B1912" s="2">
        <v>5.7809999999999997</v>
      </c>
      <c r="C1912" s="2">
        <f t="shared" si="89"/>
        <v>3060915645848315</v>
      </c>
      <c r="D1912" s="1">
        <f t="shared" si="87"/>
        <v>1.9181824654224003E-71</v>
      </c>
      <c r="E1912" s="2">
        <f t="shared" si="88"/>
        <v>6.0865568512466969E-34</v>
      </c>
    </row>
    <row r="1913" spans="1:5" x14ac:dyDescent="0.2">
      <c r="A1913" s="2">
        <v>0.93063790000000002</v>
      </c>
      <c r="B1913" s="2">
        <v>5.5570000000000004</v>
      </c>
      <c r="C1913" s="2">
        <f t="shared" si="89"/>
        <v>3061651583487676.5</v>
      </c>
      <c r="D1913" s="1">
        <f t="shared" si="87"/>
        <v>1.7807260697632558E-71</v>
      </c>
      <c r="E1913" s="2">
        <f t="shared" si="88"/>
        <v>6.0865568512466969E-34</v>
      </c>
    </row>
    <row r="1914" spans="1:5" x14ac:dyDescent="0.2">
      <c r="A1914" s="2">
        <v>0.93107410000000002</v>
      </c>
      <c r="B1914" s="2">
        <v>4.6760000000000002</v>
      </c>
      <c r="C1914" s="2">
        <f t="shared" si="89"/>
        <v>3063086612536802.5</v>
      </c>
      <c r="D1914" s="1">
        <f t="shared" si="87"/>
        <v>1.4000003669748209E-71</v>
      </c>
      <c r="E1914" s="2">
        <f t="shared" si="88"/>
        <v>6.0865568512466969E-34</v>
      </c>
    </row>
    <row r="1915" spans="1:5" x14ac:dyDescent="0.2">
      <c r="A1915" s="2">
        <v>0.93170189999999997</v>
      </c>
      <c r="B1915" s="2">
        <v>4.3769999999999998</v>
      </c>
      <c r="C1915" s="2">
        <f t="shared" si="89"/>
        <v>3065151975299390.5</v>
      </c>
      <c r="D1915" s="1">
        <f t="shared" si="87"/>
        <v>1.1884136152890485E-71</v>
      </c>
      <c r="E1915" s="2">
        <f t="shared" si="88"/>
        <v>6.0865568512466969E-34</v>
      </c>
    </row>
    <row r="1916" spans="1:5" x14ac:dyDescent="0.2">
      <c r="A1916" s="2">
        <v>0.93249269999999995</v>
      </c>
      <c r="B1916" s="2">
        <v>4.2789999999999999</v>
      </c>
      <c r="C1916" s="2">
        <f t="shared" si="89"/>
        <v>3067753582296292</v>
      </c>
      <c r="D1916" s="1">
        <f t="shared" si="87"/>
        <v>1.0271772080479618E-71</v>
      </c>
      <c r="E1916" s="2">
        <f t="shared" si="88"/>
        <v>6.0865568512466969E-34</v>
      </c>
    </row>
    <row r="1917" spans="1:5" x14ac:dyDescent="0.2">
      <c r="A1917" s="2">
        <v>0.93286950000000002</v>
      </c>
      <c r="B1917" s="2">
        <v>4.5359999999999996</v>
      </c>
      <c r="C1917" s="2">
        <f t="shared" si="89"/>
        <v>3068993194734877.5</v>
      </c>
      <c r="D1917" s="1">
        <f t="shared" si="87"/>
        <v>1.0268097530460676E-71</v>
      </c>
      <c r="E1917" s="2">
        <f t="shared" si="88"/>
        <v>6.0865568512466969E-34</v>
      </c>
    </row>
    <row r="1918" spans="1:5" x14ac:dyDescent="0.2">
      <c r="A1918" s="2">
        <v>0.93305349999999998</v>
      </c>
      <c r="B1918" s="2">
        <v>4.7960000000000003</v>
      </c>
      <c r="C1918" s="2">
        <f t="shared" si="89"/>
        <v>3069598525649684.5</v>
      </c>
      <c r="D1918" s="1">
        <f t="shared" si="87"/>
        <v>1.0549954748112514E-71</v>
      </c>
      <c r="E1918" s="2">
        <f t="shared" si="88"/>
        <v>6.0865568512466969E-34</v>
      </c>
    </row>
    <row r="1919" spans="1:5" x14ac:dyDescent="0.2">
      <c r="A1919" s="2">
        <v>0.93323460000000003</v>
      </c>
      <c r="B1919" s="2">
        <v>5.181</v>
      </c>
      <c r="C1919" s="2">
        <f t="shared" si="89"/>
        <v>3070194316022900.5</v>
      </c>
      <c r="D1919" s="1">
        <f t="shared" si="87"/>
        <v>1.1079894292159855E-71</v>
      </c>
      <c r="E1919" s="2">
        <f t="shared" si="88"/>
        <v>6.0865568512466969E-34</v>
      </c>
    </row>
    <row r="1920" spans="1:5" x14ac:dyDescent="0.2">
      <c r="A1920" s="2">
        <v>0.93341289999999999</v>
      </c>
      <c r="B1920" s="2">
        <v>5.7450000000000001</v>
      </c>
      <c r="C1920" s="2">
        <f t="shared" si="89"/>
        <v>3070780894838717</v>
      </c>
      <c r="D1920" s="1">
        <f t="shared" si="87"/>
        <v>1.1949562826452832E-71</v>
      </c>
      <c r="E1920" s="2">
        <f t="shared" si="88"/>
        <v>6.0865568512466969E-34</v>
      </c>
    </row>
    <row r="1921" spans="1:5" x14ac:dyDescent="0.2">
      <c r="A1921" s="2">
        <v>0.93358839999999998</v>
      </c>
      <c r="B1921" s="2">
        <v>6.577</v>
      </c>
      <c r="C1921" s="2">
        <f t="shared" si="89"/>
        <v>3071358262097134</v>
      </c>
      <c r="D1921" s="1">
        <f t="shared" si="87"/>
        <v>1.3311259296347577E-71</v>
      </c>
      <c r="E1921" s="2">
        <f t="shared" si="88"/>
        <v>6.0865568512466969E-34</v>
      </c>
    </row>
    <row r="1922" spans="1:5" x14ac:dyDescent="0.2">
      <c r="A1922" s="2">
        <v>0.93376130000000002</v>
      </c>
      <c r="B1922" s="2">
        <v>7.8170000000000002</v>
      </c>
      <c r="C1922" s="2">
        <f t="shared" si="89"/>
        <v>3071927075766537.5</v>
      </c>
      <c r="D1922" s="1">
        <f t="shared" si="87"/>
        <v>1.5400561768548089E-71</v>
      </c>
      <c r="E1922" s="2">
        <f t="shared" si="88"/>
        <v>6.0865568512466969E-34</v>
      </c>
    </row>
    <row r="1923" spans="1:5" x14ac:dyDescent="0.2">
      <c r="A1923" s="2">
        <v>0.93393150000000003</v>
      </c>
      <c r="B1923" s="2">
        <v>9.7569999999999997</v>
      </c>
      <c r="C1923" s="2">
        <f t="shared" si="89"/>
        <v>3072487006862734.5</v>
      </c>
      <c r="D1923" s="1">
        <f t="shared" ref="D1923:D1986" si="90">C1923^2*EXP(-$K$1*C1923/$K$3)*B1923*(0.000000000000000001)*2.2253001E-21</f>
        <v>1.8719769752797785E-71</v>
      </c>
      <c r="E1923" s="2">
        <f t="shared" si="88"/>
        <v>6.0865568512466969E-34</v>
      </c>
    </row>
    <row r="1924" spans="1:5" x14ac:dyDescent="0.2">
      <c r="A1924" s="2">
        <v>0.93409909999999996</v>
      </c>
      <c r="B1924" s="2">
        <v>12.66</v>
      </c>
      <c r="C1924" s="2">
        <f t="shared" si="89"/>
        <v>3073038384369918</v>
      </c>
      <c r="D1924" s="1">
        <f t="shared" si="90"/>
        <v>2.3663636468760518E-71</v>
      </c>
      <c r="E1924" s="2">
        <f t="shared" ref="E1924:E1987" si="91">E1923+((C1924-C1923)*(D1923+D1924)/2)</f>
        <v>6.0865568512466969E-34</v>
      </c>
    </row>
    <row r="1925" spans="1:5" x14ac:dyDescent="0.2">
      <c r="A1925" s="2">
        <v>0.93426419999999999</v>
      </c>
      <c r="B1925" s="2">
        <v>17.07</v>
      </c>
      <c r="C1925" s="2">
        <f t="shared" si="89"/>
        <v>3073581537272281</v>
      </c>
      <c r="D1925" s="1">
        <f t="shared" si="90"/>
        <v>3.1096674928013912E-71</v>
      </c>
      <c r="E1925" s="2">
        <f t="shared" si="91"/>
        <v>6.0865568512466969E-34</v>
      </c>
    </row>
    <row r="1926" spans="1:5" x14ac:dyDescent="0.2">
      <c r="A1926" s="2">
        <v>0.9344268</v>
      </c>
      <c r="B1926" s="2">
        <v>24.88</v>
      </c>
      <c r="C1926" s="2">
        <f t="shared" si="89"/>
        <v>3074116465569823</v>
      </c>
      <c r="D1926" s="1">
        <f t="shared" si="90"/>
        <v>4.4190868325039839E-71</v>
      </c>
      <c r="E1926" s="2">
        <f t="shared" si="91"/>
        <v>6.0865568512466969E-34</v>
      </c>
    </row>
    <row r="1927" spans="1:5" x14ac:dyDescent="0.2">
      <c r="A1927" s="2">
        <v>0.93458699999999995</v>
      </c>
      <c r="B1927" s="2">
        <v>38.200000000000003</v>
      </c>
      <c r="C1927" s="2">
        <f t="shared" ref="C1927:C1990" si="92">A1927*0.000000000021798741/$K$1</f>
        <v>3074643498246737</v>
      </c>
      <c r="D1927" s="1">
        <f t="shared" si="90"/>
        <v>6.6177378481770995E-71</v>
      </c>
      <c r="E1927" s="2">
        <f t="shared" si="91"/>
        <v>6.0865568512466969E-34</v>
      </c>
    </row>
    <row r="1928" spans="1:5" x14ac:dyDescent="0.2">
      <c r="A1928" s="2">
        <v>0.93474480000000004</v>
      </c>
      <c r="B1928" s="2">
        <v>52.36</v>
      </c>
      <c r="C1928" s="2">
        <f t="shared" si="92"/>
        <v>3075162635303023.5</v>
      </c>
      <c r="D1928" s="1">
        <f t="shared" si="90"/>
        <v>8.8505891876559743E-71</v>
      </c>
      <c r="E1928" s="2">
        <f t="shared" si="91"/>
        <v>6.0865568512466969E-34</v>
      </c>
    </row>
    <row r="1929" spans="1:5" x14ac:dyDescent="0.2">
      <c r="A1929" s="2">
        <v>0.93490019999999996</v>
      </c>
      <c r="B1929" s="2">
        <v>54.32</v>
      </c>
      <c r="C1929" s="2">
        <f t="shared" si="92"/>
        <v>3075673876738681.5</v>
      </c>
      <c r="D1929" s="1">
        <f t="shared" si="90"/>
        <v>8.9623307561552225E-71</v>
      </c>
      <c r="E1929" s="2">
        <f t="shared" si="91"/>
        <v>6.0865568512466969E-34</v>
      </c>
    </row>
    <row r="1930" spans="1:5" x14ac:dyDescent="0.2">
      <c r="A1930" s="2">
        <v>0.93505340000000003</v>
      </c>
      <c r="B1930" s="2">
        <v>42.8</v>
      </c>
      <c r="C1930" s="2">
        <f t="shared" si="92"/>
        <v>3076177880522097.5</v>
      </c>
      <c r="D1930" s="1">
        <f t="shared" si="90"/>
        <v>6.8951294222786624E-71</v>
      </c>
      <c r="E1930" s="2">
        <f t="shared" si="91"/>
        <v>6.0865568512466969E-34</v>
      </c>
    </row>
    <row r="1931" spans="1:5" x14ac:dyDescent="0.2">
      <c r="A1931" s="2">
        <v>0.93520429999999999</v>
      </c>
      <c r="B1931" s="2">
        <v>30.19</v>
      </c>
      <c r="C1931" s="2">
        <f t="shared" si="92"/>
        <v>3076674317669078.5</v>
      </c>
      <c r="D1931" s="1">
        <f t="shared" si="90"/>
        <v>4.7506689112708004E-71</v>
      </c>
      <c r="E1931" s="2">
        <f t="shared" si="91"/>
        <v>6.0865568512466969E-34</v>
      </c>
    </row>
    <row r="1932" spans="1:5" x14ac:dyDescent="0.2">
      <c r="A1932" s="2">
        <v>0.93535299999999999</v>
      </c>
      <c r="B1932" s="2">
        <v>20.96</v>
      </c>
      <c r="C1932" s="2">
        <f t="shared" si="92"/>
        <v>3077163517163817</v>
      </c>
      <c r="D1932" s="1">
        <f t="shared" si="90"/>
        <v>3.2227358851425295E-71</v>
      </c>
      <c r="E1932" s="2">
        <f t="shared" si="91"/>
        <v>6.0865568512466969E-34</v>
      </c>
    </row>
    <row r="1933" spans="1:5" x14ac:dyDescent="0.2">
      <c r="A1933" s="2">
        <v>0.93549950000000004</v>
      </c>
      <c r="B1933" s="2">
        <v>14.45</v>
      </c>
      <c r="C1933" s="2">
        <f t="shared" si="92"/>
        <v>3077645479006314</v>
      </c>
      <c r="D1933" s="1">
        <f t="shared" si="90"/>
        <v>2.1716601293043559E-71</v>
      </c>
      <c r="E1933" s="2">
        <f t="shared" si="91"/>
        <v>6.0865568512466969E-34</v>
      </c>
    </row>
    <row r="1934" spans="1:5" x14ac:dyDescent="0.2">
      <c r="A1934" s="2">
        <v>0.93564389999999997</v>
      </c>
      <c r="B1934" s="2">
        <v>10.69</v>
      </c>
      <c r="C1934" s="2">
        <f t="shared" si="92"/>
        <v>3078120532180760.5</v>
      </c>
      <c r="D1934" s="1">
        <f t="shared" si="90"/>
        <v>1.5708485512874173E-71</v>
      </c>
      <c r="E1934" s="2">
        <f t="shared" si="91"/>
        <v>6.0865568512466969E-34</v>
      </c>
    </row>
    <row r="1935" spans="1:5" x14ac:dyDescent="0.2">
      <c r="A1935" s="2">
        <v>0.93578629999999996</v>
      </c>
      <c r="B1935" s="2">
        <v>9.1120000000000001</v>
      </c>
      <c r="C1935" s="2">
        <f t="shared" si="92"/>
        <v>3078589005671350.5</v>
      </c>
      <c r="D1935" s="1">
        <f t="shared" si="90"/>
        <v>1.3095985445714556E-71</v>
      </c>
      <c r="E1935" s="2">
        <f t="shared" si="91"/>
        <v>6.0865568512466969E-34</v>
      </c>
    </row>
    <row r="1936" spans="1:5" x14ac:dyDescent="0.2">
      <c r="A1936" s="2">
        <v>0.93592660000000005</v>
      </c>
      <c r="B1936" s="2">
        <v>8.0920000000000005</v>
      </c>
      <c r="C1936" s="2">
        <f t="shared" si="92"/>
        <v>3079050570493891.5</v>
      </c>
      <c r="D1936" s="1">
        <f t="shared" si="90"/>
        <v>1.1378636824455511E-71</v>
      </c>
      <c r="E1936" s="2">
        <f t="shared" si="91"/>
        <v>6.0865568512466969E-34</v>
      </c>
    </row>
    <row r="1937" spans="1:5" x14ac:dyDescent="0.2">
      <c r="A1937" s="2">
        <v>0.93606489999999998</v>
      </c>
      <c r="B1937" s="2">
        <v>7.2519999999999998</v>
      </c>
      <c r="C1937" s="2">
        <f t="shared" si="92"/>
        <v>3079505555632575.5</v>
      </c>
      <c r="D1937" s="1">
        <f t="shared" si="90"/>
        <v>9.9801555637333414E-72</v>
      </c>
      <c r="E1937" s="2">
        <f t="shared" si="91"/>
        <v>6.0865568512466969E-34</v>
      </c>
    </row>
    <row r="1938" spans="1:5" x14ac:dyDescent="0.2">
      <c r="A1938" s="2">
        <v>0.93620130000000001</v>
      </c>
      <c r="B1938" s="2">
        <v>6.5979999999999999</v>
      </c>
      <c r="C1938" s="2">
        <f t="shared" si="92"/>
        <v>3079954290071596.5</v>
      </c>
      <c r="D1938" s="1">
        <f t="shared" si="90"/>
        <v>8.8892573730316998E-72</v>
      </c>
      <c r="E1938" s="2">
        <f t="shared" si="91"/>
        <v>6.0865568512466969E-34</v>
      </c>
    </row>
    <row r="1939" spans="1:5" x14ac:dyDescent="0.2">
      <c r="A1939" s="2">
        <v>0.93633569999999999</v>
      </c>
      <c r="B1939" s="2">
        <v>6.2119999999999997</v>
      </c>
      <c r="C1939" s="2">
        <f t="shared" si="92"/>
        <v>3080396444826760.5</v>
      </c>
      <c r="D1939" s="1">
        <f t="shared" si="90"/>
        <v>8.1958412200582163E-72</v>
      </c>
      <c r="E1939" s="2">
        <f t="shared" si="91"/>
        <v>6.0865568512466969E-34</v>
      </c>
    </row>
    <row r="1940" spans="1:5" x14ac:dyDescent="0.2">
      <c r="A1940" s="2">
        <v>0.93646819999999997</v>
      </c>
      <c r="B1940" s="2">
        <v>6.2480000000000002</v>
      </c>
      <c r="C1940" s="2">
        <f t="shared" si="92"/>
        <v>3080832348882260.5</v>
      </c>
      <c r="D1940" s="1">
        <f t="shared" si="90"/>
        <v>8.0749628282294266E-72</v>
      </c>
      <c r="E1940" s="2">
        <f t="shared" si="91"/>
        <v>6.0865568512466969E-34</v>
      </c>
    </row>
    <row r="1941" spans="1:5" x14ac:dyDescent="0.2">
      <c r="A1941" s="2">
        <v>0.93659890000000001</v>
      </c>
      <c r="B1941" s="2">
        <v>5.5540000000000003</v>
      </c>
      <c r="C1941" s="2">
        <f t="shared" si="92"/>
        <v>3081262331222289.5</v>
      </c>
      <c r="D1941" s="1">
        <f t="shared" si="90"/>
        <v>7.0333875277034034E-72</v>
      </c>
      <c r="E1941" s="2">
        <f t="shared" si="91"/>
        <v>6.0865568512466969E-34</v>
      </c>
    </row>
    <row r="1942" spans="1:5" x14ac:dyDescent="0.2">
      <c r="A1942" s="2">
        <v>0.93672770000000005</v>
      </c>
      <c r="B1942" s="2">
        <v>5.9710000000000001</v>
      </c>
      <c r="C1942" s="2">
        <f t="shared" si="92"/>
        <v>3081686062862655</v>
      </c>
      <c r="D1942" s="1">
        <f t="shared" si="90"/>
        <v>7.4112831689607575E-72</v>
      </c>
      <c r="E1942" s="2">
        <f t="shared" si="91"/>
        <v>6.0865568512466969E-34</v>
      </c>
    </row>
    <row r="1943" spans="1:5" x14ac:dyDescent="0.2">
      <c r="A1943" s="2">
        <v>0.93685479999999999</v>
      </c>
      <c r="B1943" s="2">
        <v>6.2270000000000003</v>
      </c>
      <c r="C1943" s="2">
        <f t="shared" si="92"/>
        <v>3082104201771742.5</v>
      </c>
      <c r="D1943" s="1">
        <f t="shared" si="90"/>
        <v>7.5775330940662989E-72</v>
      </c>
      <c r="E1943" s="2">
        <f t="shared" si="91"/>
        <v>6.0865568512466969E-34</v>
      </c>
    </row>
    <row r="1944" spans="1:5" x14ac:dyDescent="0.2">
      <c r="A1944" s="2">
        <v>0.93710369999999998</v>
      </c>
      <c r="B1944" s="2">
        <v>5.0449999999999999</v>
      </c>
      <c r="C1944" s="2">
        <f t="shared" si="92"/>
        <v>3082923043427697</v>
      </c>
      <c r="D1944" s="1">
        <f t="shared" si="90"/>
        <v>5.9057340529225043E-72</v>
      </c>
      <c r="E1944" s="2">
        <f t="shared" si="91"/>
        <v>6.0865568512466969E-34</v>
      </c>
    </row>
    <row r="1945" spans="1:5" x14ac:dyDescent="0.2">
      <c r="A1945" s="2">
        <v>0.93734589999999995</v>
      </c>
      <c r="B1945" s="2">
        <v>4.242</v>
      </c>
      <c r="C1945" s="2">
        <f t="shared" si="92"/>
        <v>3083719843142732</v>
      </c>
      <c r="D1945" s="1">
        <f t="shared" si="90"/>
        <v>4.7818975341683447E-72</v>
      </c>
      <c r="E1945" s="2">
        <f t="shared" si="91"/>
        <v>6.0865568512466969E-34</v>
      </c>
    </row>
    <row r="1946" spans="1:5" x14ac:dyDescent="0.2">
      <c r="A1946" s="2">
        <v>0.93746450000000003</v>
      </c>
      <c r="B1946" s="2">
        <v>3.9249999999999998</v>
      </c>
      <c r="C1946" s="2">
        <f t="shared" si="92"/>
        <v>3084110018395428.5</v>
      </c>
      <c r="D1946" s="1">
        <f t="shared" si="90"/>
        <v>4.3435696718409361E-72</v>
      </c>
      <c r="E1946" s="2">
        <f t="shared" si="91"/>
        <v>6.0865568512466969E-34</v>
      </c>
    </row>
    <row r="1947" spans="1:5" x14ac:dyDescent="0.2">
      <c r="A1947" s="2">
        <v>0.93758149999999996</v>
      </c>
      <c r="B1947" s="2">
        <v>3.5</v>
      </c>
      <c r="C1947" s="2">
        <f t="shared" si="92"/>
        <v>3084494929901039.5</v>
      </c>
      <c r="D1947" s="1">
        <f t="shared" si="90"/>
        <v>3.8033029474756504E-72</v>
      </c>
      <c r="E1947" s="2">
        <f t="shared" si="91"/>
        <v>6.0865568512466969E-34</v>
      </c>
    </row>
    <row r="1948" spans="1:5" x14ac:dyDescent="0.2">
      <c r="A1948" s="2">
        <v>0.937697</v>
      </c>
      <c r="B1948" s="2">
        <v>3.7570000000000001</v>
      </c>
      <c r="C1948" s="2">
        <f t="shared" si="92"/>
        <v>3084874906643759</v>
      </c>
      <c r="D1948" s="1">
        <f t="shared" si="90"/>
        <v>4.0097866619168936E-72</v>
      </c>
      <c r="E1948" s="2">
        <f t="shared" si="91"/>
        <v>6.0865568512466969E-34</v>
      </c>
    </row>
    <row r="1949" spans="1:5" x14ac:dyDescent="0.2">
      <c r="A1949" s="2">
        <v>0.9378109</v>
      </c>
      <c r="B1949" s="2">
        <v>3.53</v>
      </c>
      <c r="C1949" s="2">
        <f t="shared" si="92"/>
        <v>3085249619639392.5</v>
      </c>
      <c r="D1949" s="1">
        <f t="shared" si="90"/>
        <v>3.7012650796182088E-72</v>
      </c>
      <c r="E1949" s="2">
        <f t="shared" si="91"/>
        <v>6.0865568512466969E-34</v>
      </c>
    </row>
    <row r="1950" spans="1:5" x14ac:dyDescent="0.2">
      <c r="A1950" s="2">
        <v>0.93814359999999997</v>
      </c>
      <c r="B1950" s="2">
        <v>3.2269999999999999</v>
      </c>
      <c r="C1950" s="2">
        <f t="shared" si="92"/>
        <v>3086344150048938.5</v>
      </c>
      <c r="D1950" s="1">
        <f t="shared" si="90"/>
        <v>3.2126943176934227E-72</v>
      </c>
      <c r="E1950" s="2">
        <f t="shared" si="91"/>
        <v>6.0865568512466969E-34</v>
      </c>
    </row>
    <row r="1951" spans="1:5" x14ac:dyDescent="0.2">
      <c r="A1951" s="2">
        <v>0.93825159999999996</v>
      </c>
      <c r="B1951" s="2">
        <v>3.1960000000000002</v>
      </c>
      <c r="C1951" s="2">
        <f t="shared" si="92"/>
        <v>3086699452977195.5</v>
      </c>
      <c r="D1951" s="1">
        <f t="shared" si="90"/>
        <v>3.1287558306021904E-72</v>
      </c>
      <c r="E1951" s="2">
        <f t="shared" si="91"/>
        <v>6.0865568512466969E-34</v>
      </c>
    </row>
    <row r="1952" spans="1:5" x14ac:dyDescent="0.2">
      <c r="A1952" s="2">
        <v>0.93835820000000003</v>
      </c>
      <c r="B1952" s="2">
        <v>3.2989999999999999</v>
      </c>
      <c r="C1952" s="2">
        <f t="shared" si="92"/>
        <v>3087050150126752.5</v>
      </c>
      <c r="D1952" s="1">
        <f t="shared" si="90"/>
        <v>3.1764086392401097E-72</v>
      </c>
      <c r="E1952" s="2">
        <f t="shared" si="91"/>
        <v>6.0865568512466969E-34</v>
      </c>
    </row>
    <row r="1953" spans="1:5" x14ac:dyDescent="0.2">
      <c r="A1953" s="2">
        <v>0.93846339999999995</v>
      </c>
      <c r="B1953" s="2">
        <v>3.5979999999999999</v>
      </c>
      <c r="C1953" s="2">
        <f t="shared" si="92"/>
        <v>3087396241497610.5</v>
      </c>
      <c r="D1953" s="1">
        <f t="shared" si="90"/>
        <v>3.4079958268751102E-72</v>
      </c>
      <c r="E1953" s="2">
        <f t="shared" si="91"/>
        <v>6.0865568512466969E-34</v>
      </c>
    </row>
    <row r="1954" spans="1:5" x14ac:dyDescent="0.2">
      <c r="A1954" s="2">
        <v>0.93856720000000005</v>
      </c>
      <c r="B1954" s="2">
        <v>3.9929999999999999</v>
      </c>
      <c r="C1954" s="2">
        <f t="shared" si="92"/>
        <v>3087737727089768</v>
      </c>
      <c r="D1954" s="1">
        <f t="shared" si="90"/>
        <v>3.721480423642121E-72</v>
      </c>
      <c r="E1954" s="2">
        <f t="shared" si="91"/>
        <v>6.0865568512466969E-34</v>
      </c>
    </row>
    <row r="1955" spans="1:5" x14ac:dyDescent="0.2">
      <c r="A1955" s="2">
        <v>0.93887080000000001</v>
      </c>
      <c r="B1955" s="2">
        <v>3.8340000000000001</v>
      </c>
      <c r="C1955" s="2">
        <f t="shared" si="92"/>
        <v>3088736523099201</v>
      </c>
      <c r="D1955" s="1">
        <f t="shared" si="90"/>
        <v>3.4082520196614347E-72</v>
      </c>
      <c r="E1955" s="2">
        <f t="shared" si="91"/>
        <v>6.0865568512466969E-34</v>
      </c>
    </row>
    <row r="1956" spans="1:5" x14ac:dyDescent="0.2">
      <c r="A1956" s="2">
        <v>0.93925780000000003</v>
      </c>
      <c r="B1956" s="2">
        <v>3.1539999999999999</v>
      </c>
      <c r="C1956" s="2">
        <f t="shared" si="92"/>
        <v>3090009691925454.5</v>
      </c>
      <c r="D1956" s="1">
        <f t="shared" si="90"/>
        <v>2.6397498332028247E-72</v>
      </c>
      <c r="E1956" s="2">
        <f t="shared" si="91"/>
        <v>6.0865568512466969E-34</v>
      </c>
    </row>
    <row r="1957" spans="1:5" x14ac:dyDescent="0.2">
      <c r="A1957" s="2">
        <v>0.93953549999999997</v>
      </c>
      <c r="B1957" s="2">
        <v>2.9430000000000001</v>
      </c>
      <c r="C1957" s="2">
        <f t="shared" si="92"/>
        <v>3090923281028943.5</v>
      </c>
      <c r="D1957" s="1">
        <f t="shared" si="90"/>
        <v>2.3588825198811452E-72</v>
      </c>
      <c r="E1957" s="2">
        <f t="shared" si="91"/>
        <v>6.0865568512466969E-34</v>
      </c>
    </row>
    <row r="1958" spans="1:5" x14ac:dyDescent="0.2">
      <c r="A1958" s="2">
        <v>0.93962579999999996</v>
      </c>
      <c r="B1958" s="2">
        <v>2.9510000000000001</v>
      </c>
      <c r="C1958" s="2">
        <f t="shared" si="92"/>
        <v>3091220353755069.5</v>
      </c>
      <c r="D1958" s="1">
        <f t="shared" si="90"/>
        <v>2.3322596280502962E-72</v>
      </c>
      <c r="E1958" s="2">
        <f t="shared" si="91"/>
        <v>6.0865568512466969E-34</v>
      </c>
    </row>
    <row r="1959" spans="1:5" x14ac:dyDescent="0.2">
      <c r="A1959" s="2">
        <v>0.93971490000000002</v>
      </c>
      <c r="B1959" s="2">
        <v>3.0510000000000002</v>
      </c>
      <c r="C1959" s="2">
        <f t="shared" si="92"/>
        <v>3091513478670881</v>
      </c>
      <c r="D1959" s="1">
        <f t="shared" si="90"/>
        <v>2.3780593774168623E-72</v>
      </c>
      <c r="E1959" s="2">
        <f t="shared" si="91"/>
        <v>6.0865568512466969E-34</v>
      </c>
    </row>
    <row r="1960" spans="1:5" x14ac:dyDescent="0.2">
      <c r="A1960" s="2">
        <v>0.93980300000000006</v>
      </c>
      <c r="B1960" s="2">
        <v>3.31</v>
      </c>
      <c r="C1960" s="2">
        <f t="shared" si="92"/>
        <v>3091803313744765</v>
      </c>
      <c r="D1960" s="1">
        <f t="shared" si="90"/>
        <v>2.5447722457001402E-72</v>
      </c>
      <c r="E1960" s="2">
        <f t="shared" si="91"/>
        <v>6.0865568512466969E-34</v>
      </c>
    </row>
    <row r="1961" spans="1:5" x14ac:dyDescent="0.2">
      <c r="A1961" s="2">
        <v>0.93989</v>
      </c>
      <c r="B1961" s="2">
        <v>3.8170000000000002</v>
      </c>
      <c r="C1961" s="2">
        <f t="shared" si="92"/>
        <v>3092089529992527</v>
      </c>
      <c r="D1961" s="1">
        <f t="shared" si="90"/>
        <v>2.8950623893445255E-72</v>
      </c>
      <c r="E1961" s="2">
        <f t="shared" si="91"/>
        <v>6.0865568512466969E-34</v>
      </c>
    </row>
    <row r="1962" spans="1:5" x14ac:dyDescent="0.2">
      <c r="A1962" s="2">
        <v>0.93997589999999998</v>
      </c>
      <c r="B1962" s="2">
        <v>4.4950000000000001</v>
      </c>
      <c r="C1962" s="2">
        <f t="shared" si="92"/>
        <v>3092372127414168.5</v>
      </c>
      <c r="D1962" s="1">
        <f t="shared" si="90"/>
        <v>3.3639900905123661E-72</v>
      </c>
      <c r="E1962" s="2">
        <f t="shared" si="91"/>
        <v>6.0865568512466969E-34</v>
      </c>
    </row>
    <row r="1963" spans="1:5" x14ac:dyDescent="0.2">
      <c r="A1963" s="2">
        <v>0.94006080000000003</v>
      </c>
      <c r="B1963" s="2">
        <v>4.9320000000000004</v>
      </c>
      <c r="C1963" s="2">
        <f t="shared" si="92"/>
        <v>3092651434993881</v>
      </c>
      <c r="D1963" s="1">
        <f t="shared" si="90"/>
        <v>3.6425453080173165E-72</v>
      </c>
      <c r="E1963" s="2">
        <f t="shared" si="91"/>
        <v>6.0865568512466969E-34</v>
      </c>
    </row>
    <row r="1964" spans="1:5" x14ac:dyDescent="0.2">
      <c r="A1964" s="2">
        <v>0.94014470000000006</v>
      </c>
      <c r="B1964" s="2">
        <v>5.0789999999999997</v>
      </c>
      <c r="C1964" s="2">
        <f t="shared" si="92"/>
        <v>3092927452731666</v>
      </c>
      <c r="D1964" s="1">
        <f t="shared" si="90"/>
        <v>3.7024110112831269E-72</v>
      </c>
      <c r="E1964" s="2">
        <f t="shared" si="91"/>
        <v>6.0865568512466969E-34</v>
      </c>
    </row>
    <row r="1965" spans="1:5" x14ac:dyDescent="0.2">
      <c r="A1965" s="2">
        <v>0.94022760000000005</v>
      </c>
      <c r="B1965" s="2">
        <v>5.4550000000000001</v>
      </c>
      <c r="C1965" s="2">
        <f t="shared" si="92"/>
        <v>3093200180627522.5</v>
      </c>
      <c r="D1965" s="1">
        <f t="shared" si="90"/>
        <v>3.9254850840438132E-72</v>
      </c>
      <c r="E1965" s="2">
        <f t="shared" si="91"/>
        <v>6.0865568512466969E-34</v>
      </c>
    </row>
    <row r="1966" spans="1:5" x14ac:dyDescent="0.2">
      <c r="A1966" s="2">
        <v>0.94030939999999996</v>
      </c>
      <c r="B1966" s="2">
        <v>8.9239999999999995</v>
      </c>
      <c r="C1966" s="2">
        <f t="shared" si="92"/>
        <v>3093469289697257</v>
      </c>
      <c r="D1966" s="1">
        <f t="shared" si="90"/>
        <v>6.3405174546187304E-72</v>
      </c>
      <c r="E1966" s="2">
        <f t="shared" si="91"/>
        <v>6.0865568512466969E-34</v>
      </c>
    </row>
    <row r="1967" spans="1:5" x14ac:dyDescent="0.2">
      <c r="A1967" s="2">
        <v>0.94039030000000001</v>
      </c>
      <c r="B1967" s="2">
        <v>5.6360000000000001</v>
      </c>
      <c r="C1967" s="2">
        <f t="shared" si="92"/>
        <v>3093735437909257</v>
      </c>
      <c r="D1967" s="1">
        <f t="shared" si="90"/>
        <v>3.9542449112827095E-72</v>
      </c>
      <c r="E1967" s="2">
        <f t="shared" si="91"/>
        <v>6.0865568512466969E-34</v>
      </c>
    </row>
    <row r="1968" spans="1:5" x14ac:dyDescent="0.2">
      <c r="A1968" s="2">
        <v>0.94047029999999998</v>
      </c>
      <c r="B1968" s="2">
        <v>4.577</v>
      </c>
      <c r="C1968" s="2">
        <f t="shared" si="92"/>
        <v>3093998625263521</v>
      </c>
      <c r="D1968" s="1">
        <f t="shared" si="90"/>
        <v>3.171478755684516E-72</v>
      </c>
      <c r="E1968" s="2">
        <f t="shared" si="91"/>
        <v>6.0865568512466969E-34</v>
      </c>
    </row>
    <row r="1969" spans="1:5" x14ac:dyDescent="0.2">
      <c r="A1969" s="2">
        <v>0.94047899999999995</v>
      </c>
      <c r="B1969" s="2">
        <v>6.9269999999999996</v>
      </c>
      <c r="C1969" s="2">
        <f t="shared" si="92"/>
        <v>3094027246888297</v>
      </c>
      <c r="D1969" s="1">
        <f t="shared" si="90"/>
        <v>4.7933325527092733E-72</v>
      </c>
      <c r="E1969" s="2">
        <f t="shared" si="91"/>
        <v>6.0865568512466969E-34</v>
      </c>
    </row>
    <row r="1970" spans="1:5" x14ac:dyDescent="0.2">
      <c r="A1970" s="2">
        <v>0.94067140000000005</v>
      </c>
      <c r="B1970" s="2">
        <v>4.1340000000000003</v>
      </c>
      <c r="C1970" s="2">
        <f t="shared" si="92"/>
        <v>3094660212475303</v>
      </c>
      <c r="D1970" s="1">
        <f t="shared" si="90"/>
        <v>2.7761805904734633E-72</v>
      </c>
      <c r="E1970" s="2">
        <f t="shared" si="91"/>
        <v>6.0865568512466969E-34</v>
      </c>
    </row>
    <row r="1971" spans="1:5" x14ac:dyDescent="0.2">
      <c r="A1971" s="2">
        <v>0.94086080000000005</v>
      </c>
      <c r="B1971" s="2">
        <v>3.379</v>
      </c>
      <c r="C1971" s="2">
        <f t="shared" si="92"/>
        <v>3095283308536523.5</v>
      </c>
      <c r="D1971" s="1">
        <f t="shared" si="90"/>
        <v>2.2031963553252769E-72</v>
      </c>
      <c r="E1971" s="2">
        <f t="shared" si="91"/>
        <v>6.0865568512466969E-34</v>
      </c>
    </row>
    <row r="1972" spans="1:5" x14ac:dyDescent="0.2">
      <c r="A1972" s="2">
        <v>0.94104719999999997</v>
      </c>
      <c r="B1972" s="2">
        <v>3.2429999999999999</v>
      </c>
      <c r="C1972" s="2">
        <f t="shared" si="92"/>
        <v>3095896535071959</v>
      </c>
      <c r="D1972" s="1">
        <f t="shared" si="90"/>
        <v>2.0540103973595909E-72</v>
      </c>
      <c r="E1972" s="2">
        <f t="shared" si="91"/>
        <v>6.0865568512466969E-34</v>
      </c>
    </row>
    <row r="1973" spans="1:5" x14ac:dyDescent="0.2">
      <c r="A1973" s="2">
        <v>0.94141140000000001</v>
      </c>
      <c r="B1973" s="2">
        <v>3.085</v>
      </c>
      <c r="C1973" s="2">
        <f t="shared" si="92"/>
        <v>3097094695502247</v>
      </c>
      <c r="D1973" s="1">
        <f t="shared" si="90"/>
        <v>1.8461792789031725E-72</v>
      </c>
      <c r="E1973" s="2">
        <f t="shared" si="91"/>
        <v>6.0865568512466969E-34</v>
      </c>
    </row>
    <row r="1974" spans="1:5" x14ac:dyDescent="0.2">
      <c r="A1974" s="2">
        <v>0.94158920000000002</v>
      </c>
      <c r="B1974" s="2">
        <v>2.9169999999999998</v>
      </c>
      <c r="C1974" s="2">
        <f t="shared" si="92"/>
        <v>3097679629397099.5</v>
      </c>
      <c r="D1974" s="1">
        <f t="shared" si="90"/>
        <v>1.6979600767289245E-72</v>
      </c>
      <c r="E1974" s="2">
        <f t="shared" si="91"/>
        <v>6.0865568512466969E-34</v>
      </c>
    </row>
    <row r="1975" spans="1:5" x14ac:dyDescent="0.2">
      <c r="A1975" s="2">
        <v>0.94210649999999996</v>
      </c>
      <c r="B1975" s="2">
        <v>2.2090000000000001</v>
      </c>
      <c r="C1975" s="2">
        <f t="shared" si="92"/>
        <v>3099381464626610</v>
      </c>
      <c r="D1975" s="1">
        <f t="shared" si="90"/>
        <v>1.1862950796159726E-72</v>
      </c>
      <c r="E1975" s="2">
        <f t="shared" si="91"/>
        <v>6.0865568512466969E-34</v>
      </c>
    </row>
    <row r="1976" spans="1:5" x14ac:dyDescent="0.2">
      <c r="A1976" s="2">
        <v>0.94243849999999996</v>
      </c>
      <c r="B1976" s="2">
        <v>1.94</v>
      </c>
      <c r="C1976" s="2">
        <f t="shared" si="92"/>
        <v>3100473692146806.5</v>
      </c>
      <c r="D1976" s="1">
        <f t="shared" si="90"/>
        <v>9.8932651232358885E-73</v>
      </c>
      <c r="E1976" s="2">
        <f t="shared" si="91"/>
        <v>6.0865568512466969E-34</v>
      </c>
    </row>
    <row r="1977" spans="1:5" x14ac:dyDescent="0.2">
      <c r="A1977" s="2">
        <v>0.94260069999999996</v>
      </c>
      <c r="B1977" s="2">
        <v>1.863</v>
      </c>
      <c r="C1977" s="2">
        <f t="shared" si="92"/>
        <v>3101007304507577.5</v>
      </c>
      <c r="D1977" s="1">
        <f t="shared" si="90"/>
        <v>9.2635670126340985E-73</v>
      </c>
      <c r="E1977" s="2">
        <f t="shared" si="91"/>
        <v>6.0865568512466969E-34</v>
      </c>
    </row>
    <row r="1978" spans="1:5" x14ac:dyDescent="0.2">
      <c r="A1978" s="2">
        <v>0.9427605</v>
      </c>
      <c r="B1978" s="2">
        <v>1.837</v>
      </c>
      <c r="C1978" s="2">
        <f t="shared" si="92"/>
        <v>3101533021247720</v>
      </c>
      <c r="D1978" s="1">
        <f t="shared" si="90"/>
        <v>8.9097261198003616E-73</v>
      </c>
      <c r="E1978" s="2">
        <f t="shared" si="91"/>
        <v>6.0865568512466969E-34</v>
      </c>
    </row>
    <row r="1979" spans="1:5" x14ac:dyDescent="0.2">
      <c r="A1979" s="2">
        <v>0.94337629999999995</v>
      </c>
      <c r="B1979" s="2">
        <v>1.946</v>
      </c>
      <c r="C1979" s="2">
        <f t="shared" si="92"/>
        <v>3103558905907169</v>
      </c>
      <c r="D1979" s="1">
        <f t="shared" si="90"/>
        <v>8.5751157594642762E-73</v>
      </c>
      <c r="E1979" s="2">
        <f t="shared" si="91"/>
        <v>6.0865568512466969E-34</v>
      </c>
    </row>
    <row r="1980" spans="1:5" x14ac:dyDescent="0.2">
      <c r="A1980" s="2">
        <v>0.94381499999999996</v>
      </c>
      <c r="B1980" s="2">
        <v>1.8879999999999999</v>
      </c>
      <c r="C1980" s="2">
        <f t="shared" si="92"/>
        <v>3105002159561115.5</v>
      </c>
      <c r="D1980" s="1">
        <f t="shared" si="90"/>
        <v>7.7700077922929929E-73</v>
      </c>
      <c r="E1980" s="2">
        <f t="shared" si="91"/>
        <v>6.0865568512466969E-34</v>
      </c>
    </row>
    <row r="1981" spans="1:5" x14ac:dyDescent="0.2">
      <c r="A1981" s="2">
        <v>0.94423500000000005</v>
      </c>
      <c r="B1981" s="2">
        <v>1.9470000000000001</v>
      </c>
      <c r="C1981" s="2">
        <f t="shared" si="92"/>
        <v>3106383893171003</v>
      </c>
      <c r="D1981" s="1">
        <f t="shared" si="90"/>
        <v>7.5053783194065232E-73</v>
      </c>
      <c r="E1981" s="2">
        <f t="shared" si="91"/>
        <v>6.0865568512466969E-34</v>
      </c>
    </row>
    <row r="1982" spans="1:5" x14ac:dyDescent="0.2">
      <c r="A1982" s="2">
        <v>0.94450520000000004</v>
      </c>
      <c r="B1982" s="2">
        <v>2.0449999999999999</v>
      </c>
      <c r="C1982" s="2">
        <f t="shared" si="92"/>
        <v>3107272808460030.5</v>
      </c>
      <c r="D1982" s="1">
        <f t="shared" si="90"/>
        <v>7.5582445451261674E-73</v>
      </c>
      <c r="E1982" s="2">
        <f t="shared" si="91"/>
        <v>6.0865568512466969E-34</v>
      </c>
    </row>
    <row r="1983" spans="1:5" x14ac:dyDescent="0.2">
      <c r="A1983" s="2">
        <v>0.94463750000000002</v>
      </c>
      <c r="B1983" s="2">
        <v>1.8680000000000001</v>
      </c>
      <c r="C1983" s="2">
        <f t="shared" si="92"/>
        <v>3107708054547144.5</v>
      </c>
      <c r="D1983" s="1">
        <f t="shared" si="90"/>
        <v>6.7632335950982951E-73</v>
      </c>
      <c r="E1983" s="2">
        <f t="shared" si="91"/>
        <v>6.0865568512466969E-34</v>
      </c>
    </row>
    <row r="1984" spans="1:5" x14ac:dyDescent="0.2">
      <c r="A1984" s="2">
        <v>0.94489650000000003</v>
      </c>
      <c r="B1984" s="2">
        <v>1.8069999999999999</v>
      </c>
      <c r="C1984" s="2">
        <f t="shared" si="92"/>
        <v>3108560123606575</v>
      </c>
      <c r="D1984" s="1">
        <f t="shared" si="90"/>
        <v>6.2836825666587536E-73</v>
      </c>
      <c r="E1984" s="2">
        <f t="shared" si="91"/>
        <v>6.0865568512466969E-34</v>
      </c>
    </row>
    <row r="1985" spans="1:5" x14ac:dyDescent="0.2">
      <c r="A1985" s="2">
        <v>0.94563169999999996</v>
      </c>
      <c r="B1985" s="2">
        <v>1.792</v>
      </c>
      <c r="C1985" s="2">
        <f t="shared" si="92"/>
        <v>3110978815392263</v>
      </c>
      <c r="D1985" s="1">
        <f t="shared" si="90"/>
        <v>5.5572153366592369E-73</v>
      </c>
      <c r="E1985" s="2">
        <f t="shared" si="91"/>
        <v>6.0865568512466969E-34</v>
      </c>
    </row>
    <row r="1986" spans="1:5" x14ac:dyDescent="0.2">
      <c r="A1986" s="2">
        <v>0.94662869999999999</v>
      </c>
      <c r="B1986" s="2">
        <v>1.645</v>
      </c>
      <c r="C1986" s="2">
        <f t="shared" si="92"/>
        <v>3114258787794781</v>
      </c>
      <c r="D1986" s="1">
        <f t="shared" si="90"/>
        <v>4.3675354722352844E-73</v>
      </c>
      <c r="E1986" s="2">
        <f t="shared" si="91"/>
        <v>6.0865568512466969E-34</v>
      </c>
    </row>
    <row r="1987" spans="1:5" x14ac:dyDescent="0.2">
      <c r="A1987" s="2">
        <v>0.94703539999999997</v>
      </c>
      <c r="B1987" s="2">
        <v>1.6220000000000001</v>
      </c>
      <c r="C1987" s="2">
        <f t="shared" si="92"/>
        <v>3115596766507022</v>
      </c>
      <c r="D1987" s="1">
        <f t="shared" ref="D1987:D2050" si="93">C1987^2*EXP(-$K$1*C1987/$K$3)*B1987*(0.000000000000000001)*2.2253001E-21</f>
        <v>4.0421012801544583E-73</v>
      </c>
      <c r="E1987" s="2">
        <f t="shared" si="91"/>
        <v>6.0865568512466969E-34</v>
      </c>
    </row>
    <row r="1988" spans="1:5" x14ac:dyDescent="0.2">
      <c r="A1988" s="2">
        <v>0.94723100000000005</v>
      </c>
      <c r="B1988" s="2">
        <v>1.5569999999999999</v>
      </c>
      <c r="C1988" s="2">
        <f t="shared" si="92"/>
        <v>3116240259588198</v>
      </c>
      <c r="D1988" s="1">
        <f t="shared" si="93"/>
        <v>3.7636749069631422E-73</v>
      </c>
      <c r="E1988" s="2">
        <f t="shared" ref="E1988:E2051" si="94">E1987+((C1988-C1987)*(D1987+D1988)/2)</f>
        <v>6.0865568512466969E-34</v>
      </c>
    </row>
    <row r="1989" spans="1:5" x14ac:dyDescent="0.2">
      <c r="A1989" s="2">
        <v>0.94838990000000001</v>
      </c>
      <c r="B1989" s="2">
        <v>1.571</v>
      </c>
      <c r="C1989" s="2">
        <f t="shared" si="92"/>
        <v>3120052857398908</v>
      </c>
      <c r="D1989" s="1">
        <f t="shared" si="93"/>
        <v>3.1702704185831741E-73</v>
      </c>
      <c r="E1989" s="2">
        <f t="shared" si="94"/>
        <v>6.0865568512466969E-34</v>
      </c>
    </row>
    <row r="1990" spans="1:5" x14ac:dyDescent="0.2">
      <c r="A1990" s="2">
        <v>0.94847170000000003</v>
      </c>
      <c r="B1990" s="2">
        <v>1.59</v>
      </c>
      <c r="C1990" s="2">
        <f t="shared" si="92"/>
        <v>3120321966468643</v>
      </c>
      <c r="D1990" s="1">
        <f t="shared" si="93"/>
        <v>3.1679853283737136E-73</v>
      </c>
      <c r="E1990" s="2">
        <f t="shared" si="94"/>
        <v>6.0865568512466969E-34</v>
      </c>
    </row>
    <row r="1991" spans="1:5" x14ac:dyDescent="0.2">
      <c r="A1991" s="2">
        <v>0.94855239999999996</v>
      </c>
      <c r="B1991" s="2">
        <v>1.6439999999999999</v>
      </c>
      <c r="C1991" s="2">
        <f t="shared" ref="C1991:C2054" si="95">A1991*0.000000000021798741/$K$1</f>
        <v>3120587456712257</v>
      </c>
      <c r="D1991" s="1">
        <f t="shared" si="93"/>
        <v>3.2346565688377179E-73</v>
      </c>
      <c r="E1991" s="2">
        <f t="shared" si="94"/>
        <v>6.0865568512466969E-34</v>
      </c>
    </row>
    <row r="1992" spans="1:5" x14ac:dyDescent="0.2">
      <c r="A1992" s="2">
        <v>0.94863229999999998</v>
      </c>
      <c r="B1992" s="2">
        <v>1.7470000000000001</v>
      </c>
      <c r="C1992" s="2">
        <f t="shared" si="95"/>
        <v>3120850315082328.5</v>
      </c>
      <c r="D1992" s="1">
        <f t="shared" si="93"/>
        <v>3.3947962439742517E-73</v>
      </c>
      <c r="E1992" s="2">
        <f t="shared" si="94"/>
        <v>6.0865568512466969E-34</v>
      </c>
    </row>
    <row r="1993" spans="1:5" x14ac:dyDescent="0.2">
      <c r="A1993" s="2">
        <v>0.94871110000000003</v>
      </c>
      <c r="B1993" s="2">
        <v>1.794</v>
      </c>
      <c r="C1993" s="2">
        <f t="shared" si="95"/>
        <v>3121109554626279.5</v>
      </c>
      <c r="D1993" s="1">
        <f t="shared" si="93"/>
        <v>3.4435952806082052E-73</v>
      </c>
      <c r="E1993" s="2">
        <f t="shared" si="94"/>
        <v>6.0865568512466969E-34</v>
      </c>
    </row>
    <row r="1994" spans="1:5" x14ac:dyDescent="0.2">
      <c r="A1994" s="2">
        <v>0.94901740000000001</v>
      </c>
      <c r="B1994" s="2">
        <v>1.7210000000000001</v>
      </c>
      <c r="C1994" s="2">
        <f t="shared" si="95"/>
        <v>3122117233208918</v>
      </c>
      <c r="D1994" s="1">
        <f t="shared" si="93"/>
        <v>3.1495465316620496E-73</v>
      </c>
      <c r="E1994" s="2">
        <f t="shared" si="94"/>
        <v>6.0865568512466969E-34</v>
      </c>
    </row>
    <row r="1995" spans="1:5" x14ac:dyDescent="0.2">
      <c r="A1995" s="2">
        <v>0.94930979999999998</v>
      </c>
      <c r="B1995" s="2">
        <v>1.74</v>
      </c>
      <c r="C1995" s="2">
        <f t="shared" si="95"/>
        <v>3123079182988754</v>
      </c>
      <c r="D1995" s="1">
        <f t="shared" si="93"/>
        <v>3.0425253860341804E-73</v>
      </c>
      <c r="E1995" s="2">
        <f t="shared" si="94"/>
        <v>6.0865568512466969E-34</v>
      </c>
    </row>
    <row r="1996" spans="1:5" x14ac:dyDescent="0.2">
      <c r="A1996" s="2">
        <v>0.94972400000000001</v>
      </c>
      <c r="B1996" s="2">
        <v>1.9750000000000001</v>
      </c>
      <c r="C1996" s="2">
        <f t="shared" si="95"/>
        <v>3124441835515456.5</v>
      </c>
      <c r="D1996" s="1">
        <f t="shared" si="93"/>
        <v>3.2376462702841503E-73</v>
      </c>
      <c r="E1996" s="2">
        <f t="shared" si="94"/>
        <v>6.0865568512466969E-34</v>
      </c>
    </row>
    <row r="1997" spans="1:5" x14ac:dyDescent="0.2">
      <c r="A1997" s="2">
        <v>0.94998490000000002</v>
      </c>
      <c r="B1997" s="2">
        <v>1.9690000000000001</v>
      </c>
      <c r="C1997" s="2">
        <f t="shared" si="95"/>
        <v>3125300155274551</v>
      </c>
      <c r="D1997" s="1">
        <f t="shared" si="93"/>
        <v>3.09925109372845E-73</v>
      </c>
      <c r="E1997" s="2">
        <f t="shared" si="94"/>
        <v>6.0865568512466969E-34</v>
      </c>
    </row>
    <row r="1998" spans="1:5" x14ac:dyDescent="0.2">
      <c r="A1998" s="2">
        <v>0.95017320000000005</v>
      </c>
      <c r="B1998" s="2">
        <v>1.855</v>
      </c>
      <c r="C1998" s="2">
        <f t="shared" si="95"/>
        <v>3125919632509651</v>
      </c>
      <c r="D1998" s="1">
        <f t="shared" si="93"/>
        <v>2.8354072094122149E-73</v>
      </c>
      <c r="E1998" s="2">
        <f t="shared" si="94"/>
        <v>6.0865568512466969E-34</v>
      </c>
    </row>
    <row r="1999" spans="1:5" x14ac:dyDescent="0.2">
      <c r="A1999" s="2">
        <v>0.95029529999999995</v>
      </c>
      <c r="B1999" s="2">
        <v>1.736</v>
      </c>
      <c r="C1999" s="2">
        <f t="shared" si="95"/>
        <v>3126321322209096.5</v>
      </c>
      <c r="D1999" s="1">
        <f t="shared" si="93"/>
        <v>2.6035174760113772E-73</v>
      </c>
      <c r="E1999" s="2">
        <f t="shared" si="94"/>
        <v>6.0865568512466969E-34</v>
      </c>
    </row>
    <row r="2000" spans="1:5" x14ac:dyDescent="0.2">
      <c r="A2000" s="2">
        <v>0.9504148</v>
      </c>
      <c r="B2000" s="2">
        <v>1.724</v>
      </c>
      <c r="C2000" s="2">
        <f t="shared" si="95"/>
        <v>3126714458319528.5</v>
      </c>
      <c r="D2000" s="1">
        <f t="shared" si="93"/>
        <v>2.537833813794202E-73</v>
      </c>
      <c r="E2000" s="2">
        <f t="shared" si="94"/>
        <v>6.0865568512466969E-34</v>
      </c>
    </row>
    <row r="2001" spans="1:5" x14ac:dyDescent="0.2">
      <c r="A2001" s="2">
        <v>0.95047899999999996</v>
      </c>
      <c r="B2001" s="2">
        <v>1.7490000000000001</v>
      </c>
      <c r="C2001" s="2">
        <f t="shared" si="95"/>
        <v>3126925666171325.5</v>
      </c>
      <c r="D2001" s="1">
        <f t="shared" si="93"/>
        <v>2.5490140237548002E-73</v>
      </c>
      <c r="E2001" s="2">
        <f t="shared" si="94"/>
        <v>6.0865568512466969E-34</v>
      </c>
    </row>
    <row r="2002" spans="1:5" x14ac:dyDescent="0.2">
      <c r="A2002" s="2">
        <v>0.95328109999999999</v>
      </c>
      <c r="B2002" s="2">
        <v>1.528</v>
      </c>
      <c r="C2002" s="2">
        <f t="shared" si="95"/>
        <v>3136144132238623</v>
      </c>
      <c r="D2002" s="1">
        <f t="shared" si="93"/>
        <v>1.43920805651127E-73</v>
      </c>
      <c r="E2002" s="2">
        <f t="shared" si="94"/>
        <v>6.0865568512466969E-34</v>
      </c>
    </row>
    <row r="2003" spans="1:5" x14ac:dyDescent="0.2">
      <c r="A2003" s="2">
        <v>0.95351030000000003</v>
      </c>
      <c r="B2003" s="2">
        <v>1.4830000000000001</v>
      </c>
      <c r="C2003" s="2">
        <f t="shared" si="95"/>
        <v>3136898164008590</v>
      </c>
      <c r="D2003" s="1">
        <f t="shared" si="93"/>
        <v>1.3478265891745539E-73</v>
      </c>
      <c r="E2003" s="2">
        <f t="shared" si="94"/>
        <v>6.0865568512466969E-34</v>
      </c>
    </row>
    <row r="2004" spans="1:5" x14ac:dyDescent="0.2">
      <c r="A2004" s="2">
        <v>0.95373560000000002</v>
      </c>
      <c r="B2004" s="2">
        <v>1.4910000000000001</v>
      </c>
      <c r="C2004" s="2">
        <f t="shared" si="95"/>
        <v>3137639365395036.5</v>
      </c>
      <c r="D2004" s="1">
        <f t="shared" si="93"/>
        <v>1.3083591416044592E-73</v>
      </c>
      <c r="E2004" s="2">
        <f t="shared" si="94"/>
        <v>6.0865568512466969E-34</v>
      </c>
    </row>
    <row r="2005" spans="1:5" x14ac:dyDescent="0.2">
      <c r="A2005" s="2">
        <v>0.95480770000000004</v>
      </c>
      <c r="B2005" s="2">
        <v>1.33</v>
      </c>
      <c r="C2005" s="2">
        <f t="shared" si="95"/>
        <v>3141166404926370</v>
      </c>
      <c r="D2005" s="1">
        <f t="shared" si="93"/>
        <v>9.8755946128246386E-74</v>
      </c>
      <c r="E2005" s="2">
        <f t="shared" si="94"/>
        <v>6.0865568512466969E-34</v>
      </c>
    </row>
    <row r="2006" spans="1:5" x14ac:dyDescent="0.2">
      <c r="A2006" s="2">
        <v>0.95501170000000002</v>
      </c>
      <c r="B2006" s="2">
        <v>1.327</v>
      </c>
      <c r="C2006" s="2">
        <f t="shared" si="95"/>
        <v>3141837532679743.5</v>
      </c>
      <c r="D2006" s="1">
        <f t="shared" si="93"/>
        <v>9.5450867597500075E-74</v>
      </c>
      <c r="E2006" s="2">
        <f t="shared" si="94"/>
        <v>6.0865568512466969E-34</v>
      </c>
    </row>
    <row r="2007" spans="1:5" x14ac:dyDescent="0.2">
      <c r="A2007" s="2">
        <v>0.95579539999999996</v>
      </c>
      <c r="B2007" s="2">
        <v>1.583</v>
      </c>
      <c r="C2007" s="2">
        <f t="shared" si="95"/>
        <v>3144415781798954.5</v>
      </c>
      <c r="D2007" s="1">
        <f t="shared" si="93"/>
        <v>1.0077766725365951E-73</v>
      </c>
      <c r="E2007" s="2">
        <f t="shared" si="94"/>
        <v>6.0865568512466969E-34</v>
      </c>
    </row>
    <row r="2008" spans="1:5" x14ac:dyDescent="0.2">
      <c r="A2008" s="2">
        <v>0.95598360000000004</v>
      </c>
      <c r="B2008" s="2">
        <v>1.6160000000000001</v>
      </c>
      <c r="C2008" s="2">
        <f t="shared" si="95"/>
        <v>3145034930049861.5</v>
      </c>
      <c r="D2008" s="1">
        <f t="shared" si="93"/>
        <v>9.9905855007078588E-74</v>
      </c>
      <c r="E2008" s="2">
        <f t="shared" si="94"/>
        <v>6.0865568512466969E-34</v>
      </c>
    </row>
    <row r="2009" spans="1:5" x14ac:dyDescent="0.2">
      <c r="A2009" s="2">
        <v>0.95863699999999996</v>
      </c>
      <c r="B2009" s="2">
        <v>1.3049999999999999</v>
      </c>
      <c r="C2009" s="2">
        <f t="shared" si="95"/>
        <v>3153764196622419.5</v>
      </c>
      <c r="D2009" s="1">
        <f t="shared" si="93"/>
        <v>5.3361102813755288E-74</v>
      </c>
      <c r="E2009" s="2">
        <f t="shared" si="94"/>
        <v>6.0865568512466969E-34</v>
      </c>
    </row>
    <row r="2010" spans="1:5" x14ac:dyDescent="0.2">
      <c r="A2010" s="2">
        <v>0.95920899999999998</v>
      </c>
      <c r="B2010" s="2">
        <v>1.2</v>
      </c>
      <c r="C2010" s="2">
        <f t="shared" si="95"/>
        <v>3155645986205409</v>
      </c>
      <c r="D2010" s="1">
        <f t="shared" si="93"/>
        <v>4.488402434579152E-74</v>
      </c>
      <c r="E2010" s="2">
        <f t="shared" si="94"/>
        <v>6.0865568512466969E-34</v>
      </c>
    </row>
    <row r="2011" spans="1:5" x14ac:dyDescent="0.2">
      <c r="A2011" s="2">
        <v>0.9593469</v>
      </c>
      <c r="B2011" s="2">
        <v>1.2030000000000001</v>
      </c>
      <c r="C2011" s="2">
        <f t="shared" si="95"/>
        <v>3156099655407322</v>
      </c>
      <c r="D2011" s="1">
        <f t="shared" si="93"/>
        <v>4.403979358130046E-74</v>
      </c>
      <c r="E2011" s="2">
        <f t="shared" si="94"/>
        <v>6.0865568512466969E-34</v>
      </c>
    </row>
    <row r="2012" spans="1:5" x14ac:dyDescent="0.2">
      <c r="A2012" s="2">
        <v>0.95961689999999999</v>
      </c>
      <c r="B2012" s="2">
        <v>1.32</v>
      </c>
      <c r="C2012" s="2">
        <f t="shared" si="95"/>
        <v>3156987912727963.5</v>
      </c>
      <c r="D2012" s="1">
        <f t="shared" si="93"/>
        <v>4.6332334961646293E-74</v>
      </c>
      <c r="E2012" s="2">
        <f t="shared" si="94"/>
        <v>6.0865568512466969E-34</v>
      </c>
    </row>
    <row r="2013" spans="1:5" x14ac:dyDescent="0.2">
      <c r="A2013" s="2">
        <v>0.95987929999999999</v>
      </c>
      <c r="B2013" s="2">
        <v>1.4830000000000001</v>
      </c>
      <c r="C2013" s="2">
        <f t="shared" si="95"/>
        <v>3157851167249950.5</v>
      </c>
      <c r="D2013" s="1">
        <f t="shared" si="93"/>
        <v>4.996848701608652E-74</v>
      </c>
      <c r="E2013" s="2">
        <f t="shared" si="94"/>
        <v>6.0865568512466969E-34</v>
      </c>
    </row>
    <row r="2014" spans="1:5" x14ac:dyDescent="0.2">
      <c r="A2014" s="2">
        <v>0.96000770000000002</v>
      </c>
      <c r="B2014" s="2">
        <v>1.51</v>
      </c>
      <c r="C2014" s="2">
        <f t="shared" si="95"/>
        <v>3158273582953544.5</v>
      </c>
      <c r="D2014" s="1">
        <f t="shared" si="93"/>
        <v>4.9870512308661891E-74</v>
      </c>
      <c r="E2014" s="2">
        <f t="shared" si="94"/>
        <v>6.0865568512466969E-34</v>
      </c>
    </row>
    <row r="2015" spans="1:5" x14ac:dyDescent="0.2">
      <c r="A2015" s="2">
        <v>0.96085849999999995</v>
      </c>
      <c r="B2015" s="2">
        <v>1.3580000000000001</v>
      </c>
      <c r="C2015" s="2">
        <f t="shared" si="95"/>
        <v>3161072580466144.5</v>
      </c>
      <c r="D2015" s="1">
        <f t="shared" si="93"/>
        <v>3.9282309049147219E-74</v>
      </c>
      <c r="E2015" s="2">
        <f t="shared" si="94"/>
        <v>6.0865568512466969E-34</v>
      </c>
    </row>
    <row r="2016" spans="1:5" x14ac:dyDescent="0.2">
      <c r="A2016" s="2">
        <v>0.96108709999999997</v>
      </c>
      <c r="B2016" s="2">
        <v>1.28</v>
      </c>
      <c r="C2016" s="2">
        <f t="shared" si="95"/>
        <v>3161824638330954</v>
      </c>
      <c r="D2016" s="1">
        <f t="shared" si="93"/>
        <v>3.5730476025790208E-74</v>
      </c>
      <c r="E2016" s="2">
        <f t="shared" si="94"/>
        <v>6.0865568512466969E-34</v>
      </c>
    </row>
    <row r="2017" spans="1:5" x14ac:dyDescent="0.2">
      <c r="A2017" s="2">
        <v>0.96119900000000003</v>
      </c>
      <c r="B2017" s="2">
        <v>1.2629999999999999</v>
      </c>
      <c r="C2017" s="2">
        <f t="shared" si="95"/>
        <v>3162192771642731.5</v>
      </c>
      <c r="D2017" s="1">
        <f t="shared" si="93"/>
        <v>3.4646579119858381E-74</v>
      </c>
      <c r="E2017" s="2">
        <f t="shared" si="94"/>
        <v>6.0865568512466969E-34</v>
      </c>
    </row>
    <row r="2018" spans="1:5" x14ac:dyDescent="0.2">
      <c r="A2018" s="2">
        <v>0.96141849999999995</v>
      </c>
      <c r="B2018" s="2">
        <v>1.331</v>
      </c>
      <c r="C2018" s="2">
        <f t="shared" si="95"/>
        <v>3162914891945993.5</v>
      </c>
      <c r="D2018" s="1">
        <f t="shared" si="93"/>
        <v>3.5284368518412573E-74</v>
      </c>
      <c r="E2018" s="2">
        <f t="shared" si="94"/>
        <v>6.0865568512466969E-34</v>
      </c>
    </row>
    <row r="2019" spans="1:5" x14ac:dyDescent="0.2">
      <c r="A2019" s="2">
        <v>0.96214270000000002</v>
      </c>
      <c r="B2019" s="2">
        <v>1.123</v>
      </c>
      <c r="C2019" s="2">
        <f t="shared" si="95"/>
        <v>3165297395470471</v>
      </c>
      <c r="D2019" s="1">
        <f t="shared" si="93"/>
        <v>2.6593770483061384E-74</v>
      </c>
      <c r="E2019" s="2">
        <f t="shared" si="94"/>
        <v>6.0865568512466969E-34</v>
      </c>
    </row>
    <row r="2020" spans="1:5" x14ac:dyDescent="0.2">
      <c r="A2020" s="2">
        <v>0.96224089999999995</v>
      </c>
      <c r="B2020" s="2">
        <v>1.119</v>
      </c>
      <c r="C2020" s="2">
        <f t="shared" si="95"/>
        <v>3165620457947830</v>
      </c>
      <c r="D2020" s="1">
        <f t="shared" si="93"/>
        <v>2.6096685450223011E-74</v>
      </c>
      <c r="E2020" s="2">
        <f t="shared" si="94"/>
        <v>6.0865568512466969E-34</v>
      </c>
    </row>
    <row r="2021" spans="1:5" x14ac:dyDescent="0.2">
      <c r="A2021" s="2">
        <v>0.9625281</v>
      </c>
      <c r="B2021" s="2">
        <v>1.3</v>
      </c>
      <c r="C2021" s="2">
        <f t="shared" si="95"/>
        <v>3166565300549638.5</v>
      </c>
      <c r="D2021" s="1">
        <f t="shared" si="93"/>
        <v>2.8991094630323962E-74</v>
      </c>
      <c r="E2021" s="2">
        <f t="shared" si="94"/>
        <v>6.0865568512466969E-34</v>
      </c>
    </row>
    <row r="2022" spans="1:5" x14ac:dyDescent="0.2">
      <c r="A2022" s="2">
        <v>0.96271359999999995</v>
      </c>
      <c r="B2022" s="2">
        <v>1.4610000000000001</v>
      </c>
      <c r="C2022" s="2">
        <f t="shared" si="95"/>
        <v>3167175566227339</v>
      </c>
      <c r="D2022" s="1">
        <f t="shared" si="93"/>
        <v>3.1653313652470687E-74</v>
      </c>
      <c r="E2022" s="2">
        <f t="shared" si="94"/>
        <v>6.0865568512466969E-34</v>
      </c>
    </row>
    <row r="2023" spans="1:5" x14ac:dyDescent="0.2">
      <c r="A2023" s="2">
        <v>0.96280449999999995</v>
      </c>
      <c r="B2023" s="2">
        <v>1.486</v>
      </c>
      <c r="C2023" s="2">
        <f t="shared" si="95"/>
        <v>3167474612858621.5</v>
      </c>
      <c r="D2023" s="1">
        <f t="shared" si="93"/>
        <v>3.1742183617694733E-74</v>
      </c>
      <c r="E2023" s="2">
        <f t="shared" si="94"/>
        <v>6.0865568512466969E-34</v>
      </c>
    </row>
    <row r="2024" spans="1:5" x14ac:dyDescent="0.2">
      <c r="A2024" s="2">
        <v>0.96332739999999994</v>
      </c>
      <c r="B2024" s="2">
        <v>1.399</v>
      </c>
      <c r="C2024" s="2">
        <f t="shared" si="95"/>
        <v>3169194871202931.5</v>
      </c>
      <c r="D2024" s="1">
        <f t="shared" si="93"/>
        <v>2.7545599079858087E-74</v>
      </c>
      <c r="E2024" s="2">
        <f t="shared" si="94"/>
        <v>6.0865568512466969E-34</v>
      </c>
    </row>
    <row r="2025" spans="1:5" x14ac:dyDescent="0.2">
      <c r="A2025" s="2">
        <v>0.96349340000000006</v>
      </c>
      <c r="B2025" s="2">
        <v>1.337</v>
      </c>
      <c r="C2025" s="2">
        <f t="shared" si="95"/>
        <v>3169740984963030</v>
      </c>
      <c r="D2025" s="1">
        <f t="shared" si="93"/>
        <v>2.5652695719846178E-74</v>
      </c>
      <c r="E2025" s="2">
        <f t="shared" si="94"/>
        <v>6.0865568512466969E-34</v>
      </c>
    </row>
    <row r="2026" spans="1:5" x14ac:dyDescent="0.2">
      <c r="A2026" s="2">
        <v>0.96365529999999999</v>
      </c>
      <c r="B2026" s="2">
        <v>1.333</v>
      </c>
      <c r="C2026" s="2">
        <f t="shared" si="95"/>
        <v>3170273610371221.5</v>
      </c>
      <c r="D2026" s="1">
        <f t="shared" si="93"/>
        <v>2.4938840705249711E-74</v>
      </c>
      <c r="E2026" s="2">
        <f t="shared" si="94"/>
        <v>6.0865568512466969E-34</v>
      </c>
    </row>
    <row r="2027" spans="1:5" x14ac:dyDescent="0.2">
      <c r="A2027" s="2">
        <v>0.96365900000000004</v>
      </c>
      <c r="B2027" s="2">
        <v>1.355</v>
      </c>
      <c r="C2027" s="2">
        <f t="shared" si="95"/>
        <v>3170285782786356.5</v>
      </c>
      <c r="D2027" s="1">
        <f t="shared" si="93"/>
        <v>2.5335824041104578E-74</v>
      </c>
      <c r="E2027" s="2">
        <f t="shared" si="94"/>
        <v>6.0865568512466969E-34</v>
      </c>
    </row>
    <row r="2028" spans="1:5" x14ac:dyDescent="0.2">
      <c r="A2028" s="2">
        <v>0.9645167</v>
      </c>
      <c r="B2028" s="2">
        <v>1.2190000000000001</v>
      </c>
      <c r="C2028" s="2">
        <f t="shared" si="95"/>
        <v>3173107480208262</v>
      </c>
      <c r="D2028" s="1">
        <f t="shared" si="93"/>
        <v>1.9941598555220802E-74</v>
      </c>
      <c r="E2028" s="2">
        <f t="shared" si="94"/>
        <v>6.0865568512466969E-34</v>
      </c>
    </row>
    <row r="2029" spans="1:5" x14ac:dyDescent="0.2">
      <c r="A2029" s="2">
        <v>0.96458929999999998</v>
      </c>
      <c r="B2029" s="2">
        <v>1.2330000000000001</v>
      </c>
      <c r="C2029" s="2">
        <f t="shared" si="95"/>
        <v>3173346322732256.5</v>
      </c>
      <c r="D2029" s="1">
        <f t="shared" si="93"/>
        <v>1.9943737914779823E-74</v>
      </c>
      <c r="E2029" s="2">
        <f t="shared" si="94"/>
        <v>6.0865568512466969E-34</v>
      </c>
    </row>
    <row r="2030" spans="1:5" x14ac:dyDescent="0.2">
      <c r="A2030" s="2">
        <v>0.96473200000000003</v>
      </c>
      <c r="B2030" s="2">
        <v>1.365</v>
      </c>
      <c r="C2030" s="2">
        <f t="shared" si="95"/>
        <v>3173815783175425.5</v>
      </c>
      <c r="D2030" s="1">
        <f t="shared" si="93"/>
        <v>2.1593335279338702E-74</v>
      </c>
      <c r="E2030" s="2">
        <f t="shared" si="94"/>
        <v>6.0865568512466969E-34</v>
      </c>
    </row>
    <row r="2031" spans="1:5" x14ac:dyDescent="0.2">
      <c r="A2031" s="2">
        <v>0.96480220000000005</v>
      </c>
      <c r="B2031" s="2">
        <v>1.39</v>
      </c>
      <c r="C2031" s="2">
        <f t="shared" si="95"/>
        <v>3174046730078792.5</v>
      </c>
      <c r="D2031" s="1">
        <f t="shared" si="93"/>
        <v>2.1749610663979453E-74</v>
      </c>
      <c r="E2031" s="2">
        <f t="shared" si="94"/>
        <v>6.0865568512466969E-34</v>
      </c>
    </row>
    <row r="2032" spans="1:5" x14ac:dyDescent="0.2">
      <c r="A2032" s="2">
        <v>0.9653988</v>
      </c>
      <c r="B2032" s="2">
        <v>1.331</v>
      </c>
      <c r="C2032" s="2">
        <f t="shared" si="95"/>
        <v>3176009449773218</v>
      </c>
      <c r="D2032" s="1">
        <f t="shared" si="93"/>
        <v>1.8977675227264997E-74</v>
      </c>
      <c r="E2032" s="2">
        <f t="shared" si="94"/>
        <v>6.0865568512466969E-34</v>
      </c>
    </row>
    <row r="2033" spans="1:5" x14ac:dyDescent="0.2">
      <c r="A2033" s="2">
        <v>0.96610739999999995</v>
      </c>
      <c r="B2033" s="2">
        <v>1.212</v>
      </c>
      <c r="C2033" s="2">
        <f t="shared" si="95"/>
        <v>3178340631763613</v>
      </c>
      <c r="D2033" s="1">
        <f t="shared" si="93"/>
        <v>1.5474492216771921E-74</v>
      </c>
      <c r="E2033" s="2">
        <f t="shared" si="94"/>
        <v>6.0865568512466969E-34</v>
      </c>
    </row>
    <row r="2034" spans="1:5" x14ac:dyDescent="0.2">
      <c r="A2034" s="2">
        <v>0.96616239999999998</v>
      </c>
      <c r="B2034" s="2">
        <v>1.228</v>
      </c>
      <c r="C2034" s="2">
        <f t="shared" si="95"/>
        <v>3178521573069670</v>
      </c>
      <c r="D2034" s="1">
        <f t="shared" si="93"/>
        <v>1.5544983605988127E-74</v>
      </c>
      <c r="E2034" s="2">
        <f t="shared" si="94"/>
        <v>6.0865568512466969E-34</v>
      </c>
    </row>
    <row r="2035" spans="1:5" x14ac:dyDescent="0.2">
      <c r="A2035" s="2">
        <v>0.96627070000000004</v>
      </c>
      <c r="B2035" s="2">
        <v>1.367</v>
      </c>
      <c r="C2035" s="2">
        <f t="shared" si="95"/>
        <v>3178877862950505.5</v>
      </c>
      <c r="D2035" s="1">
        <f t="shared" si="93"/>
        <v>1.7014989169253876E-74</v>
      </c>
      <c r="E2035" s="2">
        <f t="shared" si="94"/>
        <v>6.0865568512466969E-34</v>
      </c>
    </row>
    <row r="2036" spans="1:5" x14ac:dyDescent="0.2">
      <c r="A2036" s="2">
        <v>0.96632399999999996</v>
      </c>
      <c r="B2036" s="2">
        <v>1.3919999999999999</v>
      </c>
      <c r="C2036" s="2">
        <f t="shared" si="95"/>
        <v>3179053211525283.5</v>
      </c>
      <c r="D2036" s="1">
        <f t="shared" si="93"/>
        <v>1.7182863663710279E-74</v>
      </c>
      <c r="E2036" s="2">
        <f t="shared" si="94"/>
        <v>6.0865568512466969E-34</v>
      </c>
    </row>
    <row r="2037" spans="1:5" x14ac:dyDescent="0.2">
      <c r="A2037" s="2">
        <v>0.96701550000000003</v>
      </c>
      <c r="B2037" s="2">
        <v>1.278</v>
      </c>
      <c r="C2037" s="2">
        <f t="shared" si="95"/>
        <v>3181328137218705</v>
      </c>
      <c r="D2037" s="1">
        <f t="shared" si="93"/>
        <v>1.4164216861962924E-74</v>
      </c>
      <c r="E2037" s="2">
        <f t="shared" si="94"/>
        <v>6.0865568512466969E-34</v>
      </c>
    </row>
    <row r="2038" spans="1:5" x14ac:dyDescent="0.2">
      <c r="A2038" s="2">
        <v>0.96732640000000003</v>
      </c>
      <c r="B2038" s="2">
        <v>1.206</v>
      </c>
      <c r="C2038" s="2">
        <f t="shared" si="95"/>
        <v>3182350949074214</v>
      </c>
      <c r="D2038" s="1">
        <f t="shared" si="93"/>
        <v>1.2734148739870332E-74</v>
      </c>
      <c r="E2038" s="2">
        <f t="shared" si="94"/>
        <v>6.0865568512466969E-34</v>
      </c>
    </row>
    <row r="2039" spans="1:5" x14ac:dyDescent="0.2">
      <c r="A2039" s="2">
        <v>0.96736909999999998</v>
      </c>
      <c r="B2039" s="2">
        <v>1.2230000000000001</v>
      </c>
      <c r="C2039" s="2">
        <f t="shared" si="95"/>
        <v>3182491425324552.5</v>
      </c>
      <c r="D2039" s="1">
        <f t="shared" si="93"/>
        <v>1.2828015701196423E-74</v>
      </c>
      <c r="E2039" s="2">
        <f t="shared" si="94"/>
        <v>6.0865568512466969E-34</v>
      </c>
    </row>
    <row r="2040" spans="1:5" x14ac:dyDescent="0.2">
      <c r="A2040" s="2">
        <v>0.96745320000000001</v>
      </c>
      <c r="B2040" s="2">
        <v>1.3440000000000001</v>
      </c>
      <c r="C2040" s="2">
        <f t="shared" si="95"/>
        <v>3182768101030723.5</v>
      </c>
      <c r="D2040" s="1">
        <f t="shared" si="93"/>
        <v>1.3913650610372897E-74</v>
      </c>
      <c r="E2040" s="2">
        <f t="shared" si="94"/>
        <v>6.0865568512466969E-34</v>
      </c>
    </row>
    <row r="2041" spans="1:5" x14ac:dyDescent="0.2">
      <c r="A2041" s="2">
        <v>0.96753579999999995</v>
      </c>
      <c r="B2041" s="2">
        <v>1.349</v>
      </c>
      <c r="C2041" s="2">
        <f t="shared" si="95"/>
        <v>3183039841974001</v>
      </c>
      <c r="D2041" s="1">
        <f t="shared" si="93"/>
        <v>1.3786819023530045E-74</v>
      </c>
      <c r="E2041" s="2">
        <f t="shared" si="94"/>
        <v>6.0865568512466969E-34</v>
      </c>
    </row>
    <row r="2042" spans="1:5" x14ac:dyDescent="0.2">
      <c r="A2042" s="2">
        <v>0.96828110000000001</v>
      </c>
      <c r="B2042" s="2">
        <v>1.2</v>
      </c>
      <c r="C2042" s="2">
        <f t="shared" si="95"/>
        <v>3185491761163165</v>
      </c>
      <c r="D2042" s="1">
        <f t="shared" si="93"/>
        <v>1.0919360673243197E-74</v>
      </c>
      <c r="E2042" s="2">
        <f t="shared" si="94"/>
        <v>6.0865568512466969E-34</v>
      </c>
    </row>
    <row r="2043" spans="1:5" x14ac:dyDescent="0.2">
      <c r="A2043" s="2">
        <v>0.96831489999999998</v>
      </c>
      <c r="B2043" s="2">
        <v>1.2150000000000001</v>
      </c>
      <c r="C2043" s="2">
        <f t="shared" si="95"/>
        <v>3185602957820341.5</v>
      </c>
      <c r="D2043" s="1">
        <f t="shared" si="93"/>
        <v>1.0997776952013021E-74</v>
      </c>
      <c r="E2043" s="2">
        <f t="shared" si="94"/>
        <v>6.0865568512466969E-34</v>
      </c>
    </row>
    <row r="2044" spans="1:5" x14ac:dyDescent="0.2">
      <c r="A2044" s="2">
        <v>0.96838159999999995</v>
      </c>
      <c r="B2044" s="2">
        <v>1.323</v>
      </c>
      <c r="C2044" s="2">
        <f t="shared" si="95"/>
        <v>3185822390276959.5</v>
      </c>
      <c r="D2044" s="1">
        <f t="shared" si="93"/>
        <v>1.1851537760130348E-74</v>
      </c>
      <c r="E2044" s="2">
        <f t="shared" si="94"/>
        <v>6.0865568512466969E-34</v>
      </c>
    </row>
    <row r="2045" spans="1:5" x14ac:dyDescent="0.2">
      <c r="A2045" s="2">
        <v>0.96844710000000001</v>
      </c>
      <c r="B2045" s="2">
        <v>1.345</v>
      </c>
      <c r="C2045" s="2">
        <f t="shared" si="95"/>
        <v>3186037874923263</v>
      </c>
      <c r="D2045" s="1">
        <f t="shared" si="93"/>
        <v>1.1926268397927576E-74</v>
      </c>
      <c r="E2045" s="2">
        <f t="shared" si="94"/>
        <v>6.0865568512466969E-34</v>
      </c>
    </row>
    <row r="2046" spans="1:5" x14ac:dyDescent="0.2">
      <c r="A2046" s="2">
        <v>0.96863670000000002</v>
      </c>
      <c r="B2046" s="2">
        <v>1.3520000000000001</v>
      </c>
      <c r="C2046" s="2">
        <f t="shared" si="95"/>
        <v>3186661628952869.5</v>
      </c>
      <c r="D2046" s="1">
        <f t="shared" si="93"/>
        <v>1.1639336071018991E-74</v>
      </c>
      <c r="E2046" s="2">
        <f t="shared" si="94"/>
        <v>6.0865568512466969E-34</v>
      </c>
    </row>
    <row r="2047" spans="1:5" x14ac:dyDescent="0.2">
      <c r="A2047" s="2">
        <v>0.96884579999999998</v>
      </c>
      <c r="B2047" s="2">
        <v>1.4550000000000001</v>
      </c>
      <c r="C2047" s="2">
        <f t="shared" si="95"/>
        <v>3187349534900077.5</v>
      </c>
      <c r="D2047" s="1">
        <f t="shared" si="93"/>
        <v>1.212450653757743E-74</v>
      </c>
      <c r="E2047" s="2">
        <f t="shared" si="94"/>
        <v>6.0865568512466969E-34</v>
      </c>
    </row>
    <row r="2048" spans="1:5" x14ac:dyDescent="0.2">
      <c r="A2048" s="2">
        <v>0.96893169999999995</v>
      </c>
      <c r="B2048" s="2">
        <v>1.5509999999999999</v>
      </c>
      <c r="C2048" s="2">
        <f t="shared" si="95"/>
        <v>3187632132321718.5</v>
      </c>
      <c r="D2048" s="1">
        <f t="shared" si="93"/>
        <v>1.275262968144356E-74</v>
      </c>
      <c r="E2048" s="2">
        <f t="shared" si="94"/>
        <v>6.0865568512466969E-34</v>
      </c>
    </row>
    <row r="2049" spans="1:5" x14ac:dyDescent="0.2">
      <c r="A2049" s="2">
        <v>0.96901539999999997</v>
      </c>
      <c r="B2049" s="2">
        <v>1.7210000000000001</v>
      </c>
      <c r="C2049" s="2">
        <f t="shared" si="95"/>
        <v>3187907492091117.5</v>
      </c>
      <c r="D2049" s="1">
        <f t="shared" si="93"/>
        <v>1.3967046132377121E-74</v>
      </c>
      <c r="E2049" s="2">
        <f t="shared" si="94"/>
        <v>6.0865568512466969E-34</v>
      </c>
    </row>
    <row r="2050" spans="1:5" x14ac:dyDescent="0.2">
      <c r="A2050" s="2">
        <v>0.96906999999999999</v>
      </c>
      <c r="B2050" s="2">
        <v>1.913</v>
      </c>
      <c r="C2050" s="2">
        <f t="shared" si="95"/>
        <v>3188087117460403</v>
      </c>
      <c r="D2050" s="1">
        <f t="shared" si="93"/>
        <v>1.5393724251484798E-74</v>
      </c>
      <c r="E2050" s="2">
        <f t="shared" si="94"/>
        <v>6.0865568512466969E-34</v>
      </c>
    </row>
    <row r="2051" spans="1:5" x14ac:dyDescent="0.2">
      <c r="A2051" s="2">
        <v>0.96909699999999999</v>
      </c>
      <c r="B2051" s="2">
        <v>2.0710000000000002</v>
      </c>
      <c r="C2051" s="2">
        <f t="shared" si="95"/>
        <v>3188175943192467.5</v>
      </c>
      <c r="D2051" s="1">
        <f t="shared" ref="D2051:D2114" si="96">C2051^2*EXP(-$K$1*C2051/$K$3)*B2051*(0.000000000000000001)*2.2253001E-21</f>
        <v>1.6595167886042703E-74</v>
      </c>
      <c r="E2051" s="2">
        <f t="shared" si="94"/>
        <v>6.0865568512466969E-34</v>
      </c>
    </row>
    <row r="2052" spans="1:5" x14ac:dyDescent="0.2">
      <c r="A2052" s="2">
        <v>0.96915019999999996</v>
      </c>
      <c r="B2052" s="2">
        <v>2.5249999999999999</v>
      </c>
      <c r="C2052" s="2">
        <f t="shared" si="95"/>
        <v>3188350962783052.5</v>
      </c>
      <c r="D2052" s="1">
        <f t="shared" si="96"/>
        <v>2.0066087793687809E-74</v>
      </c>
      <c r="E2052" s="2">
        <f t="shared" ref="E2052:E2115" si="97">E2051+((C2052-C2051)*(D2051+D2052)/2)</f>
        <v>6.0865568512466969E-34</v>
      </c>
    </row>
    <row r="2053" spans="1:5" x14ac:dyDescent="0.2">
      <c r="A2053" s="2">
        <v>0.96917660000000005</v>
      </c>
      <c r="B2053" s="2">
        <v>2.806</v>
      </c>
      <c r="C2053" s="2">
        <f t="shared" si="95"/>
        <v>3188437814609960</v>
      </c>
      <c r="D2053" s="1">
        <f t="shared" si="96"/>
        <v>2.2207640226925864E-74</v>
      </c>
      <c r="E2053" s="2">
        <f t="shared" si="97"/>
        <v>6.0865568512466969E-34</v>
      </c>
    </row>
    <row r="2054" spans="1:5" x14ac:dyDescent="0.2">
      <c r="A2054" s="2">
        <v>0.96920260000000003</v>
      </c>
      <c r="B2054" s="2">
        <v>3.1509999999999998</v>
      </c>
      <c r="C2054" s="2">
        <f t="shared" si="95"/>
        <v>3188523350500096</v>
      </c>
      <c r="D2054" s="1">
        <f t="shared" si="96"/>
        <v>2.4837257455607271E-74</v>
      </c>
      <c r="E2054" s="2">
        <f t="shared" si="97"/>
        <v>6.0865568512466969E-34</v>
      </c>
    </row>
    <row r="2055" spans="1:5" x14ac:dyDescent="0.2">
      <c r="A2055" s="2">
        <v>0.96922850000000005</v>
      </c>
      <c r="B2055" s="2">
        <v>3.5840000000000001</v>
      </c>
      <c r="C2055" s="2">
        <f t="shared" ref="C2055:C2118" si="98">A2055*0.000000000021798741/$K$1</f>
        <v>3188608557406039</v>
      </c>
      <c r="D2055" s="1">
        <f t="shared" si="96"/>
        <v>2.813652722176886E-74</v>
      </c>
      <c r="E2055" s="2">
        <f t="shared" si="97"/>
        <v>6.0865568512466969E-34</v>
      </c>
    </row>
    <row r="2056" spans="1:5" x14ac:dyDescent="0.2">
      <c r="A2056" s="2">
        <v>0.96925419999999995</v>
      </c>
      <c r="B2056" s="2">
        <v>4.1269999999999998</v>
      </c>
      <c r="C2056" s="2">
        <f t="shared" si="98"/>
        <v>3188693106343596</v>
      </c>
      <c r="D2056" s="1">
        <f t="shared" si="96"/>
        <v>3.2269909796590159E-74</v>
      </c>
      <c r="E2056" s="2">
        <f t="shared" si="97"/>
        <v>6.0865568512466969E-34</v>
      </c>
    </row>
    <row r="2057" spans="1:5" x14ac:dyDescent="0.2">
      <c r="A2057" s="2">
        <v>0.96927960000000002</v>
      </c>
      <c r="B2057" s="2">
        <v>4.7990000000000004</v>
      </c>
      <c r="C2057" s="2">
        <f t="shared" si="98"/>
        <v>3188776668328575</v>
      </c>
      <c r="D2057" s="1">
        <f t="shared" si="96"/>
        <v>3.7376198217551138E-74</v>
      </c>
      <c r="E2057" s="2">
        <f t="shared" si="97"/>
        <v>6.0865568512466969E-34</v>
      </c>
    </row>
    <row r="2058" spans="1:5" x14ac:dyDescent="0.2">
      <c r="A2058" s="2">
        <v>0.96935479999999996</v>
      </c>
      <c r="B2058" s="2">
        <v>7.4109999999999996</v>
      </c>
      <c r="C2058" s="2">
        <f t="shared" si="98"/>
        <v>3189024064441583.5</v>
      </c>
      <c r="D2058" s="1">
        <f t="shared" si="96"/>
        <v>5.7046911013088477E-74</v>
      </c>
      <c r="E2058" s="2">
        <f t="shared" si="97"/>
        <v>6.0865568512466969E-34</v>
      </c>
    </row>
    <row r="2059" spans="1:5" x14ac:dyDescent="0.2">
      <c r="A2059" s="2">
        <v>0.9693794</v>
      </c>
      <c r="B2059" s="2">
        <v>8.1539999999999999</v>
      </c>
      <c r="C2059" s="2">
        <f t="shared" si="98"/>
        <v>3189104994553019.5</v>
      </c>
      <c r="D2059" s="1">
        <f t="shared" si="96"/>
        <v>6.2526087689658888E-74</v>
      </c>
      <c r="E2059" s="2">
        <f t="shared" si="97"/>
        <v>6.0865568512466969E-34</v>
      </c>
    </row>
    <row r="2060" spans="1:5" x14ac:dyDescent="0.2">
      <c r="A2060" s="2">
        <v>0.96940389999999999</v>
      </c>
      <c r="B2060" s="2">
        <v>8.5440000000000005</v>
      </c>
      <c r="C2060" s="2">
        <f t="shared" si="98"/>
        <v>3189185595680263</v>
      </c>
      <c r="D2060" s="1">
        <f t="shared" si="96"/>
        <v>6.5267019884849453E-74</v>
      </c>
      <c r="E2060" s="2">
        <f t="shared" si="97"/>
        <v>6.0865568512466969E-34</v>
      </c>
    </row>
    <row r="2061" spans="1:5" x14ac:dyDescent="0.2">
      <c r="A2061" s="2">
        <v>0.96942810000000001</v>
      </c>
      <c r="B2061" s="2">
        <v>8.4749999999999996</v>
      </c>
      <c r="C2061" s="2">
        <f t="shared" si="98"/>
        <v>3189265209854928</v>
      </c>
      <c r="D2061" s="1">
        <f t="shared" si="96"/>
        <v>6.4496262299080865E-74</v>
      </c>
      <c r="E2061" s="2">
        <f t="shared" si="97"/>
        <v>6.0865568512466969E-34</v>
      </c>
    </row>
    <row r="2062" spans="1:5" x14ac:dyDescent="0.2">
      <c r="A2062" s="2">
        <v>0.96945219999999999</v>
      </c>
      <c r="B2062" s="2">
        <v>8.0069999999999997</v>
      </c>
      <c r="C2062" s="2">
        <f t="shared" si="98"/>
        <v>3189344495045400.5</v>
      </c>
      <c r="D2062" s="1">
        <f t="shared" si="96"/>
        <v>6.0706295591406111E-74</v>
      </c>
      <c r="E2062" s="2">
        <f t="shared" si="97"/>
        <v>6.0865568512466969E-34</v>
      </c>
    </row>
    <row r="2063" spans="1:5" x14ac:dyDescent="0.2">
      <c r="A2063" s="2">
        <v>0.96954649999999998</v>
      </c>
      <c r="B2063" s="2">
        <v>5.1050000000000004</v>
      </c>
      <c r="C2063" s="2">
        <f t="shared" si="98"/>
        <v>3189654727139239</v>
      </c>
      <c r="D2063" s="1">
        <f t="shared" si="96"/>
        <v>3.8139765112537356E-74</v>
      </c>
      <c r="E2063" s="2">
        <f t="shared" si="97"/>
        <v>6.0865568512466969E-34</v>
      </c>
    </row>
    <row r="2064" spans="1:5" x14ac:dyDescent="0.2">
      <c r="A2064" s="2">
        <v>0.96959249999999997</v>
      </c>
      <c r="B2064" s="2">
        <v>4.0620000000000003</v>
      </c>
      <c r="C2064" s="2">
        <f t="shared" si="98"/>
        <v>3189806059867941</v>
      </c>
      <c r="D2064" s="1">
        <f t="shared" si="96"/>
        <v>3.0130697859939195E-74</v>
      </c>
      <c r="E2064" s="2">
        <f t="shared" si="97"/>
        <v>6.0865568512466969E-34</v>
      </c>
    </row>
    <row r="2065" spans="1:5" x14ac:dyDescent="0.2">
      <c r="A2065" s="2">
        <v>0.96963779999999999</v>
      </c>
      <c r="B2065" s="2">
        <v>3.335</v>
      </c>
      <c r="C2065" s="2">
        <f t="shared" si="98"/>
        <v>3189955089707293.5</v>
      </c>
      <c r="D2065" s="1">
        <f t="shared" si="96"/>
        <v>2.4564022317493706E-74</v>
      </c>
      <c r="E2065" s="2">
        <f t="shared" si="97"/>
        <v>6.0865568512466969E-34</v>
      </c>
    </row>
    <row r="2066" spans="1:5" x14ac:dyDescent="0.2">
      <c r="A2066" s="2">
        <v>0.96966019999999997</v>
      </c>
      <c r="B2066" s="2">
        <v>3.0710000000000002</v>
      </c>
      <c r="C2066" s="2">
        <f t="shared" si="98"/>
        <v>3190028782166487</v>
      </c>
      <c r="D2066" s="1">
        <f t="shared" si="96"/>
        <v>2.2540708674130271E-74</v>
      </c>
      <c r="E2066" s="2">
        <f t="shared" si="97"/>
        <v>6.0865568512466969E-34</v>
      </c>
    </row>
    <row r="2067" spans="1:5" x14ac:dyDescent="0.2">
      <c r="A2067" s="2">
        <v>0.96968240000000006</v>
      </c>
      <c r="B2067" s="2">
        <v>2.891</v>
      </c>
      <c r="C2067" s="2">
        <f t="shared" si="98"/>
        <v>3190101816657296</v>
      </c>
      <c r="D2067" s="1">
        <f t="shared" si="96"/>
        <v>2.1146255736944424E-74</v>
      </c>
      <c r="E2067" s="2">
        <f t="shared" si="97"/>
        <v>6.0865568512466969E-34</v>
      </c>
    </row>
    <row r="2068" spans="1:5" x14ac:dyDescent="0.2">
      <c r="A2068" s="2">
        <v>0.96972630000000004</v>
      </c>
      <c r="B2068" s="2">
        <v>2.7770000000000001</v>
      </c>
      <c r="C2068" s="2">
        <f t="shared" si="98"/>
        <v>3190246240717948</v>
      </c>
      <c r="D2068" s="1">
        <f t="shared" si="96"/>
        <v>2.0173924055547849E-74</v>
      </c>
      <c r="E2068" s="2">
        <f t="shared" si="97"/>
        <v>6.0865568512466969E-34</v>
      </c>
    </row>
    <row r="2069" spans="1:5" x14ac:dyDescent="0.2">
      <c r="A2069" s="2">
        <v>0.96983319999999995</v>
      </c>
      <c r="B2069" s="2">
        <v>2.2250000000000001</v>
      </c>
      <c r="C2069" s="2">
        <f t="shared" si="98"/>
        <v>3190597924820083.5</v>
      </c>
      <c r="D2069" s="1">
        <f t="shared" si="96"/>
        <v>1.589681660347095E-74</v>
      </c>
      <c r="E2069" s="2">
        <f t="shared" si="97"/>
        <v>6.0865568512466969E-34</v>
      </c>
    </row>
    <row r="2070" spans="1:5" x14ac:dyDescent="0.2">
      <c r="A2070" s="2">
        <v>0.96991579999999999</v>
      </c>
      <c r="B2070" s="2">
        <v>1.9610000000000001</v>
      </c>
      <c r="C2070" s="2">
        <f t="shared" si="98"/>
        <v>3190869665763361.5</v>
      </c>
      <c r="D2070" s="1">
        <f t="shared" si="96"/>
        <v>1.3831454761771529E-74</v>
      </c>
      <c r="E2070" s="2">
        <f t="shared" si="97"/>
        <v>6.0865568512466969E-34</v>
      </c>
    </row>
    <row r="2071" spans="1:5" x14ac:dyDescent="0.2">
      <c r="A2071" s="2">
        <v>0.97007359999999998</v>
      </c>
      <c r="B2071" s="2">
        <v>1.6439999999999999</v>
      </c>
      <c r="C2071" s="2">
        <f t="shared" si="98"/>
        <v>3191388802819648</v>
      </c>
      <c r="D2071" s="1">
        <f t="shared" si="96"/>
        <v>1.1313919589527178E-74</v>
      </c>
      <c r="E2071" s="2">
        <f t="shared" si="97"/>
        <v>6.0865568512466969E-34</v>
      </c>
    </row>
    <row r="2072" spans="1:5" x14ac:dyDescent="0.2">
      <c r="A2072" s="2">
        <v>0.97016760000000002</v>
      </c>
      <c r="B2072" s="2">
        <v>1.512</v>
      </c>
      <c r="C2072" s="2">
        <f t="shared" si="98"/>
        <v>3191698047960908.5</v>
      </c>
      <c r="D2072" s="1">
        <f t="shared" si="96"/>
        <v>1.0254197499845688E-74</v>
      </c>
      <c r="E2072" s="2">
        <f t="shared" si="97"/>
        <v>6.0865568512466969E-34</v>
      </c>
    </row>
    <row r="2073" spans="1:5" x14ac:dyDescent="0.2">
      <c r="A2073" s="2">
        <v>0.97018590000000005</v>
      </c>
      <c r="B2073" s="2">
        <v>1.522</v>
      </c>
      <c r="C2073" s="2">
        <f t="shared" si="98"/>
        <v>3191758252068196</v>
      </c>
      <c r="D2073" s="1">
        <f t="shared" si="96"/>
        <v>1.0292623761398113E-74</v>
      </c>
      <c r="E2073" s="2">
        <f t="shared" si="97"/>
        <v>6.0865568512466969E-34</v>
      </c>
    </row>
    <row r="2074" spans="1:5" x14ac:dyDescent="0.2">
      <c r="A2074" s="2">
        <v>0.97022229999999998</v>
      </c>
      <c r="B2074" s="2">
        <v>1.65</v>
      </c>
      <c r="C2074" s="2">
        <f t="shared" si="98"/>
        <v>3191878002314386</v>
      </c>
      <c r="D2074" s="1">
        <f t="shared" si="96"/>
        <v>1.1095120947121741E-74</v>
      </c>
      <c r="E2074" s="2">
        <f t="shared" si="97"/>
        <v>6.0865568512466969E-34</v>
      </c>
    </row>
    <row r="2075" spans="1:5" x14ac:dyDescent="0.2">
      <c r="A2075" s="2">
        <v>0.97025810000000001</v>
      </c>
      <c r="B2075" s="2">
        <v>1.64</v>
      </c>
      <c r="C2075" s="2">
        <f t="shared" si="98"/>
        <v>3191995778655419.5</v>
      </c>
      <c r="D2075" s="1">
        <f t="shared" si="96"/>
        <v>1.0966529200285292E-74</v>
      </c>
      <c r="E2075" s="2">
        <f t="shared" si="97"/>
        <v>6.0865568512466969E-34</v>
      </c>
    </row>
    <row r="2076" spans="1:5" x14ac:dyDescent="0.2">
      <c r="A2076" s="2">
        <v>0.97037949999999995</v>
      </c>
      <c r="B2076" s="2">
        <v>1.496</v>
      </c>
      <c r="C2076" s="2">
        <f t="shared" si="98"/>
        <v>3192395165465515</v>
      </c>
      <c r="D2076" s="1">
        <f t="shared" si="96"/>
        <v>9.8161516194043427E-75</v>
      </c>
      <c r="E2076" s="2">
        <f t="shared" si="97"/>
        <v>6.0865568512466969E-34</v>
      </c>
    </row>
    <row r="2077" spans="1:5" x14ac:dyDescent="0.2">
      <c r="A2077" s="2">
        <v>0.97058960000000005</v>
      </c>
      <c r="B2077" s="2">
        <v>1.3080000000000001</v>
      </c>
      <c r="C2077" s="2">
        <f t="shared" si="98"/>
        <v>3193086361254652.5</v>
      </c>
      <c r="D2077" s="1">
        <f t="shared" si="96"/>
        <v>8.3061344960877076E-75</v>
      </c>
      <c r="E2077" s="2">
        <f t="shared" si="97"/>
        <v>6.0865568512466969E-34</v>
      </c>
    </row>
    <row r="2078" spans="1:5" x14ac:dyDescent="0.2">
      <c r="A2078" s="2">
        <v>0.97060489999999999</v>
      </c>
      <c r="B2078" s="2">
        <v>1.325</v>
      </c>
      <c r="C2078" s="2">
        <f t="shared" si="98"/>
        <v>3193136695836155</v>
      </c>
      <c r="D2078" s="1">
        <f t="shared" si="96"/>
        <v>8.3940522702259188E-75</v>
      </c>
      <c r="E2078" s="2">
        <f t="shared" si="97"/>
        <v>6.0865568512466969E-34</v>
      </c>
    </row>
    <row r="2079" spans="1:5" x14ac:dyDescent="0.2">
      <c r="A2079" s="2">
        <v>0.97063540000000004</v>
      </c>
      <c r="B2079" s="2">
        <v>1.456</v>
      </c>
      <c r="C2079" s="2">
        <f t="shared" si="98"/>
        <v>3193237036014968.5</v>
      </c>
      <c r="D2079" s="1">
        <f t="shared" si="96"/>
        <v>9.1802199061039755E-75</v>
      </c>
      <c r="E2079" s="2">
        <f t="shared" si="97"/>
        <v>6.0865568512466969E-34</v>
      </c>
    </row>
    <row r="2080" spans="1:5" x14ac:dyDescent="0.2">
      <c r="A2080" s="2">
        <v>0.97065040000000002</v>
      </c>
      <c r="B2080" s="2">
        <v>1.474</v>
      </c>
      <c r="C2080" s="2">
        <f t="shared" si="98"/>
        <v>3193286383643893</v>
      </c>
      <c r="D2080" s="1">
        <f t="shared" si="96"/>
        <v>9.2720138310921792E-75</v>
      </c>
      <c r="E2080" s="2">
        <f t="shared" si="97"/>
        <v>6.0865568512466969E-34</v>
      </c>
    </row>
    <row r="2081" spans="1:5" x14ac:dyDescent="0.2">
      <c r="A2081" s="2">
        <v>0.97094429999999998</v>
      </c>
      <c r="B2081" s="2">
        <v>1.232</v>
      </c>
      <c r="C2081" s="2">
        <f t="shared" si="98"/>
        <v>3194253268186621</v>
      </c>
      <c r="D2081" s="1">
        <f t="shared" si="96"/>
        <v>7.4028273936455579E-75</v>
      </c>
      <c r="E2081" s="2">
        <f t="shared" si="97"/>
        <v>6.0865568512466969E-34</v>
      </c>
    </row>
    <row r="2082" spans="1:5" x14ac:dyDescent="0.2">
      <c r="A2082" s="2">
        <v>0.97095730000000002</v>
      </c>
      <c r="B2082" s="2">
        <v>1.2490000000000001</v>
      </c>
      <c r="C2082" s="2">
        <f t="shared" si="98"/>
        <v>3194296036131689</v>
      </c>
      <c r="D2082" s="1">
        <f t="shared" si="96"/>
        <v>7.4897889050048019E-75</v>
      </c>
      <c r="E2082" s="2">
        <f t="shared" si="97"/>
        <v>6.0865568512466969E-34</v>
      </c>
    </row>
    <row r="2083" spans="1:5" x14ac:dyDescent="0.2">
      <c r="A2083" s="2">
        <v>0.97098309999999999</v>
      </c>
      <c r="B2083" s="2">
        <v>1.379</v>
      </c>
      <c r="C2083" s="2">
        <f t="shared" si="98"/>
        <v>3194380914053439</v>
      </c>
      <c r="D2083" s="1">
        <f t="shared" si="96"/>
        <v>8.2361716125223304E-75</v>
      </c>
      <c r="E2083" s="2">
        <f t="shared" si="97"/>
        <v>6.0865568512466969E-34</v>
      </c>
    </row>
    <row r="2084" spans="1:5" x14ac:dyDescent="0.2">
      <c r="A2084" s="2">
        <v>0.97099579999999996</v>
      </c>
      <c r="B2084" s="2">
        <v>1.399</v>
      </c>
      <c r="C2084" s="2">
        <f t="shared" si="98"/>
        <v>3194422695045928.5</v>
      </c>
      <c r="D2084" s="1">
        <f t="shared" si="96"/>
        <v>8.339103445286875E-75</v>
      </c>
      <c r="E2084" s="2">
        <f t="shared" si="97"/>
        <v>6.0865568512466969E-34</v>
      </c>
    </row>
    <row r="2085" spans="1:5" x14ac:dyDescent="0.2">
      <c r="A2085" s="2">
        <v>0.97124540000000004</v>
      </c>
      <c r="B2085" s="2">
        <v>1.1910000000000001</v>
      </c>
      <c r="C2085" s="2">
        <f t="shared" si="98"/>
        <v>3195243839591233</v>
      </c>
      <c r="D2085" s="1">
        <f t="shared" si="96"/>
        <v>6.8284425992910098E-75</v>
      </c>
      <c r="E2085" s="2">
        <f t="shared" si="97"/>
        <v>6.0865568512466969E-34</v>
      </c>
    </row>
    <row r="2086" spans="1:5" x14ac:dyDescent="0.2">
      <c r="A2086" s="2">
        <v>0.97125649999999997</v>
      </c>
      <c r="B2086" s="2">
        <v>1.2070000000000001</v>
      </c>
      <c r="C2086" s="2">
        <f t="shared" si="98"/>
        <v>3195280356836637</v>
      </c>
      <c r="D2086" s="1">
        <f t="shared" si="96"/>
        <v>6.9082170604621465E-75</v>
      </c>
      <c r="E2086" s="2">
        <f t="shared" si="97"/>
        <v>6.0865568512466969E-34</v>
      </c>
    </row>
    <row r="2087" spans="1:5" x14ac:dyDescent="0.2">
      <c r="A2087" s="2">
        <v>0.97127850000000004</v>
      </c>
      <c r="B2087" s="2">
        <v>1.3340000000000001</v>
      </c>
      <c r="C2087" s="2">
        <f t="shared" si="98"/>
        <v>3195352733359060</v>
      </c>
      <c r="D2087" s="1">
        <f t="shared" si="96"/>
        <v>7.6089665637140012E-75</v>
      </c>
      <c r="E2087" s="2">
        <f t="shared" si="97"/>
        <v>6.0865568512466969E-34</v>
      </c>
    </row>
    <row r="2088" spans="1:5" x14ac:dyDescent="0.2">
      <c r="A2088" s="2">
        <v>0.97128939999999997</v>
      </c>
      <c r="B2088" s="2">
        <v>1.3560000000000001</v>
      </c>
      <c r="C2088" s="2">
        <f t="shared" si="98"/>
        <v>3195388592636078</v>
      </c>
      <c r="D2088" s="1">
        <f t="shared" si="96"/>
        <v>7.7213257256071986E-75</v>
      </c>
      <c r="E2088" s="2">
        <f t="shared" si="97"/>
        <v>6.0865568512466969E-34</v>
      </c>
    </row>
    <row r="2089" spans="1:5" x14ac:dyDescent="0.2">
      <c r="A2089" s="2">
        <v>0.97150320000000001</v>
      </c>
      <c r="B2089" s="2">
        <v>1.161</v>
      </c>
      <c r="C2089" s="2">
        <f t="shared" si="98"/>
        <v>3196091960840349.5</v>
      </c>
      <c r="D2089" s="1">
        <f t="shared" si="96"/>
        <v>6.394334903692559E-75</v>
      </c>
      <c r="E2089" s="2">
        <f t="shared" si="97"/>
        <v>6.0865568512466969E-34</v>
      </c>
    </row>
    <row r="2090" spans="1:5" x14ac:dyDescent="0.2">
      <c r="A2090" s="2">
        <v>0.97151270000000001</v>
      </c>
      <c r="B2090" s="2">
        <v>1.1759999999999999</v>
      </c>
      <c r="C2090" s="2">
        <f t="shared" si="98"/>
        <v>3196123214338668.5</v>
      </c>
      <c r="D2090" s="1">
        <f t="shared" si="96"/>
        <v>6.4673678347688237E-75</v>
      </c>
      <c r="E2090" s="2">
        <f t="shared" si="97"/>
        <v>6.0865568512466969E-34</v>
      </c>
    </row>
    <row r="2091" spans="1:5" x14ac:dyDescent="0.2">
      <c r="A2091" s="2">
        <v>0.97153160000000005</v>
      </c>
      <c r="B2091" s="2">
        <v>1.302</v>
      </c>
      <c r="C2091" s="2">
        <f t="shared" si="98"/>
        <v>3196185392351113.5</v>
      </c>
      <c r="D2091" s="1">
        <f t="shared" si="96"/>
        <v>7.1392428528009898E-75</v>
      </c>
      <c r="E2091" s="2">
        <f t="shared" si="97"/>
        <v>6.0865568512466969E-34</v>
      </c>
    </row>
    <row r="2092" spans="1:5" x14ac:dyDescent="0.2">
      <c r="A2092" s="2">
        <v>0.97154090000000004</v>
      </c>
      <c r="B2092" s="2">
        <v>1.325</v>
      </c>
      <c r="C2092" s="2">
        <f t="shared" si="98"/>
        <v>3196215987881046.5</v>
      </c>
      <c r="D2092" s="1">
        <f t="shared" si="96"/>
        <v>7.2548371124428791E-75</v>
      </c>
      <c r="E2092" s="2">
        <f t="shared" si="97"/>
        <v>6.0865568512466969E-34</v>
      </c>
    </row>
    <row r="2093" spans="1:5" x14ac:dyDescent="0.2">
      <c r="A2093" s="2">
        <v>0.97162280000000001</v>
      </c>
      <c r="B2093" s="2">
        <v>1.2350000000000001</v>
      </c>
      <c r="C2093" s="2">
        <f t="shared" si="98"/>
        <v>3196485425934974.5</v>
      </c>
      <c r="D2093" s="1">
        <f t="shared" si="96"/>
        <v>6.6763040452602056E-75</v>
      </c>
      <c r="E2093" s="2">
        <f t="shared" si="97"/>
        <v>6.0865568512466969E-34</v>
      </c>
    </row>
    <row r="2094" spans="1:5" x14ac:dyDescent="0.2">
      <c r="A2094" s="2">
        <v>0.97164910000000004</v>
      </c>
      <c r="B2094" s="2">
        <v>1.234</v>
      </c>
      <c r="C2094" s="2">
        <f t="shared" si="98"/>
        <v>3196571948777689</v>
      </c>
      <c r="D2094" s="1">
        <f t="shared" si="96"/>
        <v>6.6436146928224803E-75</v>
      </c>
      <c r="E2094" s="2">
        <f t="shared" si="97"/>
        <v>6.0865568512466969E-34</v>
      </c>
    </row>
    <row r="2095" spans="1:5" x14ac:dyDescent="0.2">
      <c r="A2095" s="2">
        <v>0.97172550000000002</v>
      </c>
      <c r="B2095" s="2">
        <v>1.1439999999999999</v>
      </c>
      <c r="C2095" s="2">
        <f t="shared" si="98"/>
        <v>3196823292701011</v>
      </c>
      <c r="D2095" s="1">
        <f t="shared" si="96"/>
        <v>6.0861811112079697E-75</v>
      </c>
      <c r="E2095" s="2">
        <f t="shared" si="97"/>
        <v>6.0865568512466969E-34</v>
      </c>
    </row>
    <row r="2096" spans="1:5" x14ac:dyDescent="0.2">
      <c r="A2096" s="2">
        <v>0.97173370000000003</v>
      </c>
      <c r="B2096" s="2">
        <v>1.159</v>
      </c>
      <c r="C2096" s="2">
        <f t="shared" si="98"/>
        <v>3196850269404823.5</v>
      </c>
      <c r="D2096" s="1">
        <f t="shared" si="96"/>
        <v>6.1581085727567996E-75</v>
      </c>
      <c r="E2096" s="2">
        <f t="shared" si="97"/>
        <v>6.0865568512466969E-34</v>
      </c>
    </row>
    <row r="2097" spans="1:5" x14ac:dyDescent="0.2">
      <c r="A2097" s="2">
        <v>0.97175009999999995</v>
      </c>
      <c r="B2097" s="2">
        <v>1.284</v>
      </c>
      <c r="C2097" s="2">
        <f t="shared" si="98"/>
        <v>3196904222812447.5</v>
      </c>
      <c r="D2097" s="1">
        <f t="shared" si="96"/>
        <v>6.8048576664131826E-75</v>
      </c>
      <c r="E2097" s="2">
        <f t="shared" si="97"/>
        <v>6.0865568512466969E-34</v>
      </c>
    </row>
    <row r="2098" spans="1:5" x14ac:dyDescent="0.2">
      <c r="A2098" s="2">
        <v>0.97175820000000002</v>
      </c>
      <c r="B2098" s="2">
        <v>1.3069999999999999</v>
      </c>
      <c r="C2098" s="2">
        <f t="shared" si="98"/>
        <v>3196930870532066.5</v>
      </c>
      <c r="D2098" s="1">
        <f t="shared" si="96"/>
        <v>6.9180139788885283E-75</v>
      </c>
      <c r="E2098" s="2">
        <f t="shared" si="97"/>
        <v>6.0865568512466969E-34</v>
      </c>
    </row>
    <row r="2099" spans="1:5" x14ac:dyDescent="0.2">
      <c r="A2099" s="2">
        <v>0.9718215</v>
      </c>
      <c r="B2099" s="2">
        <v>1.226</v>
      </c>
      <c r="C2099" s="2">
        <f t="shared" si="98"/>
        <v>3197139117526128</v>
      </c>
      <c r="D2099" s="1">
        <f t="shared" si="96"/>
        <v>6.4255814764046172E-75</v>
      </c>
      <c r="E2099" s="2">
        <f t="shared" si="97"/>
        <v>6.0865568512466969E-34</v>
      </c>
    </row>
    <row r="2100" spans="1:5" x14ac:dyDescent="0.2">
      <c r="A2100" s="2">
        <v>0.9718445</v>
      </c>
      <c r="B2100" s="2">
        <v>1.2450000000000001</v>
      </c>
      <c r="C2100" s="2">
        <f t="shared" si="98"/>
        <v>3197214783890479</v>
      </c>
      <c r="D2100" s="1">
        <f t="shared" si="96"/>
        <v>6.5018174235080513E-75</v>
      </c>
      <c r="E2100" s="2">
        <f t="shared" si="97"/>
        <v>6.0865568512466969E-34</v>
      </c>
    </row>
    <row r="2101" spans="1:5" x14ac:dyDescent="0.2">
      <c r="A2101" s="2">
        <v>0.97191859999999997</v>
      </c>
      <c r="B2101" s="2">
        <v>1.1419999999999999</v>
      </c>
      <c r="C2101" s="2">
        <f t="shared" si="98"/>
        <v>3197458561177366</v>
      </c>
      <c r="D2101" s="1">
        <f t="shared" si="96"/>
        <v>5.8954469225189379E-75</v>
      </c>
      <c r="E2101" s="2">
        <f t="shared" si="97"/>
        <v>6.0865568512466969E-34</v>
      </c>
    </row>
    <row r="2102" spans="1:5" x14ac:dyDescent="0.2">
      <c r="A2102" s="2">
        <v>0.97192579999999995</v>
      </c>
      <c r="B2102" s="2">
        <v>1.157</v>
      </c>
      <c r="C2102" s="2">
        <f t="shared" si="98"/>
        <v>3197482248039250</v>
      </c>
      <c r="D2102" s="1">
        <f t="shared" si="96"/>
        <v>5.9661850780776599E-75</v>
      </c>
      <c r="E2102" s="2">
        <f t="shared" si="97"/>
        <v>6.0865568512466969E-34</v>
      </c>
    </row>
    <row r="2103" spans="1:5" x14ac:dyDescent="0.2">
      <c r="A2103" s="2">
        <v>0.97194000000000003</v>
      </c>
      <c r="B2103" s="2">
        <v>1.2809999999999999</v>
      </c>
      <c r="C2103" s="2">
        <f t="shared" si="98"/>
        <v>3197528963794632.5</v>
      </c>
      <c r="D2103" s="1">
        <f t="shared" si="96"/>
        <v>6.5910027528350679E-75</v>
      </c>
      <c r="E2103" s="2">
        <f t="shared" si="97"/>
        <v>6.0865568512466969E-34</v>
      </c>
    </row>
    <row r="2104" spans="1:5" x14ac:dyDescent="0.2">
      <c r="A2104" s="2">
        <v>0.97194709999999995</v>
      </c>
      <c r="B2104" s="2">
        <v>1.306</v>
      </c>
      <c r="C2104" s="2">
        <f t="shared" si="98"/>
        <v>3197552321672323</v>
      </c>
      <c r="D2104" s="1">
        <f t="shared" si="96"/>
        <v>6.7122023496647964E-75</v>
      </c>
      <c r="E2104" s="2">
        <f t="shared" si="97"/>
        <v>6.0865568512466969E-34</v>
      </c>
    </row>
    <row r="2105" spans="1:5" x14ac:dyDescent="0.2">
      <c r="A2105" s="2">
        <v>0.97200240000000004</v>
      </c>
      <c r="B2105" s="2">
        <v>1.2350000000000001</v>
      </c>
      <c r="C2105" s="2">
        <f t="shared" si="98"/>
        <v>3197734249930958</v>
      </c>
      <c r="D2105" s="1">
        <f t="shared" si="96"/>
        <v>6.2928348721214918E-75</v>
      </c>
      <c r="E2105" s="2">
        <f t="shared" si="97"/>
        <v>6.0865568512466969E-34</v>
      </c>
    </row>
    <row r="2106" spans="1:5" x14ac:dyDescent="0.2">
      <c r="A2106" s="2">
        <v>0.97201579999999999</v>
      </c>
      <c r="B2106" s="2">
        <v>1.262</v>
      </c>
      <c r="C2106" s="2">
        <f t="shared" si="98"/>
        <v>3197778333812797</v>
      </c>
      <c r="D2106" s="1">
        <f t="shared" si="96"/>
        <v>6.416997551775216E-75</v>
      </c>
      <c r="E2106" s="2">
        <f t="shared" si="97"/>
        <v>6.0865568512466969E-34</v>
      </c>
    </row>
    <row r="2107" spans="1:5" x14ac:dyDescent="0.2">
      <c r="A2107" s="2">
        <v>0.97208740000000005</v>
      </c>
      <c r="B2107" s="2">
        <v>1.149</v>
      </c>
      <c r="C2107" s="2">
        <f t="shared" si="98"/>
        <v>3198013886494864</v>
      </c>
      <c r="D2107" s="1">
        <f t="shared" si="96"/>
        <v>5.7775928994361519E-75</v>
      </c>
      <c r="E2107" s="2">
        <f t="shared" si="97"/>
        <v>6.0865568512466969E-34</v>
      </c>
    </row>
    <row r="2108" spans="1:5" x14ac:dyDescent="0.2">
      <c r="A2108" s="2">
        <v>0.97209369999999995</v>
      </c>
      <c r="B2108" s="2">
        <v>1.1639999999999999</v>
      </c>
      <c r="C2108" s="2">
        <f t="shared" si="98"/>
        <v>3198034612499012</v>
      </c>
      <c r="D2108" s="1">
        <f t="shared" si="96"/>
        <v>5.8472751321592181E-75</v>
      </c>
      <c r="E2108" s="2">
        <f t="shared" si="97"/>
        <v>6.0865568512466969E-34</v>
      </c>
    </row>
    <row r="2109" spans="1:5" x14ac:dyDescent="0.2">
      <c r="A2109" s="2">
        <v>0.97210620000000003</v>
      </c>
      <c r="B2109" s="2">
        <v>1.2869999999999999</v>
      </c>
      <c r="C2109" s="2">
        <f t="shared" si="98"/>
        <v>3198075735523116.5</v>
      </c>
      <c r="D2109" s="1">
        <f t="shared" si="96"/>
        <v>6.4525762271879547E-75</v>
      </c>
      <c r="E2109" s="2">
        <f t="shared" si="97"/>
        <v>6.0865568512466969E-34</v>
      </c>
    </row>
    <row r="2110" spans="1:5" x14ac:dyDescent="0.2">
      <c r="A2110" s="2">
        <v>0.97211239999999999</v>
      </c>
      <c r="B2110" s="2">
        <v>1.3129999999999999</v>
      </c>
      <c r="C2110" s="2">
        <f t="shared" si="98"/>
        <v>3198096132543071.5</v>
      </c>
      <c r="D2110" s="1">
        <f t="shared" si="96"/>
        <v>6.5765742953317185E-75</v>
      </c>
      <c r="E2110" s="2">
        <f t="shared" si="97"/>
        <v>6.0865568512466969E-34</v>
      </c>
    </row>
    <row r="2111" spans="1:5" x14ac:dyDescent="0.2">
      <c r="A2111" s="2">
        <v>0.97216089999999999</v>
      </c>
      <c r="B2111" s="2">
        <v>1.248</v>
      </c>
      <c r="C2111" s="2">
        <f t="shared" si="98"/>
        <v>3198255689876594</v>
      </c>
      <c r="D2111" s="1">
        <f t="shared" si="96"/>
        <v>6.2039357924402626E-75</v>
      </c>
      <c r="E2111" s="2">
        <f t="shared" si="97"/>
        <v>6.0865568512466969E-34</v>
      </c>
    </row>
    <row r="2112" spans="1:5" x14ac:dyDescent="0.2">
      <c r="A2112" s="2">
        <v>0.97217279999999995</v>
      </c>
      <c r="B2112" s="2">
        <v>1.274</v>
      </c>
      <c r="C2112" s="2">
        <f t="shared" si="98"/>
        <v>3198294838995540.5</v>
      </c>
      <c r="D2112" s="1">
        <f t="shared" si="96"/>
        <v>6.3214512056137002E-75</v>
      </c>
      <c r="E2112" s="2">
        <f t="shared" si="97"/>
        <v>6.0865568512466969E-34</v>
      </c>
    </row>
    <row r="2113" spans="1:5" x14ac:dyDescent="0.2">
      <c r="A2113" s="2">
        <v>0.97223020000000004</v>
      </c>
      <c r="B2113" s="2">
        <v>1.161</v>
      </c>
      <c r="C2113" s="2">
        <f t="shared" si="98"/>
        <v>3198483675922225.5</v>
      </c>
      <c r="D2113" s="1">
        <f t="shared" si="96"/>
        <v>5.709459080087083E-75</v>
      </c>
      <c r="E2113" s="2">
        <f t="shared" si="97"/>
        <v>6.0865568512466969E-34</v>
      </c>
    </row>
    <row r="2114" spans="1:5" x14ac:dyDescent="0.2">
      <c r="A2114" s="2">
        <v>0.97224129999999997</v>
      </c>
      <c r="B2114" s="2">
        <v>1.17</v>
      </c>
      <c r="C2114" s="2">
        <f t="shared" si="98"/>
        <v>3198520193167629.5</v>
      </c>
      <c r="D2114" s="1">
        <f t="shared" si="96"/>
        <v>5.7437747474052757E-75</v>
      </c>
      <c r="E2114" s="2">
        <f t="shared" si="97"/>
        <v>6.0865568512466969E-34</v>
      </c>
    </row>
    <row r="2115" spans="1:5" x14ac:dyDescent="0.2">
      <c r="A2115" s="2">
        <v>0.97225229999999996</v>
      </c>
      <c r="B2115" s="2">
        <v>1.292</v>
      </c>
      <c r="C2115" s="2">
        <f t="shared" si="98"/>
        <v>3198556381428841</v>
      </c>
      <c r="D2115" s="1">
        <f t="shared" ref="D2115:D2178" si="99">C2115^2*EXP(-$K$1*C2115/$K$3)*B2115*(0.000000000000000001)*2.2253001E-21</f>
        <v>6.3318353413926113E-75</v>
      </c>
      <c r="E2115" s="2">
        <f t="shared" si="97"/>
        <v>6.0865568512466969E-34</v>
      </c>
    </row>
    <row r="2116" spans="1:5" x14ac:dyDescent="0.2">
      <c r="A2116" s="2">
        <v>0.97225779999999995</v>
      </c>
      <c r="B2116" s="2">
        <v>1.319</v>
      </c>
      <c r="C2116" s="2">
        <f t="shared" si="98"/>
        <v>3198574475559446.5</v>
      </c>
      <c r="D2116" s="1">
        <f t="shared" si="99"/>
        <v>6.4586191325563598E-75</v>
      </c>
      <c r="E2116" s="2">
        <f t="shared" ref="E2116:E2179" si="100">E2115+((C2116-C2115)*(D2115+D2116)/2)</f>
        <v>6.0865568512466969E-34</v>
      </c>
    </row>
    <row r="2117" spans="1:5" x14ac:dyDescent="0.2">
      <c r="A2117" s="2">
        <v>0.97230070000000002</v>
      </c>
      <c r="B2117" s="2">
        <v>1.258</v>
      </c>
      <c r="C2117" s="2">
        <f t="shared" si="98"/>
        <v>3198715609778170.5</v>
      </c>
      <c r="D2117" s="1">
        <f t="shared" si="99"/>
        <v>6.118883800747534E-75</v>
      </c>
      <c r="E2117" s="2">
        <f t="shared" si="100"/>
        <v>6.0865568512466969E-34</v>
      </c>
    </row>
    <row r="2118" spans="1:5" x14ac:dyDescent="0.2">
      <c r="A2118" s="2">
        <v>0.97231109999999998</v>
      </c>
      <c r="B2118" s="2">
        <v>1.2789999999999999</v>
      </c>
      <c r="C2118" s="2">
        <f t="shared" si="98"/>
        <v>3198749824134225</v>
      </c>
      <c r="D2118" s="1">
        <f t="shared" si="99"/>
        <v>6.2109534631853407E-75</v>
      </c>
      <c r="E2118" s="2">
        <f t="shared" si="100"/>
        <v>6.0865568512466969E-34</v>
      </c>
    </row>
    <row r="2119" spans="1:5" x14ac:dyDescent="0.2">
      <c r="A2119" s="2">
        <v>0.9723619</v>
      </c>
      <c r="B2119" s="2">
        <v>1.165</v>
      </c>
      <c r="C2119" s="2">
        <f t="shared" ref="C2119:C2182" si="101">A2119*0.000000000021798741/$K$1</f>
        <v>3198916948104183</v>
      </c>
      <c r="D2119" s="1">
        <f t="shared" si="99"/>
        <v>5.6127499673093124E-75</v>
      </c>
      <c r="E2119" s="2">
        <f t="shared" si="100"/>
        <v>6.0865568512466969E-34</v>
      </c>
    </row>
    <row r="2120" spans="1:5" x14ac:dyDescent="0.2">
      <c r="A2120" s="2">
        <v>0.97237180000000001</v>
      </c>
      <c r="B2120" s="2">
        <v>1.173</v>
      </c>
      <c r="C2120" s="2">
        <f t="shared" si="101"/>
        <v>3198949517539273.5</v>
      </c>
      <c r="D2120" s="1">
        <f t="shared" si="99"/>
        <v>5.6425807945403637E-75</v>
      </c>
      <c r="E2120" s="2">
        <f t="shared" si="100"/>
        <v>6.0865568512466969E-34</v>
      </c>
    </row>
    <row r="2121" spans="1:5" x14ac:dyDescent="0.2">
      <c r="A2121" s="2">
        <v>0.97238159999999996</v>
      </c>
      <c r="B2121" s="2">
        <v>1.2949999999999999</v>
      </c>
      <c r="C2121" s="2">
        <f t="shared" si="101"/>
        <v>3198981757990170.5</v>
      </c>
      <c r="D2121" s="1">
        <f t="shared" si="99"/>
        <v>6.219941696010494E-75</v>
      </c>
      <c r="E2121" s="2">
        <f t="shared" si="100"/>
        <v>6.0865568512466969E-34</v>
      </c>
    </row>
    <row r="2122" spans="1:5" x14ac:dyDescent="0.2">
      <c r="A2122" s="2">
        <v>0.97238650000000004</v>
      </c>
      <c r="B2122" s="2">
        <v>1.3220000000000001</v>
      </c>
      <c r="C2122" s="2">
        <f t="shared" si="101"/>
        <v>3198997878215619.5</v>
      </c>
      <c r="D2122" s="1">
        <f t="shared" si="99"/>
        <v>6.3447773428949319E-75</v>
      </c>
      <c r="E2122" s="2">
        <f t="shared" si="100"/>
        <v>6.0865568512466969E-34</v>
      </c>
    </row>
    <row r="2123" spans="1:5" x14ac:dyDescent="0.2">
      <c r="A2123" s="2">
        <v>0.97242450000000002</v>
      </c>
      <c r="B2123" s="2">
        <v>1.262</v>
      </c>
      <c r="C2123" s="2">
        <f t="shared" si="101"/>
        <v>3199122892208894.5</v>
      </c>
      <c r="D2123" s="1">
        <f t="shared" si="99"/>
        <v>6.0210548142217528E-75</v>
      </c>
      <c r="E2123" s="2">
        <f t="shared" si="100"/>
        <v>6.0865568512466969E-34</v>
      </c>
    </row>
    <row r="2124" spans="1:5" x14ac:dyDescent="0.2">
      <c r="A2124" s="2">
        <v>0.97243380000000001</v>
      </c>
      <c r="B2124" s="2">
        <v>1.28</v>
      </c>
      <c r="C2124" s="2">
        <f t="shared" si="101"/>
        <v>3199153487738828</v>
      </c>
      <c r="D2124" s="1">
        <f t="shared" si="99"/>
        <v>6.0980896468194933E-75</v>
      </c>
      <c r="E2124" s="2">
        <f t="shared" si="100"/>
        <v>6.0865568512466969E-34</v>
      </c>
    </row>
    <row r="2125" spans="1:5" x14ac:dyDescent="0.2">
      <c r="A2125" s="2">
        <v>0.97247899999999998</v>
      </c>
      <c r="B2125" s="2">
        <v>1.1659999999999999</v>
      </c>
      <c r="C2125" s="2">
        <f t="shared" si="101"/>
        <v>3199302188593987</v>
      </c>
      <c r="D2125" s="1">
        <f t="shared" si="99"/>
        <v>5.5159892103014465E-75</v>
      </c>
      <c r="E2125" s="2">
        <f t="shared" si="100"/>
        <v>6.0865568512466969E-34</v>
      </c>
    </row>
    <row r="2126" spans="1:5" x14ac:dyDescent="0.2">
      <c r="A2126" s="2">
        <v>0.97248780000000001</v>
      </c>
      <c r="B2126" s="2">
        <v>1.1739999999999999</v>
      </c>
      <c r="C2126" s="2">
        <f t="shared" si="101"/>
        <v>3199331139202956.5</v>
      </c>
      <c r="D2126" s="1">
        <f t="shared" si="99"/>
        <v>5.5462239404894434E-75</v>
      </c>
      <c r="E2126" s="2">
        <f t="shared" si="100"/>
        <v>6.0865568512466969E-34</v>
      </c>
    </row>
    <row r="2127" spans="1:5" x14ac:dyDescent="0.2">
      <c r="A2127" s="2">
        <v>0.97249649999999999</v>
      </c>
      <c r="B2127" s="2">
        <v>1.2949999999999999</v>
      </c>
      <c r="C2127" s="2">
        <f t="shared" si="101"/>
        <v>3199359760827732.5</v>
      </c>
      <c r="D2127" s="1">
        <f t="shared" si="99"/>
        <v>6.1095649614713174E-75</v>
      </c>
      <c r="E2127" s="2">
        <f t="shared" si="100"/>
        <v>6.0865568512466969E-34</v>
      </c>
    </row>
    <row r="2128" spans="1:5" x14ac:dyDescent="0.2">
      <c r="A2128" s="2">
        <v>0.97250080000000005</v>
      </c>
      <c r="B2128" s="2">
        <v>1.323</v>
      </c>
      <c r="C2128" s="2">
        <f t="shared" si="101"/>
        <v>3199373907148024.5</v>
      </c>
      <c r="D2128" s="1">
        <f t="shared" si="99"/>
        <v>6.2374826930229154E-75</v>
      </c>
      <c r="E2128" s="2">
        <f t="shared" si="100"/>
        <v>6.0865568512466969E-34</v>
      </c>
    </row>
    <row r="2129" spans="1:5" x14ac:dyDescent="0.2">
      <c r="A2129" s="2">
        <v>0.97253469999999997</v>
      </c>
      <c r="B2129" s="2">
        <v>1.264</v>
      </c>
      <c r="C2129" s="2">
        <f t="shared" si="101"/>
        <v>3199485432789393.5</v>
      </c>
      <c r="D2129" s="1">
        <f t="shared" si="99"/>
        <v>5.9279201971732605E-75</v>
      </c>
      <c r="E2129" s="2">
        <f t="shared" si="100"/>
        <v>6.0865568512466969E-34</v>
      </c>
    </row>
    <row r="2130" spans="1:5" x14ac:dyDescent="0.2">
      <c r="A2130" s="2">
        <v>0.97254300000000005</v>
      </c>
      <c r="B2130" s="2">
        <v>1.278</v>
      </c>
      <c r="C2130" s="2">
        <f t="shared" si="101"/>
        <v>3199512738477399</v>
      </c>
      <c r="D2130" s="1">
        <f t="shared" si="99"/>
        <v>5.9858304726895825E-75</v>
      </c>
      <c r="E2130" s="2">
        <f t="shared" si="100"/>
        <v>6.0865568512466969E-34</v>
      </c>
    </row>
    <row r="2131" spans="1:5" x14ac:dyDescent="0.2">
      <c r="A2131" s="2">
        <v>0.97258339999999999</v>
      </c>
      <c r="B2131" s="2">
        <v>1.167</v>
      </c>
      <c r="C2131" s="2">
        <f t="shared" si="101"/>
        <v>3199645648091302</v>
      </c>
      <c r="D2131" s="1">
        <f t="shared" si="99"/>
        <v>5.4316312826698672E-75</v>
      </c>
      <c r="E2131" s="2">
        <f t="shared" si="100"/>
        <v>6.0865568512466969E-34</v>
      </c>
    </row>
    <row r="2132" spans="1:5" x14ac:dyDescent="0.2">
      <c r="A2132" s="2">
        <v>0.97259119999999999</v>
      </c>
      <c r="B2132" s="2">
        <v>1.173</v>
      </c>
      <c r="C2132" s="2">
        <f t="shared" si="101"/>
        <v>3199671308858342.5</v>
      </c>
      <c r="D2132" s="1">
        <f t="shared" si="99"/>
        <v>5.4529254396611542E-75</v>
      </c>
      <c r="E2132" s="2">
        <f t="shared" si="100"/>
        <v>6.0865568512466969E-34</v>
      </c>
    </row>
    <row r="2133" spans="1:5" x14ac:dyDescent="0.2">
      <c r="A2133" s="2">
        <v>0.97259899999999999</v>
      </c>
      <c r="B2133" s="2">
        <v>1.294</v>
      </c>
      <c r="C2133" s="2">
        <f t="shared" si="101"/>
        <v>3199696969625383.5</v>
      </c>
      <c r="D2133" s="1">
        <f t="shared" si="99"/>
        <v>6.0081109772076114E-75</v>
      </c>
      <c r="E2133" s="2">
        <f t="shared" si="100"/>
        <v>6.0865568512466969E-34</v>
      </c>
    </row>
    <row r="2134" spans="1:5" x14ac:dyDescent="0.2">
      <c r="A2134" s="2">
        <v>0.97260290000000005</v>
      </c>
      <c r="B2134" s="2">
        <v>1.323</v>
      </c>
      <c r="C2134" s="2">
        <f t="shared" si="101"/>
        <v>3199709800008904</v>
      </c>
      <c r="D2134" s="1">
        <f t="shared" si="99"/>
        <v>6.1390274466831236E-75</v>
      </c>
      <c r="E2134" s="2">
        <f t="shared" si="100"/>
        <v>6.0865568512466969E-34</v>
      </c>
    </row>
    <row r="2135" spans="1:5" x14ac:dyDescent="0.2">
      <c r="A2135" s="2">
        <v>0.97263319999999998</v>
      </c>
      <c r="B2135" s="2">
        <v>1.264</v>
      </c>
      <c r="C2135" s="2">
        <f t="shared" si="101"/>
        <v>3199809482219331.5</v>
      </c>
      <c r="D2135" s="1">
        <f t="shared" si="99"/>
        <v>5.8376251280875737E-75</v>
      </c>
      <c r="E2135" s="2">
        <f t="shared" si="100"/>
        <v>6.0865568512466969E-34</v>
      </c>
    </row>
    <row r="2136" spans="1:5" x14ac:dyDescent="0.2">
      <c r="A2136" s="2">
        <v>0.97264070000000002</v>
      </c>
      <c r="B2136" s="2">
        <v>1.2769999999999999</v>
      </c>
      <c r="C2136" s="2">
        <f t="shared" si="101"/>
        <v>3199834156033794</v>
      </c>
      <c r="D2136" s="1">
        <f t="shared" si="99"/>
        <v>5.8907752174705557E-75</v>
      </c>
      <c r="E2136" s="2">
        <f t="shared" si="100"/>
        <v>6.0865568512466969E-34</v>
      </c>
    </row>
    <row r="2137" spans="1:5" x14ac:dyDescent="0.2">
      <c r="A2137" s="2">
        <v>0.97267689999999996</v>
      </c>
      <c r="B2137" s="2">
        <v>1.1659999999999999</v>
      </c>
      <c r="C2137" s="2">
        <f t="shared" si="101"/>
        <v>3199953248311598</v>
      </c>
      <c r="D2137" s="1">
        <f t="shared" si="99"/>
        <v>5.3484779362197845E-75</v>
      </c>
      <c r="E2137" s="2">
        <f t="shared" si="100"/>
        <v>6.0865568512466969E-34</v>
      </c>
    </row>
    <row r="2138" spans="1:5" x14ac:dyDescent="0.2">
      <c r="A2138" s="2">
        <v>0.97268390000000005</v>
      </c>
      <c r="B2138" s="2">
        <v>1.1719999999999999</v>
      </c>
      <c r="C2138" s="2">
        <f t="shared" si="101"/>
        <v>3199976277205096.5</v>
      </c>
      <c r="D2138" s="1">
        <f t="shared" si="99"/>
        <v>5.370139072893266E-75</v>
      </c>
      <c r="E2138" s="2">
        <f t="shared" si="100"/>
        <v>6.0865568512466969E-34</v>
      </c>
    </row>
    <row r="2139" spans="1:5" x14ac:dyDescent="0.2">
      <c r="A2139" s="2">
        <v>0.97269090000000002</v>
      </c>
      <c r="B2139" s="2">
        <v>1.2929999999999999</v>
      </c>
      <c r="C2139" s="2">
        <f t="shared" si="101"/>
        <v>3199999306098594.5</v>
      </c>
      <c r="D2139" s="1">
        <f t="shared" si="99"/>
        <v>5.9181055863804872E-75</v>
      </c>
      <c r="E2139" s="2">
        <f t="shared" si="100"/>
        <v>6.0865568512466969E-34</v>
      </c>
    </row>
    <row r="2140" spans="1:5" x14ac:dyDescent="0.2">
      <c r="A2140" s="2">
        <v>0.97269439999999996</v>
      </c>
      <c r="B2140" s="2">
        <v>1.3220000000000001</v>
      </c>
      <c r="C2140" s="2">
        <f t="shared" si="101"/>
        <v>3200010820545343.5</v>
      </c>
      <c r="D2140" s="1">
        <f t="shared" si="99"/>
        <v>6.0475402988917727E-75</v>
      </c>
      <c r="E2140" s="2">
        <f t="shared" si="100"/>
        <v>6.0865568512466969E-34</v>
      </c>
    </row>
    <row r="2141" spans="1:5" x14ac:dyDescent="0.2">
      <c r="A2141" s="2">
        <v>0.97272170000000002</v>
      </c>
      <c r="B2141" s="2">
        <v>1.2629999999999999</v>
      </c>
      <c r="C2141" s="2">
        <f t="shared" si="101"/>
        <v>3200100633229986.5</v>
      </c>
      <c r="D2141" s="1">
        <f t="shared" si="99"/>
        <v>5.7531154857902583E-75</v>
      </c>
      <c r="E2141" s="2">
        <f t="shared" si="100"/>
        <v>6.0865568512466969E-34</v>
      </c>
    </row>
    <row r="2142" spans="1:5" x14ac:dyDescent="0.2">
      <c r="A2142" s="2">
        <v>0.97272840000000005</v>
      </c>
      <c r="B2142" s="2">
        <v>1.274</v>
      </c>
      <c r="C2142" s="2">
        <f t="shared" si="101"/>
        <v>3200122675170906</v>
      </c>
      <c r="D2142" s="1">
        <f t="shared" si="99"/>
        <v>5.7971659846149682E-75</v>
      </c>
      <c r="E2142" s="2">
        <f t="shared" si="100"/>
        <v>6.0865568512466969E-34</v>
      </c>
    </row>
    <row r="2143" spans="1:5" x14ac:dyDescent="0.2">
      <c r="A2143" s="2">
        <v>0.97276099999999999</v>
      </c>
      <c r="B2143" s="2">
        <v>1.165</v>
      </c>
      <c r="C2143" s="2">
        <f t="shared" si="101"/>
        <v>3200229924017768.5</v>
      </c>
      <c r="D2143" s="1">
        <f t="shared" si="99"/>
        <v>5.2743138665863766E-75</v>
      </c>
      <c r="E2143" s="2">
        <f t="shared" si="100"/>
        <v>6.0865568512466969E-34</v>
      </c>
    </row>
    <row r="2144" spans="1:5" x14ac:dyDescent="0.2">
      <c r="A2144" s="2">
        <v>0.9727673</v>
      </c>
      <c r="B2144" s="2">
        <v>1.171</v>
      </c>
      <c r="C2144" s="2">
        <f t="shared" si="101"/>
        <v>3200250650021917</v>
      </c>
      <c r="D2144" s="1">
        <f t="shared" si="99"/>
        <v>5.2962756033789722E-75</v>
      </c>
      <c r="E2144" s="2">
        <f t="shared" si="100"/>
        <v>6.0865568512466969E-34</v>
      </c>
    </row>
    <row r="2145" spans="1:5" x14ac:dyDescent="0.2">
      <c r="A2145" s="2">
        <v>0.97277360000000002</v>
      </c>
      <c r="B2145" s="2">
        <v>1.2909999999999999</v>
      </c>
      <c r="C2145" s="2">
        <f t="shared" si="101"/>
        <v>3200271376026065</v>
      </c>
      <c r="D2145" s="1">
        <f t="shared" si="99"/>
        <v>5.8332898954392456E-75</v>
      </c>
      <c r="E2145" s="2">
        <f t="shared" si="100"/>
        <v>6.0865568512466969E-34</v>
      </c>
    </row>
    <row r="2146" spans="1:5" x14ac:dyDescent="0.2">
      <c r="A2146" s="2">
        <v>0.9727768</v>
      </c>
      <c r="B2146" s="2">
        <v>1.321</v>
      </c>
      <c r="C2146" s="2">
        <f t="shared" si="101"/>
        <v>3200281903520236</v>
      </c>
      <c r="D2146" s="1">
        <f t="shared" si="99"/>
        <v>5.9658670334153207E-75</v>
      </c>
      <c r="E2146" s="2">
        <f t="shared" si="100"/>
        <v>6.0865568512466969E-34</v>
      </c>
    </row>
    <row r="2147" spans="1:5" x14ac:dyDescent="0.2">
      <c r="A2147" s="2">
        <v>0.97280140000000004</v>
      </c>
      <c r="B2147" s="2">
        <v>1.262</v>
      </c>
      <c r="C2147" s="2">
        <f t="shared" si="101"/>
        <v>3200362833631672</v>
      </c>
      <c r="D2147" s="1">
        <f t="shared" si="99"/>
        <v>5.6776060860275291E-75</v>
      </c>
      <c r="E2147" s="2">
        <f t="shared" si="100"/>
        <v>6.0865568512466969E-34</v>
      </c>
    </row>
    <row r="2148" spans="1:5" x14ac:dyDescent="0.2">
      <c r="A2148" s="2">
        <v>0.97281039999999996</v>
      </c>
      <c r="B2148" s="2">
        <v>1.258</v>
      </c>
      <c r="C2148" s="2">
        <f t="shared" si="101"/>
        <v>3200392442209026.5</v>
      </c>
      <c r="D2148" s="1">
        <f t="shared" si="99"/>
        <v>5.6516785514322081E-75</v>
      </c>
      <c r="E2148" s="2">
        <f t="shared" si="100"/>
        <v>6.0865568512466969E-34</v>
      </c>
    </row>
    <row r="2149" spans="1:5" x14ac:dyDescent="0.2">
      <c r="A2149" s="2">
        <v>0.97283969999999997</v>
      </c>
      <c r="B2149" s="2">
        <v>1.159</v>
      </c>
      <c r="C2149" s="2">
        <f t="shared" si="101"/>
        <v>3200488834577526</v>
      </c>
      <c r="D2149" s="1">
        <f t="shared" si="99"/>
        <v>5.1831922365765622E-75</v>
      </c>
      <c r="E2149" s="2">
        <f t="shared" si="100"/>
        <v>6.0865568512466969E-34</v>
      </c>
    </row>
    <row r="2150" spans="1:5" x14ac:dyDescent="0.2">
      <c r="A2150" s="2">
        <v>0.9728426</v>
      </c>
      <c r="B2150" s="2">
        <v>1.17</v>
      </c>
      <c r="C2150" s="2">
        <f t="shared" si="101"/>
        <v>3200498375119118</v>
      </c>
      <c r="D2150" s="1">
        <f t="shared" si="99"/>
        <v>5.230021562402852E-75</v>
      </c>
      <c r="E2150" s="2">
        <f t="shared" si="100"/>
        <v>6.0865568512466969E-34</v>
      </c>
    </row>
    <row r="2151" spans="1:5" x14ac:dyDescent="0.2">
      <c r="A2151" s="2">
        <v>0.9728483</v>
      </c>
      <c r="B2151" s="2">
        <v>1.29</v>
      </c>
      <c r="C2151" s="2">
        <f t="shared" si="101"/>
        <v>3200517127218109.5</v>
      </c>
      <c r="D2151" s="1">
        <f t="shared" si="99"/>
        <v>5.7613143231356394E-75</v>
      </c>
      <c r="E2151" s="2">
        <f t="shared" si="100"/>
        <v>6.0865568512466969E-34</v>
      </c>
    </row>
    <row r="2152" spans="1:5" x14ac:dyDescent="0.2">
      <c r="A2152" s="2">
        <v>0.97285109999999997</v>
      </c>
      <c r="B2152" s="2">
        <v>1.32</v>
      </c>
      <c r="C2152" s="2">
        <f t="shared" si="101"/>
        <v>3200526338775508.5</v>
      </c>
      <c r="D2152" s="1">
        <f t="shared" si="99"/>
        <v>5.8927266498999461E-75</v>
      </c>
      <c r="E2152" s="2">
        <f t="shared" si="100"/>
        <v>6.0865568512466969E-34</v>
      </c>
    </row>
    <row r="2153" spans="1:5" x14ac:dyDescent="0.2">
      <c r="A2153" s="2">
        <v>0.97288160000000001</v>
      </c>
      <c r="B2153" s="2">
        <v>1.256</v>
      </c>
      <c r="C2153" s="2">
        <f t="shared" si="101"/>
        <v>3200626678954322</v>
      </c>
      <c r="D2153" s="1">
        <f t="shared" si="99"/>
        <v>5.5804325008490518E-75</v>
      </c>
      <c r="E2153" s="2">
        <f t="shared" si="100"/>
        <v>6.0865568512466969E-34</v>
      </c>
    </row>
    <row r="2154" spans="1:5" x14ac:dyDescent="0.2">
      <c r="A2154" s="2">
        <v>0.9729082</v>
      </c>
      <c r="B2154" s="2">
        <v>1.1579999999999999</v>
      </c>
      <c r="C2154" s="2">
        <f t="shared" si="101"/>
        <v>3200714188749615</v>
      </c>
      <c r="D2154" s="1">
        <f t="shared" si="99"/>
        <v>5.1237339872714601E-75</v>
      </c>
      <c r="E2154" s="2">
        <f t="shared" si="100"/>
        <v>6.0865568512466969E-34</v>
      </c>
    </row>
    <row r="2155" spans="1:5" x14ac:dyDescent="0.2">
      <c r="A2155" s="2">
        <v>0.97291079999999996</v>
      </c>
      <c r="B2155" s="2">
        <v>1.1679999999999999</v>
      </c>
      <c r="C2155" s="2">
        <f t="shared" si="101"/>
        <v>3200722742338628.5</v>
      </c>
      <c r="D2155" s="1">
        <f t="shared" si="99"/>
        <v>5.1658869456352334E-75</v>
      </c>
      <c r="E2155" s="2">
        <f t="shared" si="100"/>
        <v>6.0865568512466969E-34</v>
      </c>
    </row>
    <row r="2156" spans="1:5" x14ac:dyDescent="0.2">
      <c r="A2156" s="2">
        <v>0.972916</v>
      </c>
      <c r="B2156" s="2">
        <v>1.288</v>
      </c>
      <c r="C2156" s="2">
        <f t="shared" si="101"/>
        <v>3200739849516655.5</v>
      </c>
      <c r="D2156" s="1">
        <f t="shared" si="99"/>
        <v>5.6920145008869074E-75</v>
      </c>
      <c r="E2156" s="2">
        <f t="shared" si="100"/>
        <v>6.0865568512466969E-34</v>
      </c>
    </row>
    <row r="2157" spans="1:5" x14ac:dyDescent="0.2">
      <c r="A2157" s="2">
        <v>0.97291859999999997</v>
      </c>
      <c r="B2157" s="2">
        <v>1.3180000000000001</v>
      </c>
      <c r="C2157" s="2">
        <f t="shared" si="101"/>
        <v>3200748403105669</v>
      </c>
      <c r="D2157" s="1">
        <f t="shared" si="99"/>
        <v>5.8222330481332363E-75</v>
      </c>
      <c r="E2157" s="2">
        <f t="shared" si="100"/>
        <v>6.0865568512466969E-34</v>
      </c>
    </row>
    <row r="2158" spans="1:5" x14ac:dyDescent="0.2">
      <c r="A2158" s="2">
        <v>0.97293879999999999</v>
      </c>
      <c r="B2158" s="2">
        <v>1.26</v>
      </c>
      <c r="C2158" s="2">
        <f t="shared" si="101"/>
        <v>3200814857912620.5</v>
      </c>
      <c r="D2158" s="1">
        <f t="shared" si="99"/>
        <v>5.5485262636254546E-75</v>
      </c>
      <c r="E2158" s="2">
        <f t="shared" si="100"/>
        <v>6.0865568512466969E-34</v>
      </c>
    </row>
    <row r="2159" spans="1:5" x14ac:dyDescent="0.2">
      <c r="A2159" s="2">
        <v>0.97294380000000003</v>
      </c>
      <c r="B2159" s="2">
        <v>1.2689999999999999</v>
      </c>
      <c r="C2159" s="2">
        <f t="shared" si="101"/>
        <v>3200831307122262.5</v>
      </c>
      <c r="D2159" s="1">
        <f t="shared" si="99"/>
        <v>5.5838062229969857E-75</v>
      </c>
      <c r="E2159" s="2">
        <f t="shared" si="100"/>
        <v>6.0865568512466969E-34</v>
      </c>
    </row>
    <row r="2160" spans="1:5" x14ac:dyDescent="0.2">
      <c r="A2160" s="2">
        <v>0.97296800000000006</v>
      </c>
      <c r="B2160" s="2">
        <v>1.163</v>
      </c>
      <c r="C2160" s="2">
        <f t="shared" si="101"/>
        <v>3200910921296927.5</v>
      </c>
      <c r="D2160" s="1">
        <f t="shared" si="99"/>
        <v>5.0981269864383384E-75</v>
      </c>
      <c r="E2160" s="2">
        <f t="shared" si="100"/>
        <v>6.0865568512466969E-34</v>
      </c>
    </row>
    <row r="2161" spans="1:5" x14ac:dyDescent="0.2">
      <c r="A2161" s="2">
        <v>0.97297279999999997</v>
      </c>
      <c r="B2161" s="2">
        <v>1.167</v>
      </c>
      <c r="C2161" s="2">
        <f t="shared" si="101"/>
        <v>3200926712538183.5</v>
      </c>
      <c r="D2161" s="1">
        <f t="shared" si="99"/>
        <v>5.1118363367454006E-75</v>
      </c>
      <c r="E2161" s="2">
        <f t="shared" si="100"/>
        <v>6.0865568512466969E-34</v>
      </c>
    </row>
    <row r="2162" spans="1:5" x14ac:dyDescent="0.2">
      <c r="A2162" s="2">
        <v>0.97297750000000005</v>
      </c>
      <c r="B2162" s="2">
        <v>1.286</v>
      </c>
      <c r="C2162" s="2">
        <f t="shared" si="101"/>
        <v>3200942174795246.5</v>
      </c>
      <c r="D2162" s="1">
        <f t="shared" si="99"/>
        <v>5.6289704861886512E-75</v>
      </c>
      <c r="E2162" s="2">
        <f t="shared" si="100"/>
        <v>6.0865568512466969E-34</v>
      </c>
    </row>
    <row r="2163" spans="1:5" x14ac:dyDescent="0.2">
      <c r="A2163" s="2">
        <v>0.97297979999999995</v>
      </c>
      <c r="B2163" s="2">
        <v>1.3169999999999999</v>
      </c>
      <c r="C2163" s="2">
        <f t="shared" si="101"/>
        <v>3200949741431681</v>
      </c>
      <c r="D2163" s="1">
        <f t="shared" si="99"/>
        <v>5.7625953031153751E-75</v>
      </c>
      <c r="E2163" s="2">
        <f t="shared" si="100"/>
        <v>6.0865568512466969E-34</v>
      </c>
    </row>
    <row r="2164" spans="1:5" x14ac:dyDescent="0.2">
      <c r="A2164" s="2">
        <v>0.97300500000000001</v>
      </c>
      <c r="B2164" s="2">
        <v>1.2529999999999999</v>
      </c>
      <c r="C2164" s="2">
        <f t="shared" si="101"/>
        <v>3201032645448274.5</v>
      </c>
      <c r="D2164" s="1">
        <f t="shared" si="99"/>
        <v>5.4610726865655814E-75</v>
      </c>
      <c r="E2164" s="2">
        <f t="shared" si="100"/>
        <v>6.0865568512466969E-34</v>
      </c>
    </row>
    <row r="2165" spans="1:5" x14ac:dyDescent="0.2">
      <c r="A2165" s="2">
        <v>0.97302710000000003</v>
      </c>
      <c r="B2165" s="2">
        <v>1.1559999999999999</v>
      </c>
      <c r="C2165" s="2">
        <f t="shared" si="101"/>
        <v>3201105350954890.5</v>
      </c>
      <c r="D2165" s="1">
        <f t="shared" si="99"/>
        <v>5.0209865536371292E-75</v>
      </c>
      <c r="E2165" s="2">
        <f t="shared" si="100"/>
        <v>6.0865568512466969E-34</v>
      </c>
    </row>
    <row r="2166" spans="1:5" x14ac:dyDescent="0.2">
      <c r="A2166" s="2">
        <v>0.97302929999999999</v>
      </c>
      <c r="B2166" s="2">
        <v>1.1659999999999999</v>
      </c>
      <c r="C2166" s="2">
        <f t="shared" si="101"/>
        <v>3201112588607132.5</v>
      </c>
      <c r="D2166" s="1">
        <f t="shared" si="99"/>
        <v>5.0626847526379831E-75</v>
      </c>
      <c r="E2166" s="2">
        <f t="shared" si="100"/>
        <v>6.0865568512466969E-34</v>
      </c>
    </row>
    <row r="2167" spans="1:5" x14ac:dyDescent="0.2">
      <c r="A2167" s="2">
        <v>0.97303360000000005</v>
      </c>
      <c r="B2167" s="2">
        <v>1.284</v>
      </c>
      <c r="C2167" s="2">
        <f t="shared" si="101"/>
        <v>3201126734927424.5</v>
      </c>
      <c r="D2167" s="1">
        <f t="shared" si="99"/>
        <v>5.5712974682570714E-75</v>
      </c>
      <c r="E2167" s="2">
        <f t="shared" si="100"/>
        <v>6.0865568512466969E-34</v>
      </c>
    </row>
    <row r="2168" spans="1:5" x14ac:dyDescent="0.2">
      <c r="A2168" s="2">
        <v>0.97303569999999995</v>
      </c>
      <c r="B2168" s="2">
        <v>1.3160000000000001</v>
      </c>
      <c r="C2168" s="2">
        <f t="shared" si="101"/>
        <v>3201133643595473</v>
      </c>
      <c r="D2168" s="1">
        <f t="shared" si="99"/>
        <v>5.7082776785354686E-75</v>
      </c>
      <c r="E2168" s="2">
        <f t="shared" si="100"/>
        <v>6.0865568512466969E-34</v>
      </c>
    </row>
    <row r="2169" spans="1:5" x14ac:dyDescent="0.2">
      <c r="A2169" s="2">
        <v>0.97305870000000005</v>
      </c>
      <c r="B2169" s="2">
        <v>1.252</v>
      </c>
      <c r="C2169" s="2">
        <f t="shared" si="101"/>
        <v>3201209309959824.5</v>
      </c>
      <c r="D2169" s="1">
        <f t="shared" si="99"/>
        <v>5.4112420281912787E-75</v>
      </c>
      <c r="E2169" s="2">
        <f t="shared" si="100"/>
        <v>6.0865568512466969E-34</v>
      </c>
    </row>
    <row r="2170" spans="1:5" x14ac:dyDescent="0.2">
      <c r="A2170" s="2">
        <v>0.97307889999999997</v>
      </c>
      <c r="B2170" s="2">
        <v>1.155</v>
      </c>
      <c r="C2170" s="2">
        <f t="shared" si="101"/>
        <v>3201275764766776</v>
      </c>
      <c r="D2170" s="1">
        <f t="shared" si="99"/>
        <v>4.9763112714169311E-75</v>
      </c>
      <c r="E2170" s="2">
        <f t="shared" si="100"/>
        <v>6.0865568512466969E-34</v>
      </c>
    </row>
    <row r="2171" spans="1:5" x14ac:dyDescent="0.2">
      <c r="A2171" s="2">
        <v>0.97308090000000003</v>
      </c>
      <c r="B2171" s="2">
        <v>1.165</v>
      </c>
      <c r="C2171" s="2">
        <f t="shared" si="101"/>
        <v>3201282344450633</v>
      </c>
      <c r="D2171" s="1">
        <f t="shared" si="99"/>
        <v>5.0178320941898009E-75</v>
      </c>
      <c r="E2171" s="2">
        <f t="shared" si="100"/>
        <v>6.0865568512466969E-34</v>
      </c>
    </row>
    <row r="2172" spans="1:5" x14ac:dyDescent="0.2">
      <c r="A2172" s="2">
        <v>0.97308289999999997</v>
      </c>
      <c r="B2172" s="2">
        <v>1.2130000000000001</v>
      </c>
      <c r="C2172" s="2">
        <f t="shared" si="101"/>
        <v>3201288924134489</v>
      </c>
      <c r="D2172" s="1">
        <f t="shared" si="99"/>
        <v>5.2229473303528287E-75</v>
      </c>
      <c r="E2172" s="2">
        <f t="shared" si="100"/>
        <v>6.0865568512466969E-34</v>
      </c>
    </row>
    <row r="2173" spans="1:5" x14ac:dyDescent="0.2">
      <c r="A2173" s="2">
        <v>0.97308479999999997</v>
      </c>
      <c r="B2173" s="2">
        <v>1.2829999999999999</v>
      </c>
      <c r="C2173" s="2">
        <f t="shared" si="101"/>
        <v>3201295174834153</v>
      </c>
      <c r="D2173" s="1">
        <f t="shared" si="99"/>
        <v>5.5227186036667462E-75</v>
      </c>
      <c r="E2173" s="2">
        <f t="shared" si="100"/>
        <v>6.0865568512466969E-34</v>
      </c>
    </row>
    <row r="2174" spans="1:5" x14ac:dyDescent="0.2">
      <c r="A2174" s="2">
        <v>0.97308680000000003</v>
      </c>
      <c r="B2174" s="2">
        <v>1.3149999999999999</v>
      </c>
      <c r="C2174" s="2">
        <f t="shared" si="101"/>
        <v>3201301754518009.5</v>
      </c>
      <c r="D2174" s="1">
        <f t="shared" si="99"/>
        <v>5.6586998383985446E-75</v>
      </c>
      <c r="E2174" s="2">
        <f t="shared" si="100"/>
        <v>6.0865568512466969E-34</v>
      </c>
    </row>
    <row r="2175" spans="1:5" x14ac:dyDescent="0.2">
      <c r="A2175" s="2">
        <v>0.97310790000000003</v>
      </c>
      <c r="B2175" s="2">
        <v>1.25</v>
      </c>
      <c r="C2175" s="2">
        <f t="shared" si="101"/>
        <v>3201371170182697</v>
      </c>
      <c r="D2175" s="1">
        <f t="shared" si="99"/>
        <v>5.3613348373869987E-75</v>
      </c>
      <c r="E2175" s="2">
        <f t="shared" si="100"/>
        <v>6.0865568512466969E-34</v>
      </c>
    </row>
    <row r="2176" spans="1:5" x14ac:dyDescent="0.2">
      <c r="A2176" s="2">
        <v>0.97312639999999995</v>
      </c>
      <c r="B2176" s="2">
        <v>1.1539999999999999</v>
      </c>
      <c r="C2176" s="2">
        <f t="shared" si="101"/>
        <v>3201432032258370.5</v>
      </c>
      <c r="D2176" s="1">
        <f t="shared" si="99"/>
        <v>4.9353357283166936E-75</v>
      </c>
      <c r="E2176" s="2">
        <f t="shared" si="100"/>
        <v>6.0865568512466969E-34</v>
      </c>
    </row>
    <row r="2177" spans="1:5" x14ac:dyDescent="0.2">
      <c r="A2177" s="2">
        <v>0.9731282</v>
      </c>
      <c r="B2177" s="2">
        <v>1.163</v>
      </c>
      <c r="C2177" s="2">
        <f t="shared" si="101"/>
        <v>3201437953973841.5</v>
      </c>
      <c r="D2177" s="1">
        <f t="shared" si="99"/>
        <v>4.9724312616306944E-75</v>
      </c>
      <c r="E2177" s="2">
        <f t="shared" si="100"/>
        <v>6.0865568512466969E-34</v>
      </c>
    </row>
    <row r="2178" spans="1:5" x14ac:dyDescent="0.2">
      <c r="A2178" s="2">
        <v>0.97313179999999999</v>
      </c>
      <c r="B2178" s="2">
        <v>1.2809999999999999</v>
      </c>
      <c r="C2178" s="2">
        <f t="shared" si="101"/>
        <v>3201449797404783.5</v>
      </c>
      <c r="D2178" s="1">
        <f t="shared" si="99"/>
        <v>5.4738710911460566E-75</v>
      </c>
      <c r="E2178" s="2">
        <f t="shared" si="100"/>
        <v>6.0865568512466969E-34</v>
      </c>
    </row>
    <row r="2179" spans="1:5" x14ac:dyDescent="0.2">
      <c r="A2179" s="2">
        <v>0.97313360000000004</v>
      </c>
      <c r="B2179" s="2">
        <v>1.3140000000000001</v>
      </c>
      <c r="C2179" s="2">
        <f t="shared" si="101"/>
        <v>3201455719120254.5</v>
      </c>
      <c r="D2179" s="1">
        <f t="shared" ref="D2179:D2242" si="102">C2179^2*EXP(-$K$1*C2179/$K$3)*B2179*(0.000000000000000001)*2.2253001E-21</f>
        <v>5.6133094199952412E-75</v>
      </c>
      <c r="E2179" s="2">
        <f t="shared" si="100"/>
        <v>6.0865568512466969E-34</v>
      </c>
    </row>
    <row r="2180" spans="1:5" x14ac:dyDescent="0.2">
      <c r="A2180" s="2">
        <v>0.97315300000000005</v>
      </c>
      <c r="B2180" s="2">
        <v>1.2490000000000001</v>
      </c>
      <c r="C2180" s="2">
        <f t="shared" si="101"/>
        <v>3201519542053663.5</v>
      </c>
      <c r="D2180" s="1">
        <f t="shared" si="102"/>
        <v>5.3195282465160791E-75</v>
      </c>
      <c r="E2180" s="2">
        <f t="shared" ref="E2180:E2243" si="103">E2179+((C2180-C2179)*(D2179+D2180)/2)</f>
        <v>6.0865568512466969E-34</v>
      </c>
    </row>
    <row r="2181" spans="1:5" x14ac:dyDescent="0.2">
      <c r="A2181" s="2">
        <v>0.97316999999999998</v>
      </c>
      <c r="B2181" s="2">
        <v>1.153</v>
      </c>
      <c r="C2181" s="2">
        <f t="shared" si="101"/>
        <v>3201575469366444.5</v>
      </c>
      <c r="D2181" s="1">
        <f t="shared" si="102"/>
        <v>4.8976695202415206E-75</v>
      </c>
      <c r="E2181" s="2">
        <f t="shared" si="103"/>
        <v>6.0865568512466969E-34</v>
      </c>
    </row>
    <row r="2182" spans="1:5" x14ac:dyDescent="0.2">
      <c r="A2182" s="2">
        <v>0.97317160000000003</v>
      </c>
      <c r="B2182" s="2">
        <v>1.1619999999999999</v>
      </c>
      <c r="C2182" s="2">
        <f t="shared" si="101"/>
        <v>3201580733113530</v>
      </c>
      <c r="D2182" s="1">
        <f t="shared" si="102"/>
        <v>4.9346688543730913E-75</v>
      </c>
      <c r="E2182" s="2">
        <f t="shared" si="103"/>
        <v>6.0865568512466969E-34</v>
      </c>
    </row>
    <row r="2183" spans="1:5" x14ac:dyDescent="0.2">
      <c r="A2183" s="2">
        <v>0.97317500000000001</v>
      </c>
      <c r="B2183" s="2">
        <v>1.28</v>
      </c>
      <c r="C2183" s="2">
        <f t="shared" ref="C2183:C2246" si="104">A2183*0.000000000021798741/$K$1</f>
        <v>3201591918576086</v>
      </c>
      <c r="D2183" s="1">
        <f t="shared" si="102"/>
        <v>5.432900528064669E-75</v>
      </c>
      <c r="E2183" s="2">
        <f t="shared" si="103"/>
        <v>6.0865568512466969E-34</v>
      </c>
    </row>
    <row r="2184" spans="1:5" x14ac:dyDescent="0.2">
      <c r="A2184" s="2">
        <v>0.97317659999999995</v>
      </c>
      <c r="B2184" s="2">
        <v>1.3129999999999999</v>
      </c>
      <c r="C2184" s="2">
        <f t="shared" si="104"/>
        <v>3201597182323171</v>
      </c>
      <c r="D2184" s="1">
        <f t="shared" si="102"/>
        <v>5.5715781498034567E-75</v>
      </c>
      <c r="E2184" s="2">
        <f t="shared" si="103"/>
        <v>6.0865568512466969E-34</v>
      </c>
    </row>
    <row r="2185" spans="1:5" x14ac:dyDescent="0.2">
      <c r="A2185" s="2">
        <v>0.97319440000000002</v>
      </c>
      <c r="B2185" s="2">
        <v>1.248</v>
      </c>
      <c r="C2185" s="2">
        <f t="shared" si="104"/>
        <v>3201655741509495</v>
      </c>
      <c r="D2185" s="1">
        <f t="shared" si="102"/>
        <v>5.2810883412421742E-75</v>
      </c>
      <c r="E2185" s="2">
        <f t="shared" si="103"/>
        <v>6.0865568512466969E-34</v>
      </c>
    </row>
    <row r="2186" spans="1:5" x14ac:dyDescent="0.2">
      <c r="A2186" s="2">
        <v>0.97321009999999997</v>
      </c>
      <c r="B2186" s="2">
        <v>1.1519999999999999</v>
      </c>
      <c r="C2186" s="2">
        <f t="shared" si="104"/>
        <v>3201707392027769.5</v>
      </c>
      <c r="D2186" s="1">
        <f t="shared" si="102"/>
        <v>4.8629386930798637E-75</v>
      </c>
      <c r="E2186" s="2">
        <f t="shared" si="103"/>
        <v>6.0865568512466969E-34</v>
      </c>
    </row>
    <row r="2187" spans="1:5" x14ac:dyDescent="0.2">
      <c r="A2187" s="2">
        <v>0.97321159999999995</v>
      </c>
      <c r="B2187" s="2">
        <v>1.161</v>
      </c>
      <c r="C2187" s="2">
        <f t="shared" si="104"/>
        <v>3201712326790661.5</v>
      </c>
      <c r="D2187" s="1">
        <f t="shared" si="102"/>
        <v>4.8997849493577869E-75</v>
      </c>
      <c r="E2187" s="2">
        <f t="shared" si="103"/>
        <v>6.0865568512466969E-34</v>
      </c>
    </row>
    <row r="2188" spans="1:5" x14ac:dyDescent="0.2">
      <c r="A2188" s="2">
        <v>0.9732132</v>
      </c>
      <c r="B2188" s="2">
        <v>1.208</v>
      </c>
      <c r="C2188" s="2">
        <f t="shared" si="104"/>
        <v>3201717590537747</v>
      </c>
      <c r="D2188" s="1">
        <f t="shared" si="102"/>
        <v>5.0968687526535949E-75</v>
      </c>
      <c r="E2188" s="2">
        <f t="shared" si="103"/>
        <v>6.0865568512466969E-34</v>
      </c>
    </row>
    <row r="2189" spans="1:5" x14ac:dyDescent="0.2">
      <c r="A2189" s="2">
        <v>0.97321469999999999</v>
      </c>
      <c r="B2189" s="2">
        <v>1.2789999999999999</v>
      </c>
      <c r="C2189" s="2">
        <f t="shared" si="104"/>
        <v>3201722525300639.5</v>
      </c>
      <c r="D2189" s="1">
        <f t="shared" si="102"/>
        <v>5.3951751070802586E-75</v>
      </c>
      <c r="E2189" s="2">
        <f t="shared" si="103"/>
        <v>6.0865568512466969E-34</v>
      </c>
    </row>
    <row r="2190" spans="1:5" x14ac:dyDescent="0.2">
      <c r="A2190" s="2">
        <v>0.97321619999999998</v>
      </c>
      <c r="B2190" s="2">
        <v>1.3120000000000001</v>
      </c>
      <c r="C2190" s="2">
        <f t="shared" si="104"/>
        <v>3201727460063532</v>
      </c>
      <c r="D2190" s="1">
        <f t="shared" si="102"/>
        <v>5.5330847150939371E-75</v>
      </c>
      <c r="E2190" s="2">
        <f t="shared" si="103"/>
        <v>6.0865568512466969E-34</v>
      </c>
    </row>
    <row r="2191" spans="1:5" x14ac:dyDescent="0.2">
      <c r="A2191" s="2">
        <v>0.97323269999999995</v>
      </c>
      <c r="B2191" s="2">
        <v>1.248</v>
      </c>
      <c r="C2191" s="2">
        <f t="shared" si="104"/>
        <v>3201781742455348.5</v>
      </c>
      <c r="D2191" s="1">
        <f t="shared" si="102"/>
        <v>5.2496626524356715E-75</v>
      </c>
      <c r="E2191" s="2">
        <f t="shared" si="103"/>
        <v>6.0865568512466969E-34</v>
      </c>
    </row>
    <row r="2192" spans="1:5" x14ac:dyDescent="0.2">
      <c r="A2192" s="2">
        <v>0.97324710000000003</v>
      </c>
      <c r="B2192" s="2">
        <v>1.1519999999999999</v>
      </c>
      <c r="C2192" s="2">
        <f t="shared" si="104"/>
        <v>3201829116179117</v>
      </c>
      <c r="D2192" s="1">
        <f t="shared" si="102"/>
        <v>4.8349806253112087E-75</v>
      </c>
      <c r="E2192" s="2">
        <f t="shared" si="103"/>
        <v>6.0865568512466969E-34</v>
      </c>
    </row>
    <row r="2193" spans="1:5" x14ac:dyDescent="0.2">
      <c r="A2193" s="2">
        <v>0.97324860000000002</v>
      </c>
      <c r="B2193" s="2">
        <v>1.1599999999999999</v>
      </c>
      <c r="C2193" s="2">
        <f t="shared" si="104"/>
        <v>3201834050942009</v>
      </c>
      <c r="D2193" s="1">
        <f t="shared" si="102"/>
        <v>4.8674189932059963E-75</v>
      </c>
      <c r="E2193" s="2">
        <f t="shared" si="103"/>
        <v>6.0865568512466969E-34</v>
      </c>
    </row>
    <row r="2194" spans="1:5" x14ac:dyDescent="0.2">
      <c r="A2194" s="2">
        <v>0.97325139999999999</v>
      </c>
      <c r="B2194" s="2">
        <v>1.2769999999999999</v>
      </c>
      <c r="C2194" s="2">
        <f t="shared" si="104"/>
        <v>3201843262499408.5</v>
      </c>
      <c r="D2194" s="1">
        <f t="shared" si="102"/>
        <v>5.3560194353371273E-75</v>
      </c>
      <c r="E2194" s="2">
        <f t="shared" si="103"/>
        <v>6.0865568512466969E-34</v>
      </c>
    </row>
    <row r="2195" spans="1:5" x14ac:dyDescent="0.2">
      <c r="A2195" s="2">
        <v>0.97325280000000003</v>
      </c>
      <c r="B2195" s="2">
        <v>1.3120000000000001</v>
      </c>
      <c r="C2195" s="2">
        <f t="shared" si="104"/>
        <v>3201847868278108</v>
      </c>
      <c r="D2195" s="1">
        <f t="shared" si="102"/>
        <v>5.5016167545590602E-75</v>
      </c>
      <c r="E2195" s="2">
        <f t="shared" si="103"/>
        <v>6.0865568512466969E-34</v>
      </c>
    </row>
    <row r="2196" spans="1:5" x14ac:dyDescent="0.2">
      <c r="A2196" s="2">
        <v>0.97326800000000002</v>
      </c>
      <c r="B2196" s="2">
        <v>1.2470000000000001</v>
      </c>
      <c r="C2196" s="2">
        <f t="shared" si="104"/>
        <v>3201897873875418</v>
      </c>
      <c r="D2196" s="1">
        <f t="shared" si="102"/>
        <v>5.2166807366975157E-75</v>
      </c>
      <c r="E2196" s="2">
        <f t="shared" si="103"/>
        <v>6.0865568512466969E-34</v>
      </c>
    </row>
    <row r="2197" spans="1:5" x14ac:dyDescent="0.2">
      <c r="A2197" s="2">
        <v>0.97328139999999996</v>
      </c>
      <c r="B2197" s="2">
        <v>1.151</v>
      </c>
      <c r="C2197" s="2">
        <f t="shared" si="104"/>
        <v>3201941957757257</v>
      </c>
      <c r="D2197" s="1">
        <f t="shared" si="102"/>
        <v>4.8050316609621792E-75</v>
      </c>
      <c r="E2197" s="2">
        <f t="shared" si="103"/>
        <v>6.0865568512466969E-34</v>
      </c>
    </row>
    <row r="2198" spans="1:5" x14ac:dyDescent="0.2">
      <c r="A2198" s="2">
        <v>0.97328269999999995</v>
      </c>
      <c r="B2198" s="2">
        <v>1.1599999999999999</v>
      </c>
      <c r="C2198" s="2">
        <f t="shared" si="104"/>
        <v>3201946234551764</v>
      </c>
      <c r="D2198" s="1">
        <f t="shared" si="102"/>
        <v>4.8416226584005665E-75</v>
      </c>
      <c r="E2198" s="2">
        <f t="shared" si="103"/>
        <v>6.0865568512466969E-34</v>
      </c>
    </row>
    <row r="2199" spans="1:5" x14ac:dyDescent="0.2">
      <c r="A2199" s="2">
        <v>0.97328400000000004</v>
      </c>
      <c r="B2199" s="2">
        <v>1.2050000000000001</v>
      </c>
      <c r="C2199" s="2">
        <f t="shared" si="104"/>
        <v>3201950511346271</v>
      </c>
      <c r="D2199" s="1">
        <f t="shared" si="102"/>
        <v>5.0284254533035629E-75</v>
      </c>
      <c r="E2199" s="2">
        <f t="shared" si="103"/>
        <v>6.0865568512466969E-34</v>
      </c>
    </row>
    <row r="2200" spans="1:5" x14ac:dyDescent="0.2">
      <c r="A2200" s="2">
        <v>0.97328530000000002</v>
      </c>
      <c r="B2200" s="2">
        <v>1.276</v>
      </c>
      <c r="C2200" s="2">
        <f t="shared" si="104"/>
        <v>3201954788140777.5</v>
      </c>
      <c r="D2200" s="1">
        <f t="shared" si="102"/>
        <v>5.3236275405970398E-75</v>
      </c>
      <c r="E2200" s="2">
        <f t="shared" si="103"/>
        <v>6.0865568512466969E-34</v>
      </c>
    </row>
    <row r="2201" spans="1:5" x14ac:dyDescent="0.2">
      <c r="A2201" s="2">
        <v>0.9732866</v>
      </c>
      <c r="B2201" s="2">
        <v>1.3109999999999999</v>
      </c>
      <c r="C2201" s="2">
        <f t="shared" si="104"/>
        <v>3201959064935284.5</v>
      </c>
      <c r="D2201" s="1">
        <f t="shared" si="102"/>
        <v>5.468543863931117E-75</v>
      </c>
      <c r="E2201" s="2">
        <f t="shared" si="103"/>
        <v>6.0865568512466969E-34</v>
      </c>
    </row>
    <row r="2202" spans="1:5" x14ac:dyDescent="0.2">
      <c r="A2202" s="2">
        <v>0.97330070000000002</v>
      </c>
      <c r="B2202" s="2">
        <v>1.246</v>
      </c>
      <c r="C2202" s="2">
        <f t="shared" si="104"/>
        <v>3202005451706473.5</v>
      </c>
      <c r="D2202" s="1">
        <f t="shared" si="102"/>
        <v>5.1860034493327741E-75</v>
      </c>
      <c r="E2202" s="2">
        <f t="shared" si="103"/>
        <v>6.0865568512466969E-34</v>
      </c>
    </row>
    <row r="2203" spans="1:5" x14ac:dyDescent="0.2">
      <c r="A2203" s="2">
        <v>0.97331310000000004</v>
      </c>
      <c r="B2203" s="2">
        <v>1.151</v>
      </c>
      <c r="C2203" s="2">
        <f t="shared" si="104"/>
        <v>3202046245746384.5</v>
      </c>
      <c r="D2203" s="1">
        <f t="shared" si="102"/>
        <v>4.7813538396863314E-75</v>
      </c>
      <c r="E2203" s="2">
        <f t="shared" si="103"/>
        <v>6.0865568512466969E-34</v>
      </c>
    </row>
    <row r="2204" spans="1:5" x14ac:dyDescent="0.2">
      <c r="A2204" s="2">
        <v>0.97331429999999997</v>
      </c>
      <c r="B2204" s="2">
        <v>1.159</v>
      </c>
      <c r="C2204" s="2">
        <f t="shared" si="104"/>
        <v>3202050193556698.5</v>
      </c>
      <c r="D2204" s="1">
        <f t="shared" si="102"/>
        <v>4.8136862938410219E-75</v>
      </c>
      <c r="E2204" s="2">
        <f t="shared" si="103"/>
        <v>6.0865568512466969E-34</v>
      </c>
    </row>
    <row r="2205" spans="1:5" x14ac:dyDescent="0.2">
      <c r="A2205" s="2">
        <v>0.97331559999999995</v>
      </c>
      <c r="B2205" s="2">
        <v>1.204</v>
      </c>
      <c r="C2205" s="2">
        <f t="shared" si="104"/>
        <v>3202054470351205.5</v>
      </c>
      <c r="D2205" s="1">
        <f t="shared" si="102"/>
        <v>4.9995723155449173E-75</v>
      </c>
      <c r="E2205" s="2">
        <f t="shared" si="103"/>
        <v>6.0865568512466969E-34</v>
      </c>
    </row>
    <row r="2206" spans="1:5" x14ac:dyDescent="0.2">
      <c r="A2206" s="2">
        <v>0.97331679999999998</v>
      </c>
      <c r="B2206" s="2">
        <v>1.2749999999999999</v>
      </c>
      <c r="C2206" s="2">
        <f t="shared" si="104"/>
        <v>3202058418161519.5</v>
      </c>
      <c r="D2206" s="1">
        <f t="shared" si="102"/>
        <v>5.2934076375685369E-75</v>
      </c>
      <c r="E2206" s="2">
        <f t="shared" si="103"/>
        <v>6.0865568512466969E-34</v>
      </c>
    </row>
    <row r="2207" spans="1:5" x14ac:dyDescent="0.2">
      <c r="A2207" s="2">
        <v>0.97331800000000002</v>
      </c>
      <c r="B2207" s="2">
        <v>1.31</v>
      </c>
      <c r="C2207" s="2">
        <f t="shared" si="104"/>
        <v>3202062365971833</v>
      </c>
      <c r="D2207" s="1">
        <f t="shared" si="102"/>
        <v>5.4376999260282986E-75</v>
      </c>
      <c r="E2207" s="2">
        <f t="shared" si="103"/>
        <v>6.0865568512466969E-34</v>
      </c>
    </row>
    <row r="2208" spans="1:5" x14ac:dyDescent="0.2">
      <c r="A2208" s="2">
        <v>0.9733311</v>
      </c>
      <c r="B2208" s="2">
        <v>1.246</v>
      </c>
      <c r="C2208" s="2">
        <f t="shared" si="104"/>
        <v>3202105462901094.5</v>
      </c>
      <c r="D2208" s="1">
        <f t="shared" si="102"/>
        <v>5.1614938240603622E-75</v>
      </c>
      <c r="E2208" s="2">
        <f t="shared" si="103"/>
        <v>6.0865568512466969E-34</v>
      </c>
    </row>
    <row r="2209" spans="1:5" x14ac:dyDescent="0.2">
      <c r="A2209" s="2">
        <v>0.97334259999999995</v>
      </c>
      <c r="B2209" s="2">
        <v>1.1499999999999999</v>
      </c>
      <c r="C2209" s="2">
        <f t="shared" si="104"/>
        <v>3202143296083269.5</v>
      </c>
      <c r="D2209" s="1">
        <f t="shared" si="102"/>
        <v>4.7552890553513867E-75</v>
      </c>
      <c r="E2209" s="2">
        <f t="shared" si="103"/>
        <v>6.0865568512466969E-34</v>
      </c>
    </row>
    <row r="2210" spans="1:5" x14ac:dyDescent="0.2">
      <c r="A2210" s="2">
        <v>0.97334370000000003</v>
      </c>
      <c r="B2210" s="2">
        <v>1.1579999999999999</v>
      </c>
      <c r="C2210" s="2">
        <f t="shared" si="104"/>
        <v>3202146914909391</v>
      </c>
      <c r="D2210" s="1">
        <f t="shared" si="102"/>
        <v>4.7875485941489575E-75</v>
      </c>
      <c r="E2210" s="2">
        <f t="shared" si="103"/>
        <v>6.0865568512466969E-34</v>
      </c>
    </row>
    <row r="2211" spans="1:5" x14ac:dyDescent="0.2">
      <c r="A2211" s="2">
        <v>0.97334600000000004</v>
      </c>
      <c r="B2211" s="2">
        <v>1.274</v>
      </c>
      <c r="C2211" s="2">
        <f t="shared" si="104"/>
        <v>3202154481545826</v>
      </c>
      <c r="D2211" s="1">
        <f t="shared" si="102"/>
        <v>5.2652428366065723E-75</v>
      </c>
      <c r="E2211" s="2">
        <f t="shared" si="103"/>
        <v>6.0865568512466969E-34</v>
      </c>
    </row>
    <row r="2212" spans="1:5" x14ac:dyDescent="0.2">
      <c r="A2212" s="2">
        <v>0.97334710000000002</v>
      </c>
      <c r="B2212" s="2">
        <v>1.31</v>
      </c>
      <c r="C2212" s="2">
        <f t="shared" si="104"/>
        <v>3202158100371947</v>
      </c>
      <c r="D2212" s="1">
        <f t="shared" si="102"/>
        <v>5.4130972375680646E-75</v>
      </c>
      <c r="E2212" s="2">
        <f t="shared" si="103"/>
        <v>6.0865568512466969E-34</v>
      </c>
    </row>
    <row r="2213" spans="1:5" x14ac:dyDescent="0.2">
      <c r="A2213" s="2">
        <v>0.97335930000000004</v>
      </c>
      <c r="B2213" s="2">
        <v>1.2450000000000001</v>
      </c>
      <c r="C2213" s="2">
        <f t="shared" si="104"/>
        <v>3202198236443472.5</v>
      </c>
      <c r="D2213" s="1">
        <f t="shared" si="102"/>
        <v>5.1347372019254106E-75</v>
      </c>
      <c r="E2213" s="2">
        <f t="shared" si="103"/>
        <v>6.0865568512466969E-34</v>
      </c>
    </row>
    <row r="2214" spans="1:5" x14ac:dyDescent="0.2">
      <c r="A2214" s="2">
        <v>0.97336999999999996</v>
      </c>
      <c r="B2214" s="2">
        <v>1.1499999999999999</v>
      </c>
      <c r="C2214" s="2">
        <f t="shared" si="104"/>
        <v>3202233437752105</v>
      </c>
      <c r="D2214" s="1">
        <f t="shared" si="102"/>
        <v>4.7350281220282135E-75</v>
      </c>
      <c r="E2214" s="2">
        <f t="shared" si="103"/>
        <v>6.0865568512466969E-34</v>
      </c>
    </row>
    <row r="2215" spans="1:5" x14ac:dyDescent="0.2">
      <c r="A2215" s="2">
        <v>0.97337099999999999</v>
      </c>
      <c r="B2215" s="2">
        <v>1.157</v>
      </c>
      <c r="C2215" s="2">
        <f t="shared" si="104"/>
        <v>3202236727594033</v>
      </c>
      <c r="D2215" s="1">
        <f t="shared" si="102"/>
        <v>4.7631077260484951E-75</v>
      </c>
      <c r="E2215" s="2">
        <f t="shared" si="103"/>
        <v>6.0865568512466969E-34</v>
      </c>
    </row>
    <row r="2216" spans="1:5" x14ac:dyDescent="0.2">
      <c r="A2216" s="2">
        <v>0.97337209999999996</v>
      </c>
      <c r="B2216" s="2">
        <v>1.202</v>
      </c>
      <c r="C2216" s="2">
        <f t="shared" si="104"/>
        <v>3202240346420154.5</v>
      </c>
      <c r="D2216" s="1">
        <f t="shared" si="102"/>
        <v>4.9475144078678428E-75</v>
      </c>
      <c r="E2216" s="2">
        <f t="shared" si="103"/>
        <v>6.0865568512466969E-34</v>
      </c>
    </row>
    <row r="2217" spans="1:5" x14ac:dyDescent="0.2">
      <c r="A2217" s="2">
        <v>0.97337309999999999</v>
      </c>
      <c r="B2217" s="2">
        <v>1.2729999999999999</v>
      </c>
      <c r="C2217" s="2">
        <f t="shared" si="104"/>
        <v>3202243636262083</v>
      </c>
      <c r="D2217" s="1">
        <f t="shared" si="102"/>
        <v>5.2389388133705449E-75</v>
      </c>
      <c r="E2217" s="2">
        <f t="shared" si="103"/>
        <v>6.0865568512466969E-34</v>
      </c>
    </row>
    <row r="2218" spans="1:5" x14ac:dyDescent="0.2">
      <c r="A2218" s="2">
        <v>0.97337419999999997</v>
      </c>
      <c r="B2218" s="2">
        <v>1.3089999999999999</v>
      </c>
      <c r="C2218" s="2">
        <f t="shared" si="104"/>
        <v>3202247255088203.5</v>
      </c>
      <c r="D2218" s="1">
        <f t="shared" si="102"/>
        <v>5.3861708367106212E-75</v>
      </c>
      <c r="E2218" s="2">
        <f t="shared" si="103"/>
        <v>6.0865568512466969E-34</v>
      </c>
    </row>
    <row r="2219" spans="1:5" x14ac:dyDescent="0.2">
      <c r="A2219" s="2">
        <v>0.97338550000000001</v>
      </c>
      <c r="B2219" s="2">
        <v>1.2450000000000001</v>
      </c>
      <c r="C2219" s="2">
        <f t="shared" si="104"/>
        <v>3202284430301994</v>
      </c>
      <c r="D2219" s="1">
        <f t="shared" si="102"/>
        <v>5.1138157342147362E-75</v>
      </c>
      <c r="E2219" s="2">
        <f t="shared" si="103"/>
        <v>6.0865568512466969E-34</v>
      </c>
    </row>
    <row r="2220" spans="1:5" x14ac:dyDescent="0.2">
      <c r="A2220" s="2">
        <v>0.97339549999999997</v>
      </c>
      <c r="B2220" s="2">
        <v>1.149</v>
      </c>
      <c r="C2220" s="2">
        <f t="shared" si="104"/>
        <v>3202317328721276.5</v>
      </c>
      <c r="D2220" s="1">
        <f t="shared" si="102"/>
        <v>4.7121486126190625E-75</v>
      </c>
      <c r="E2220" s="2">
        <f t="shared" si="103"/>
        <v>6.0865568512466969E-34</v>
      </c>
    </row>
    <row r="2221" spans="1:5" x14ac:dyDescent="0.2">
      <c r="A2221" s="2">
        <v>0.9733965</v>
      </c>
      <c r="B2221" s="2">
        <v>1.157</v>
      </c>
      <c r="C2221" s="2">
        <f t="shared" si="104"/>
        <v>3202320618563205</v>
      </c>
      <c r="D2221" s="1">
        <f t="shared" si="102"/>
        <v>4.7442179435134724E-75</v>
      </c>
      <c r="E2221" s="2">
        <f t="shared" si="103"/>
        <v>6.0865568512466969E-34</v>
      </c>
    </row>
    <row r="2222" spans="1:5" x14ac:dyDescent="0.2">
      <c r="A2222" s="2">
        <v>0.97339750000000003</v>
      </c>
      <c r="B2222" s="2">
        <v>1.2010000000000001</v>
      </c>
      <c r="C2222" s="2">
        <f t="shared" si="104"/>
        <v>3202323908405133.5</v>
      </c>
      <c r="D2222" s="1">
        <f t="shared" si="102"/>
        <v>4.9238702799919995E-75</v>
      </c>
      <c r="E2222" s="2">
        <f t="shared" si="103"/>
        <v>6.0865568512466969E-34</v>
      </c>
    </row>
    <row r="2223" spans="1:5" x14ac:dyDescent="0.2">
      <c r="A2223" s="2">
        <v>0.9733984</v>
      </c>
      <c r="B2223" s="2">
        <v>1.272</v>
      </c>
      <c r="C2223" s="2">
        <f t="shared" si="104"/>
        <v>3202326869262868.5</v>
      </c>
      <c r="D2223" s="1">
        <f t="shared" si="102"/>
        <v>5.21422535534536E-75</v>
      </c>
      <c r="E2223" s="2">
        <f t="shared" si="103"/>
        <v>6.0865568512466969E-34</v>
      </c>
    </row>
    <row r="2224" spans="1:5" x14ac:dyDescent="0.2">
      <c r="A2224" s="2">
        <v>0.97339940000000003</v>
      </c>
      <c r="B2224" s="2">
        <v>1.3089999999999999</v>
      </c>
      <c r="C2224" s="2">
        <f t="shared" si="104"/>
        <v>3202330159104797</v>
      </c>
      <c r="D2224" s="1">
        <f t="shared" si="102"/>
        <v>5.3650608868626706E-75</v>
      </c>
      <c r="E2224" s="2">
        <f t="shared" si="103"/>
        <v>6.0865568512466969E-34</v>
      </c>
    </row>
    <row r="2225" spans="1:5" x14ac:dyDescent="0.2">
      <c r="A2225" s="2">
        <v>0.97341</v>
      </c>
      <c r="B2225" s="2">
        <v>1.244</v>
      </c>
      <c r="C2225" s="2">
        <f t="shared" si="104"/>
        <v>3202365031429237</v>
      </c>
      <c r="D2225" s="1">
        <f t="shared" si="102"/>
        <v>5.0902370632019847E-75</v>
      </c>
      <c r="E2225" s="2">
        <f t="shared" si="103"/>
        <v>6.0865568512466969E-34</v>
      </c>
    </row>
    <row r="2226" spans="1:5" x14ac:dyDescent="0.2">
      <c r="A2226" s="2">
        <v>0.97341929999999999</v>
      </c>
      <c r="B2226" s="2">
        <v>1.149</v>
      </c>
      <c r="C2226" s="2">
        <f t="shared" si="104"/>
        <v>3202395626959170.5</v>
      </c>
      <c r="D2226" s="1">
        <f t="shared" si="102"/>
        <v>4.6947044575959265E-75</v>
      </c>
      <c r="E2226" s="2">
        <f t="shared" si="103"/>
        <v>6.0865568512466969E-34</v>
      </c>
    </row>
    <row r="2227" spans="1:5" x14ac:dyDescent="0.2">
      <c r="A2227" s="2">
        <v>0.97342019999999996</v>
      </c>
      <c r="B2227" s="2">
        <v>1.1559999999999999</v>
      </c>
      <c r="C2227" s="2">
        <f t="shared" si="104"/>
        <v>3202398587816905.5</v>
      </c>
      <c r="D2227" s="1">
        <f t="shared" si="102"/>
        <v>4.7226433948416803E-75</v>
      </c>
      <c r="E2227" s="2">
        <f t="shared" si="103"/>
        <v>6.0865568512466969E-34</v>
      </c>
    </row>
    <row r="2228" spans="1:5" x14ac:dyDescent="0.2">
      <c r="A2228" s="2">
        <v>0.97342110000000004</v>
      </c>
      <c r="B2228" s="2">
        <v>1.1990000000000001</v>
      </c>
      <c r="C2228" s="2">
        <f t="shared" si="104"/>
        <v>3202401548674641.5</v>
      </c>
      <c r="D2228" s="1">
        <f t="shared" si="102"/>
        <v>4.897625717740455E-75</v>
      </c>
      <c r="E2228" s="2">
        <f t="shared" si="103"/>
        <v>6.0865568512466969E-34</v>
      </c>
    </row>
    <row r="2229" spans="1:5" x14ac:dyDescent="0.2">
      <c r="A2229" s="2">
        <v>0.97342200000000001</v>
      </c>
      <c r="B2229" s="2">
        <v>1.27</v>
      </c>
      <c r="C2229" s="2">
        <f t="shared" si="104"/>
        <v>3202404509532377</v>
      </c>
      <c r="D2229" s="1">
        <f t="shared" si="102"/>
        <v>5.1869160735530793E-75</v>
      </c>
      <c r="E2229" s="2">
        <f t="shared" si="103"/>
        <v>6.0865568512466969E-34</v>
      </c>
    </row>
    <row r="2230" spans="1:5" x14ac:dyDescent="0.2">
      <c r="A2230" s="2">
        <v>0.97342300000000004</v>
      </c>
      <c r="B2230" s="2">
        <v>1.3080000000000001</v>
      </c>
      <c r="C2230" s="2">
        <f t="shared" si="104"/>
        <v>3202407799374305.5</v>
      </c>
      <c r="D2230" s="1">
        <f t="shared" si="102"/>
        <v>5.3412827246429423E-75</v>
      </c>
      <c r="E2230" s="2">
        <f t="shared" si="103"/>
        <v>6.0865568512466969E-34</v>
      </c>
    </row>
    <row r="2231" spans="1:5" x14ac:dyDescent="0.2">
      <c r="A2231" s="2">
        <v>0.97343279999999999</v>
      </c>
      <c r="B2231" s="2">
        <v>1.244</v>
      </c>
      <c r="C2231" s="2">
        <f t="shared" si="104"/>
        <v>3202440039825202.5</v>
      </c>
      <c r="D2231" s="1">
        <f t="shared" si="102"/>
        <v>5.0721835903244142E-75</v>
      </c>
      <c r="E2231" s="2">
        <f t="shared" si="103"/>
        <v>6.0865568512466969E-34</v>
      </c>
    </row>
    <row r="2232" spans="1:5" x14ac:dyDescent="0.2">
      <c r="A2232" s="2">
        <v>0.97344149999999996</v>
      </c>
      <c r="B2232" s="2">
        <v>1.149</v>
      </c>
      <c r="C2232" s="2">
        <f t="shared" si="104"/>
        <v>3202468661449978.5</v>
      </c>
      <c r="D2232" s="1">
        <f t="shared" si="102"/>
        <v>4.6784912300346726E-75</v>
      </c>
      <c r="E2232" s="2">
        <f t="shared" si="103"/>
        <v>6.0865568512466969E-34</v>
      </c>
    </row>
    <row r="2233" spans="1:5" x14ac:dyDescent="0.2">
      <c r="A2233" s="2">
        <v>0.97344240000000004</v>
      </c>
      <c r="B2233" s="2">
        <v>1.155</v>
      </c>
      <c r="C2233" s="2">
        <f t="shared" si="104"/>
        <v>3202471622307714.5</v>
      </c>
      <c r="D2233" s="1">
        <f t="shared" si="102"/>
        <v>4.70226245666475E-75</v>
      </c>
      <c r="E2233" s="2">
        <f t="shared" si="103"/>
        <v>6.0865568512466969E-34</v>
      </c>
    </row>
    <row r="2234" spans="1:5" x14ac:dyDescent="0.2">
      <c r="A2234" s="2">
        <v>0.97344330000000001</v>
      </c>
      <c r="B2234" s="2">
        <v>1.198</v>
      </c>
      <c r="C2234" s="2">
        <f t="shared" si="104"/>
        <v>3202474583165450</v>
      </c>
      <c r="D2234" s="1">
        <f t="shared" si="102"/>
        <v>4.8766410463965342E-75</v>
      </c>
      <c r="E2234" s="2">
        <f t="shared" si="103"/>
        <v>6.0865568512466969E-34</v>
      </c>
    </row>
    <row r="2235" spans="1:5" x14ac:dyDescent="0.2">
      <c r="A2235" s="2">
        <v>0.97344410000000003</v>
      </c>
      <c r="B2235" s="2">
        <v>1.2689999999999999</v>
      </c>
      <c r="C2235" s="2">
        <f t="shared" si="104"/>
        <v>3202477215038992.5</v>
      </c>
      <c r="D2235" s="1">
        <f t="shared" si="102"/>
        <v>5.165013391848208E-75</v>
      </c>
      <c r="E2235" s="2">
        <f t="shared" si="103"/>
        <v>6.0865568512466969E-34</v>
      </c>
    </row>
    <row r="2236" spans="1:5" x14ac:dyDescent="0.2">
      <c r="A2236" s="2">
        <v>0.973445</v>
      </c>
      <c r="B2236" s="2">
        <v>1.3080000000000001</v>
      </c>
      <c r="C2236" s="2">
        <f t="shared" si="104"/>
        <v>3202480175896728</v>
      </c>
      <c r="D2236" s="1">
        <f t="shared" si="102"/>
        <v>5.3230024263281768E-75</v>
      </c>
      <c r="E2236" s="2">
        <f t="shared" si="103"/>
        <v>6.0865568512466969E-34</v>
      </c>
    </row>
    <row r="2237" spans="1:5" x14ac:dyDescent="0.2">
      <c r="A2237" s="2">
        <v>0.97345420000000005</v>
      </c>
      <c r="B2237" s="2">
        <v>1.244</v>
      </c>
      <c r="C2237" s="2">
        <f t="shared" si="104"/>
        <v>3202510442442468.5</v>
      </c>
      <c r="D2237" s="1">
        <f t="shared" si="102"/>
        <v>5.0552969164232333E-75</v>
      </c>
      <c r="E2237" s="2">
        <f t="shared" si="103"/>
        <v>6.0865568512466969E-34</v>
      </c>
    </row>
    <row r="2238" spans="1:5" x14ac:dyDescent="0.2">
      <c r="A2238" s="2">
        <v>0.97346239999999995</v>
      </c>
      <c r="B2238" s="2">
        <v>1.1479999999999999</v>
      </c>
      <c r="C2238" s="2">
        <f t="shared" si="104"/>
        <v>3202537419146280</v>
      </c>
      <c r="D2238" s="1">
        <f t="shared" si="102"/>
        <v>4.6592200410269739E-75</v>
      </c>
      <c r="E2238" s="2">
        <f t="shared" si="103"/>
        <v>6.0865568512466969E-34</v>
      </c>
    </row>
    <row r="2239" spans="1:5" x14ac:dyDescent="0.2">
      <c r="A2239" s="2">
        <v>0.97346319999999997</v>
      </c>
      <c r="B2239" s="2">
        <v>1.155</v>
      </c>
      <c r="C2239" s="2">
        <f t="shared" si="104"/>
        <v>3202540051019823</v>
      </c>
      <c r="D2239" s="1">
        <f t="shared" si="102"/>
        <v>4.6870455657942599E-75</v>
      </c>
      <c r="E2239" s="2">
        <f t="shared" si="103"/>
        <v>6.0865568512466969E-34</v>
      </c>
    </row>
    <row r="2240" spans="1:5" x14ac:dyDescent="0.2">
      <c r="A2240" s="2">
        <v>0.973464</v>
      </c>
      <c r="B2240" s="2">
        <v>1.1970000000000001</v>
      </c>
      <c r="C2240" s="2">
        <f t="shared" si="104"/>
        <v>3202542682893365.5</v>
      </c>
      <c r="D2240" s="1">
        <f t="shared" si="102"/>
        <v>4.8568780591047911E-75</v>
      </c>
      <c r="E2240" s="2">
        <f t="shared" si="103"/>
        <v>6.0865568512466969E-34</v>
      </c>
    </row>
    <row r="2241" spans="1:5" x14ac:dyDescent="0.2">
      <c r="A2241" s="2">
        <v>0.97346480000000002</v>
      </c>
      <c r="B2241" s="2">
        <v>1.2689999999999999</v>
      </c>
      <c r="C2241" s="2">
        <f t="shared" si="104"/>
        <v>3202545314766908</v>
      </c>
      <c r="D2241" s="1">
        <f t="shared" si="102"/>
        <v>5.1483792303152346E-75</v>
      </c>
      <c r="E2241" s="2">
        <f t="shared" si="103"/>
        <v>6.0865568512466969E-34</v>
      </c>
    </row>
    <row r="2242" spans="1:5" x14ac:dyDescent="0.2">
      <c r="A2242" s="2">
        <v>0.97346560000000004</v>
      </c>
      <c r="B2242" s="2">
        <v>1.3069999999999999</v>
      </c>
      <c r="C2242" s="2">
        <f t="shared" si="104"/>
        <v>3202547946640451</v>
      </c>
      <c r="D2242" s="1">
        <f t="shared" si="102"/>
        <v>5.3018856064478623E-75</v>
      </c>
      <c r="E2242" s="2">
        <f t="shared" si="103"/>
        <v>6.0865568512466969E-34</v>
      </c>
    </row>
    <row r="2243" spans="1:5" x14ac:dyDescent="0.2">
      <c r="A2243" s="2">
        <v>0.97347419999999996</v>
      </c>
      <c r="B2243" s="2">
        <v>1.2430000000000001</v>
      </c>
      <c r="C2243" s="2">
        <f t="shared" si="104"/>
        <v>3202576239281034</v>
      </c>
      <c r="D2243" s="1">
        <f t="shared" ref="D2243:D2306" si="105">C2243^2*EXP(-$K$1*C2243/$K$3)*B2243*(0.000000000000000001)*2.2253001E-21</f>
        <v>5.0355147032514896E-75</v>
      </c>
      <c r="E2243" s="2">
        <f t="shared" si="103"/>
        <v>6.0865568512466969E-34</v>
      </c>
    </row>
    <row r="2244" spans="1:5" x14ac:dyDescent="0.2">
      <c r="A2244" s="2">
        <v>0.97348190000000001</v>
      </c>
      <c r="B2244" s="2">
        <v>1.1479999999999999</v>
      </c>
      <c r="C2244" s="2">
        <f t="shared" si="104"/>
        <v>3202601571063882</v>
      </c>
      <c r="D2244" s="1">
        <f t="shared" si="105"/>
        <v>4.6450833541332823E-75</v>
      </c>
      <c r="E2244" s="2">
        <f t="shared" ref="E2244:E2307" si="106">E2243+((C2244-C2243)*(D2243+D2244)/2)</f>
        <v>6.0865568512466969E-34</v>
      </c>
    </row>
    <row r="2245" spans="1:5" x14ac:dyDescent="0.2">
      <c r="A2245" s="2">
        <v>0.97348259999999998</v>
      </c>
      <c r="B2245" s="2">
        <v>1.1539999999999999</v>
      </c>
      <c r="C2245" s="2">
        <f t="shared" si="104"/>
        <v>3202603873953232</v>
      </c>
      <c r="D2245" s="1">
        <f t="shared" si="105"/>
        <v>4.668851472552478E-75</v>
      </c>
      <c r="E2245" s="2">
        <f t="shared" si="106"/>
        <v>6.0865568512466969E-34</v>
      </c>
    </row>
    <row r="2246" spans="1:5" x14ac:dyDescent="0.2">
      <c r="A2246" s="2">
        <v>0.9734834</v>
      </c>
      <c r="B2246" s="2">
        <v>1.196</v>
      </c>
      <c r="C2246" s="2">
        <f t="shared" si="104"/>
        <v>3202606505826774.5</v>
      </c>
      <c r="D2246" s="1">
        <f t="shared" si="105"/>
        <v>4.8381718144450871E-75</v>
      </c>
      <c r="E2246" s="2">
        <f t="shared" si="106"/>
        <v>6.0865568512466969E-34</v>
      </c>
    </row>
    <row r="2247" spans="1:5" x14ac:dyDescent="0.2">
      <c r="A2247" s="2">
        <v>0.97348409999999996</v>
      </c>
      <c r="B2247" s="2">
        <v>1.268</v>
      </c>
      <c r="C2247" s="2">
        <f t="shared" ref="C2247:C2310" si="107">A2247*0.000000000021798741/$K$1</f>
        <v>3202608808716124</v>
      </c>
      <c r="D2247" s="1">
        <f t="shared" si="105"/>
        <v>5.1288734898060314E-75</v>
      </c>
      <c r="E2247" s="2">
        <f t="shared" si="106"/>
        <v>6.0865568512466969E-34</v>
      </c>
    </row>
    <row r="2248" spans="1:5" x14ac:dyDescent="0.2">
      <c r="A2248" s="2">
        <v>0.97348489999999999</v>
      </c>
      <c r="B2248" s="2">
        <v>1.3069999999999999</v>
      </c>
      <c r="C2248" s="2">
        <f t="shared" si="107"/>
        <v>3202611440589667</v>
      </c>
      <c r="D2248" s="1">
        <f t="shared" si="105"/>
        <v>5.2859637299413492E-75</v>
      </c>
      <c r="E2248" s="2">
        <f t="shared" si="106"/>
        <v>6.0865568512466969E-34</v>
      </c>
    </row>
    <row r="2249" spans="1:5" x14ac:dyDescent="0.2">
      <c r="A2249" s="2">
        <v>0.97349300000000005</v>
      </c>
      <c r="B2249" s="2">
        <v>1.2430000000000001</v>
      </c>
      <c r="C2249" s="2">
        <f t="shared" si="107"/>
        <v>3202638088309286.5</v>
      </c>
      <c r="D2249" s="1">
        <f t="shared" si="105"/>
        <v>5.0207839394258099E-75</v>
      </c>
      <c r="E2249" s="2">
        <f t="shared" si="106"/>
        <v>6.0865568512466969E-34</v>
      </c>
    </row>
    <row r="2250" spans="1:5" x14ac:dyDescent="0.2">
      <c r="A2250" s="2">
        <v>0.97350020000000004</v>
      </c>
      <c r="B2250" s="2">
        <v>1.1479999999999999</v>
      </c>
      <c r="C2250" s="2">
        <f t="shared" si="107"/>
        <v>3202661775171170.5</v>
      </c>
      <c r="D2250" s="1">
        <f t="shared" si="105"/>
        <v>4.6318556307229759E-75</v>
      </c>
      <c r="E2250" s="2">
        <f t="shared" si="106"/>
        <v>6.0865568512466969E-34</v>
      </c>
    </row>
    <row r="2251" spans="1:5" x14ac:dyDescent="0.2">
      <c r="A2251" s="2">
        <v>0.9735009</v>
      </c>
      <c r="B2251" s="2">
        <v>1.1539999999999999</v>
      </c>
      <c r="C2251" s="2">
        <f t="shared" si="107"/>
        <v>3202664078060519.5</v>
      </c>
      <c r="D2251" s="1">
        <f t="shared" si="105"/>
        <v>4.6555560649573041E-75</v>
      </c>
      <c r="E2251" s="2">
        <f t="shared" si="106"/>
        <v>6.0865568512466969E-34</v>
      </c>
    </row>
    <row r="2252" spans="1:5" x14ac:dyDescent="0.2">
      <c r="A2252" s="2">
        <v>0.97350159999999997</v>
      </c>
      <c r="B2252" s="2">
        <v>1.1950000000000001</v>
      </c>
      <c r="C2252" s="2">
        <f t="shared" si="107"/>
        <v>3202666380949869.5</v>
      </c>
      <c r="D2252" s="1">
        <f t="shared" si="105"/>
        <v>4.8204355793958788E-75</v>
      </c>
      <c r="E2252" s="2">
        <f t="shared" si="106"/>
        <v>6.0865568512466969E-34</v>
      </c>
    </row>
    <row r="2253" spans="1:5" x14ac:dyDescent="0.2">
      <c r="A2253" s="2">
        <v>0.97350230000000004</v>
      </c>
      <c r="B2253" s="2">
        <v>1.2669999999999999</v>
      </c>
      <c r="C2253" s="2">
        <f t="shared" si="107"/>
        <v>3202668683839219.5</v>
      </c>
      <c r="D2253" s="1">
        <f t="shared" si="105"/>
        <v>5.1103143857052169E-75</v>
      </c>
      <c r="E2253" s="2">
        <f t="shared" si="106"/>
        <v>6.0865568512466969E-34</v>
      </c>
    </row>
    <row r="2254" spans="1:5" x14ac:dyDescent="0.2">
      <c r="A2254" s="2">
        <v>0.97350300000000001</v>
      </c>
      <c r="B2254" s="2">
        <v>1.306</v>
      </c>
      <c r="C2254" s="2">
        <f t="shared" si="107"/>
        <v>3202670986728569.5</v>
      </c>
      <c r="D2254" s="1">
        <f t="shared" si="105"/>
        <v>5.2670423036481824E-75</v>
      </c>
      <c r="E2254" s="2">
        <f t="shared" si="106"/>
        <v>6.0865568512466969E-34</v>
      </c>
    </row>
    <row r="2255" spans="1:5" x14ac:dyDescent="0.2">
      <c r="A2255" s="2">
        <v>0.97351129999999997</v>
      </c>
      <c r="B2255" s="2">
        <v>1.228</v>
      </c>
      <c r="C2255" s="2">
        <f t="shared" si="107"/>
        <v>3202698292416574</v>
      </c>
      <c r="D2255" s="1">
        <f t="shared" si="105"/>
        <v>4.9460701712333353E-75</v>
      </c>
      <c r="E2255" s="2">
        <f t="shared" si="106"/>
        <v>6.0865568512466969E-34</v>
      </c>
    </row>
    <row r="2256" spans="1:5" x14ac:dyDescent="0.2">
      <c r="A2256" s="2">
        <v>0.97351739999999998</v>
      </c>
      <c r="B2256" s="2">
        <v>1.1479999999999999</v>
      </c>
      <c r="C2256" s="2">
        <f t="shared" si="107"/>
        <v>3202718360452337</v>
      </c>
      <c r="D2256" s="1">
        <f t="shared" si="105"/>
        <v>4.6194573554363911E-75</v>
      </c>
      <c r="E2256" s="2">
        <f t="shared" si="106"/>
        <v>6.0865568512466969E-34</v>
      </c>
    </row>
    <row r="2257" spans="1:5" x14ac:dyDescent="0.2">
      <c r="A2257" s="2">
        <v>0.97351810000000005</v>
      </c>
      <c r="B2257" s="2">
        <v>1.153</v>
      </c>
      <c r="C2257" s="2">
        <f t="shared" si="107"/>
        <v>3202720663341686.5</v>
      </c>
      <c r="D2257" s="1">
        <f t="shared" si="105"/>
        <v>4.6390708710026127E-75</v>
      </c>
      <c r="E2257" s="2">
        <f t="shared" si="106"/>
        <v>6.0865568512466969E-34</v>
      </c>
    </row>
    <row r="2258" spans="1:5" x14ac:dyDescent="0.2">
      <c r="A2258" s="2">
        <v>0.97351880000000002</v>
      </c>
      <c r="B2258" s="2">
        <v>1.194</v>
      </c>
      <c r="C2258" s="2">
        <f t="shared" si="107"/>
        <v>3202722966231036.5</v>
      </c>
      <c r="D2258" s="1">
        <f t="shared" si="105"/>
        <v>4.80350948452048E-75</v>
      </c>
      <c r="E2258" s="2">
        <f t="shared" si="106"/>
        <v>6.0865568512466969E-34</v>
      </c>
    </row>
    <row r="2259" spans="1:5" x14ac:dyDescent="0.2">
      <c r="A2259" s="2">
        <v>0.97351940000000003</v>
      </c>
      <c r="B2259" s="2">
        <v>1.266</v>
      </c>
      <c r="C2259" s="2">
        <f t="shared" si="107"/>
        <v>3202724940136193.5</v>
      </c>
      <c r="D2259" s="1">
        <f t="shared" si="105"/>
        <v>5.0926921595774376E-75</v>
      </c>
      <c r="E2259" s="2">
        <f t="shared" si="106"/>
        <v>6.0865568512466969E-34</v>
      </c>
    </row>
    <row r="2260" spans="1:5" x14ac:dyDescent="0.2">
      <c r="A2260" s="2">
        <v>0.9735201</v>
      </c>
      <c r="B2260" s="2">
        <v>1.306</v>
      </c>
      <c r="C2260" s="2">
        <f t="shared" si="107"/>
        <v>3202727243025543.5</v>
      </c>
      <c r="D2260" s="1">
        <f t="shared" si="105"/>
        <v>5.2530256568743575E-75</v>
      </c>
      <c r="E2260" s="2">
        <f t="shared" si="106"/>
        <v>6.0865568512466969E-34</v>
      </c>
    </row>
    <row r="2261" spans="1:5" x14ac:dyDescent="0.2">
      <c r="A2261" s="2">
        <v>0.97352729999999998</v>
      </c>
      <c r="B2261" s="2">
        <v>1.2430000000000001</v>
      </c>
      <c r="C2261" s="2">
        <f t="shared" si="107"/>
        <v>3202750929887427</v>
      </c>
      <c r="D2261" s="1">
        <f t="shared" si="105"/>
        <v>4.9940190644524278E-75</v>
      </c>
      <c r="E2261" s="2">
        <f t="shared" si="106"/>
        <v>6.0865568512466969E-34</v>
      </c>
    </row>
    <row r="2262" spans="1:5" x14ac:dyDescent="0.2">
      <c r="A2262" s="2">
        <v>0.9735336</v>
      </c>
      <c r="B2262" s="2">
        <v>1.147</v>
      </c>
      <c r="C2262" s="2">
        <f t="shared" si="107"/>
        <v>3202771655891575</v>
      </c>
      <c r="D2262" s="1">
        <f t="shared" si="105"/>
        <v>4.6037964858936022E-75</v>
      </c>
      <c r="E2262" s="2">
        <f t="shared" si="106"/>
        <v>6.0865568512466969E-34</v>
      </c>
    </row>
    <row r="2263" spans="1:5" x14ac:dyDescent="0.2">
      <c r="A2263" s="2">
        <v>0.97353420000000002</v>
      </c>
      <c r="B2263" s="2">
        <v>1.153</v>
      </c>
      <c r="C2263" s="2">
        <f t="shared" si="107"/>
        <v>3202773629796732.5</v>
      </c>
      <c r="D2263" s="1">
        <f t="shared" si="105"/>
        <v>4.6274464319356918E-75</v>
      </c>
      <c r="E2263" s="2">
        <f t="shared" si="106"/>
        <v>6.0865568512466969E-34</v>
      </c>
    </row>
    <row r="2264" spans="1:5" x14ac:dyDescent="0.2">
      <c r="A2264" s="2">
        <v>0.97353489999999998</v>
      </c>
      <c r="B2264" s="2">
        <v>1.194</v>
      </c>
      <c r="C2264" s="2">
        <f t="shared" si="107"/>
        <v>3202775932686082</v>
      </c>
      <c r="D2264" s="1">
        <f t="shared" si="105"/>
        <v>4.7914730001918586E-75</v>
      </c>
      <c r="E2264" s="2">
        <f t="shared" si="106"/>
        <v>6.0865568512466969E-34</v>
      </c>
    </row>
    <row r="2265" spans="1:5" x14ac:dyDescent="0.2">
      <c r="A2265" s="2">
        <v>0.9735355</v>
      </c>
      <c r="B2265" s="2">
        <v>1.2649999999999999</v>
      </c>
      <c r="C2265" s="2">
        <f t="shared" si="107"/>
        <v>3202777906591239</v>
      </c>
      <c r="D2265" s="1">
        <f t="shared" si="105"/>
        <v>5.0759184664445808E-75</v>
      </c>
      <c r="E2265" s="2">
        <f t="shared" si="106"/>
        <v>6.0865568512466969E-34</v>
      </c>
    </row>
    <row r="2266" spans="1:5" x14ac:dyDescent="0.2">
      <c r="A2266" s="2">
        <v>0.97353610000000002</v>
      </c>
      <c r="B2266" s="2">
        <v>1.3049999999999999</v>
      </c>
      <c r="C2266" s="2">
        <f t="shared" si="107"/>
        <v>3202779880496396.5</v>
      </c>
      <c r="D2266" s="1">
        <f t="shared" si="105"/>
        <v>5.2359322351651071E-75</v>
      </c>
      <c r="E2266" s="2">
        <f t="shared" si="106"/>
        <v>6.0865568512466969E-34</v>
      </c>
    </row>
    <row r="2267" spans="1:5" x14ac:dyDescent="0.2">
      <c r="A2267" s="2">
        <v>0.97354289999999999</v>
      </c>
      <c r="B2267" s="2">
        <v>1.242</v>
      </c>
      <c r="C2267" s="2">
        <f t="shared" si="107"/>
        <v>3202802251421508.5</v>
      </c>
      <c r="D2267" s="1">
        <f t="shared" si="105"/>
        <v>4.9778854034575895E-75</v>
      </c>
      <c r="E2267" s="2">
        <f t="shared" si="106"/>
        <v>6.0865568512466969E-34</v>
      </c>
    </row>
    <row r="2268" spans="1:5" x14ac:dyDescent="0.2">
      <c r="A2268" s="2">
        <v>0.97354890000000005</v>
      </c>
      <c r="B2268" s="2">
        <v>1.147</v>
      </c>
      <c r="C2268" s="2">
        <f t="shared" si="107"/>
        <v>3202821990473079</v>
      </c>
      <c r="D2268" s="1">
        <f t="shared" si="105"/>
        <v>4.5928329708062914E-75</v>
      </c>
      <c r="E2268" s="2">
        <f t="shared" si="106"/>
        <v>6.0865568512466969E-34</v>
      </c>
    </row>
    <row r="2269" spans="1:5" x14ac:dyDescent="0.2">
      <c r="A2269" s="2">
        <v>0.97354949999999996</v>
      </c>
      <c r="B2269" s="2">
        <v>1.1519999999999999</v>
      </c>
      <c r="C2269" s="2">
        <f t="shared" si="107"/>
        <v>3202823964378235.5</v>
      </c>
      <c r="D2269" s="1">
        <f t="shared" si="105"/>
        <v>4.6124227574029555E-75</v>
      </c>
      <c r="E2269" s="2">
        <f t="shared" si="106"/>
        <v>6.0865568512466969E-34</v>
      </c>
    </row>
    <row r="2270" spans="1:5" x14ac:dyDescent="0.2">
      <c r="A2270" s="2">
        <v>0.97355009999999997</v>
      </c>
      <c r="B2270" s="2">
        <v>1.1930000000000001</v>
      </c>
      <c r="C2270" s="2">
        <f t="shared" si="107"/>
        <v>3202825938283392.5</v>
      </c>
      <c r="D2270" s="1">
        <f t="shared" si="105"/>
        <v>4.7761335756215863E-75</v>
      </c>
      <c r="E2270" s="2">
        <f t="shared" si="106"/>
        <v>6.0865568512466969E-34</v>
      </c>
    </row>
    <row r="2271" spans="1:5" x14ac:dyDescent="0.2">
      <c r="A2271" s="2">
        <v>0.97355119999999995</v>
      </c>
      <c r="B2271" s="2">
        <v>1.3049999999999999</v>
      </c>
      <c r="C2271" s="2">
        <f t="shared" si="107"/>
        <v>3202829557109513.5</v>
      </c>
      <c r="D2271" s="1">
        <f t="shared" si="105"/>
        <v>5.2236261472235362E-75</v>
      </c>
      <c r="E2271" s="2">
        <f t="shared" si="106"/>
        <v>6.0865568512466969E-34</v>
      </c>
    </row>
    <row r="2272" spans="1:5" x14ac:dyDescent="0.2">
      <c r="A2272" s="2">
        <v>0.97355650000000005</v>
      </c>
      <c r="B2272" s="2">
        <v>1.25</v>
      </c>
      <c r="C2272" s="2">
        <f t="shared" si="107"/>
        <v>3202846993271733.5</v>
      </c>
      <c r="D2272" s="1">
        <f t="shared" si="105"/>
        <v>4.999342578817133E-75</v>
      </c>
      <c r="E2272" s="2">
        <f t="shared" si="106"/>
        <v>6.0865568512466969E-34</v>
      </c>
    </row>
    <row r="2273" spans="1:5" x14ac:dyDescent="0.2">
      <c r="A2273" s="2">
        <v>0.97356330000000002</v>
      </c>
      <c r="B2273" s="2">
        <v>1.147</v>
      </c>
      <c r="C2273" s="2">
        <f t="shared" si="107"/>
        <v>3202869364196846</v>
      </c>
      <c r="D2273" s="1">
        <f t="shared" si="105"/>
        <v>4.5825382174848888E-75</v>
      </c>
      <c r="E2273" s="2">
        <f t="shared" si="106"/>
        <v>6.0865568512466969E-34</v>
      </c>
    </row>
    <row r="2274" spans="1:5" x14ac:dyDescent="0.2">
      <c r="A2274" s="2">
        <v>0.97356379999999998</v>
      </c>
      <c r="B2274" s="2">
        <v>1.1519999999999999</v>
      </c>
      <c r="C2274" s="2">
        <f t="shared" si="107"/>
        <v>3202871009117810</v>
      </c>
      <c r="D2274" s="1">
        <f t="shared" si="105"/>
        <v>4.6021558101550431E-75</v>
      </c>
      <c r="E2274" s="2">
        <f t="shared" si="106"/>
        <v>6.0865568512466969E-34</v>
      </c>
    </row>
    <row r="2275" spans="1:5" x14ac:dyDescent="0.2">
      <c r="A2275" s="2">
        <v>0.9735644</v>
      </c>
      <c r="B2275" s="2">
        <v>1.1919999999999999</v>
      </c>
      <c r="C2275" s="2">
        <f t="shared" si="107"/>
        <v>3202872983022967.5</v>
      </c>
      <c r="D2275" s="1">
        <f t="shared" si="105"/>
        <v>4.7615076654496847E-75</v>
      </c>
      <c r="E2275" s="2">
        <f t="shared" si="106"/>
        <v>6.0865568512466969E-34</v>
      </c>
    </row>
    <row r="2276" spans="1:5" x14ac:dyDescent="0.2">
      <c r="A2276" s="2">
        <v>0.97356489999999996</v>
      </c>
      <c r="B2276" s="2">
        <v>1.2629999999999999</v>
      </c>
      <c r="C2276" s="2">
        <f t="shared" si="107"/>
        <v>3202874627943931.5</v>
      </c>
      <c r="D2276" s="1">
        <f t="shared" si="105"/>
        <v>5.0447278742010125E-75</v>
      </c>
      <c r="E2276" s="2">
        <f t="shared" si="106"/>
        <v>6.0865568512466969E-34</v>
      </c>
    </row>
    <row r="2277" spans="1:5" x14ac:dyDescent="0.2">
      <c r="A2277" s="2">
        <v>0.97356549999999997</v>
      </c>
      <c r="B2277" s="2">
        <v>1.3049999999999999</v>
      </c>
      <c r="C2277" s="2">
        <f t="shared" si="107"/>
        <v>3202876601849088</v>
      </c>
      <c r="D2277" s="1">
        <f t="shared" si="105"/>
        <v>5.2119987014861612E-75</v>
      </c>
      <c r="E2277" s="2">
        <f t="shared" si="106"/>
        <v>6.0865568512466969E-34</v>
      </c>
    </row>
    <row r="2278" spans="1:5" x14ac:dyDescent="0.2">
      <c r="A2278" s="2">
        <v>0.97357210000000005</v>
      </c>
      <c r="B2278" s="2">
        <v>1.2270000000000001</v>
      </c>
      <c r="C2278" s="2">
        <f t="shared" si="107"/>
        <v>3202898314805815</v>
      </c>
      <c r="D2278" s="1">
        <f t="shared" si="105"/>
        <v>4.8954393939426584E-75</v>
      </c>
      <c r="E2278" s="2">
        <f t="shared" si="106"/>
        <v>6.0865568512466969E-34</v>
      </c>
    </row>
    <row r="2279" spans="1:5" x14ac:dyDescent="0.2">
      <c r="A2279" s="2">
        <v>0.97357689999999997</v>
      </c>
      <c r="B2279" s="2">
        <v>1.147</v>
      </c>
      <c r="C2279" s="2">
        <f t="shared" si="107"/>
        <v>3202914106047070.5</v>
      </c>
      <c r="D2279" s="1">
        <f t="shared" si="105"/>
        <v>4.572836582104163E-75</v>
      </c>
      <c r="E2279" s="2">
        <f t="shared" si="106"/>
        <v>6.0865568512466969E-34</v>
      </c>
    </row>
    <row r="2280" spans="1:5" x14ac:dyDescent="0.2">
      <c r="A2280" s="2">
        <v>0.97357740000000004</v>
      </c>
      <c r="B2280" s="2">
        <v>1.1519999999999999</v>
      </c>
      <c r="C2280" s="2">
        <f t="shared" si="107"/>
        <v>3202915750968035</v>
      </c>
      <c r="D2280" s="1">
        <f t="shared" si="105"/>
        <v>4.5924126425437819E-75</v>
      </c>
      <c r="E2280" s="2">
        <f t="shared" si="106"/>
        <v>6.0865568512466969E-34</v>
      </c>
    </row>
    <row r="2281" spans="1:5" x14ac:dyDescent="0.2">
      <c r="A2281" s="2">
        <v>0.9735779</v>
      </c>
      <c r="B2281" s="2">
        <v>1.1910000000000001</v>
      </c>
      <c r="C2281" s="2">
        <f t="shared" si="107"/>
        <v>3202917395888999</v>
      </c>
      <c r="D2281" s="1">
        <f t="shared" si="105"/>
        <v>4.7475150207991664E-75</v>
      </c>
      <c r="E2281" s="2">
        <f t="shared" si="106"/>
        <v>6.0865568512466969E-34</v>
      </c>
    </row>
    <row r="2282" spans="1:5" x14ac:dyDescent="0.2">
      <c r="A2282" s="2">
        <v>0.97357839999999995</v>
      </c>
      <c r="B2282" s="2">
        <v>1.262</v>
      </c>
      <c r="C2282" s="2">
        <f t="shared" si="107"/>
        <v>3202919040809963</v>
      </c>
      <c r="D2282" s="1">
        <f t="shared" si="105"/>
        <v>5.0301403422231233E-75</v>
      </c>
      <c r="E2282" s="2">
        <f t="shared" si="106"/>
        <v>6.0865568512466969E-34</v>
      </c>
    </row>
    <row r="2283" spans="1:5" x14ac:dyDescent="0.2">
      <c r="A2283" s="2">
        <v>0.97357899999999997</v>
      </c>
      <c r="B2283" s="2">
        <v>1.304</v>
      </c>
      <c r="C2283" s="2">
        <f t="shared" si="107"/>
        <v>3202921014715120.5</v>
      </c>
      <c r="D2283" s="1">
        <f t="shared" si="105"/>
        <v>5.1970600161940006E-75</v>
      </c>
      <c r="E2283" s="2">
        <f t="shared" si="106"/>
        <v>6.0865568512466969E-34</v>
      </c>
    </row>
    <row r="2284" spans="1:5" x14ac:dyDescent="0.2">
      <c r="A2284" s="2">
        <v>0.97358359999999999</v>
      </c>
      <c r="B2284" s="2">
        <v>1.25</v>
      </c>
      <c r="C2284" s="2">
        <f t="shared" si="107"/>
        <v>3202936147987990.5</v>
      </c>
      <c r="D2284" s="1">
        <f t="shared" si="105"/>
        <v>4.9782744700904264E-75</v>
      </c>
      <c r="E2284" s="2">
        <f t="shared" si="106"/>
        <v>6.0865568512466969E-34</v>
      </c>
    </row>
    <row r="2285" spans="1:5" x14ac:dyDescent="0.2">
      <c r="A2285" s="2">
        <v>0.9735897</v>
      </c>
      <c r="B2285" s="2">
        <v>1.147</v>
      </c>
      <c r="C2285" s="2">
        <f t="shared" si="107"/>
        <v>3202956216023753</v>
      </c>
      <c r="D2285" s="1">
        <f t="shared" si="105"/>
        <v>4.5637243927743443E-75</v>
      </c>
      <c r="E2285" s="2">
        <f t="shared" si="106"/>
        <v>6.0865568512466969E-34</v>
      </c>
    </row>
    <row r="2286" spans="1:5" x14ac:dyDescent="0.2">
      <c r="A2286" s="2">
        <v>0.97359019999999996</v>
      </c>
      <c r="B2286" s="2">
        <v>1.151</v>
      </c>
      <c r="C2286" s="2">
        <f t="shared" si="107"/>
        <v>3202957860944717</v>
      </c>
      <c r="D2286" s="1">
        <f t="shared" si="105"/>
        <v>4.5792829188144106E-75</v>
      </c>
      <c r="E2286" s="2">
        <f t="shared" si="106"/>
        <v>6.0865568512466969E-34</v>
      </c>
    </row>
    <row r="2287" spans="1:5" x14ac:dyDescent="0.2">
      <c r="A2287" s="2">
        <v>0.97359070000000003</v>
      </c>
      <c r="B2287" s="2">
        <v>1.19</v>
      </c>
      <c r="C2287" s="2">
        <f t="shared" si="107"/>
        <v>3202959505865681.5</v>
      </c>
      <c r="D2287" s="1">
        <f t="shared" si="105"/>
        <v>4.7340765379396703E-75</v>
      </c>
      <c r="E2287" s="2">
        <f t="shared" si="106"/>
        <v>6.0865568512466969E-34</v>
      </c>
    </row>
    <row r="2288" spans="1:5" x14ac:dyDescent="0.2">
      <c r="A2288" s="2">
        <v>0.97359119999999999</v>
      </c>
      <c r="B2288" s="2">
        <v>1.2609999999999999</v>
      </c>
      <c r="C2288" s="2">
        <f t="shared" si="107"/>
        <v>3202961150786645.5</v>
      </c>
      <c r="D2288" s="1">
        <f t="shared" si="105"/>
        <v>5.0161389880793236E-75</v>
      </c>
      <c r="E2288" s="2">
        <f t="shared" si="106"/>
        <v>6.0865568512466969E-34</v>
      </c>
    </row>
    <row r="2289" spans="1:5" x14ac:dyDescent="0.2">
      <c r="A2289" s="2">
        <v>0.97359169999999995</v>
      </c>
      <c r="B2289" s="2">
        <v>1.304</v>
      </c>
      <c r="C2289" s="2">
        <f t="shared" si="107"/>
        <v>3202962795707609.5</v>
      </c>
      <c r="D2289" s="1">
        <f t="shared" si="105"/>
        <v>5.1867847772100971E-75</v>
      </c>
      <c r="E2289" s="2">
        <f t="shared" si="106"/>
        <v>6.0865568512466969E-34</v>
      </c>
    </row>
    <row r="2290" spans="1:5" x14ac:dyDescent="0.2">
      <c r="A2290" s="2">
        <v>0.97360230000000003</v>
      </c>
      <c r="B2290" s="2">
        <v>1.151</v>
      </c>
      <c r="C2290" s="2">
        <f t="shared" si="107"/>
        <v>3202997668032050</v>
      </c>
      <c r="D2290" s="1">
        <f t="shared" si="105"/>
        <v>4.5706564375054381E-75</v>
      </c>
      <c r="E2290" s="2">
        <f t="shared" si="106"/>
        <v>6.0865568512466969E-34</v>
      </c>
    </row>
    <row r="2291" spans="1:5" x14ac:dyDescent="0.2">
      <c r="A2291" s="2">
        <v>0.97360279999999999</v>
      </c>
      <c r="B2291" s="2">
        <v>1.1890000000000001</v>
      </c>
      <c r="C2291" s="2">
        <f t="shared" si="107"/>
        <v>3202999312953014</v>
      </c>
      <c r="D2291" s="1">
        <f t="shared" si="105"/>
        <v>4.7211877340082758E-75</v>
      </c>
      <c r="E2291" s="2">
        <f t="shared" si="106"/>
        <v>6.0865568512466969E-34</v>
      </c>
    </row>
    <row r="2292" spans="1:5" x14ac:dyDescent="0.2">
      <c r="A2292" s="2">
        <v>0.97360329999999995</v>
      </c>
      <c r="B2292" s="2">
        <v>1.2609999999999999</v>
      </c>
      <c r="C2292" s="2">
        <f t="shared" si="107"/>
        <v>3203000957873978</v>
      </c>
      <c r="D2292" s="1">
        <f t="shared" si="105"/>
        <v>5.006689554494256E-75</v>
      </c>
      <c r="E2292" s="2">
        <f t="shared" si="106"/>
        <v>6.0865568512466969E-34</v>
      </c>
    </row>
    <row r="2293" spans="1:5" x14ac:dyDescent="0.2">
      <c r="A2293" s="2">
        <v>0.97360380000000002</v>
      </c>
      <c r="B2293" s="2">
        <v>1.304</v>
      </c>
      <c r="C2293" s="2">
        <f t="shared" si="107"/>
        <v>3203002602794942</v>
      </c>
      <c r="D2293" s="1">
        <f t="shared" si="105"/>
        <v>5.1770138799681645E-75</v>
      </c>
      <c r="E2293" s="2">
        <f t="shared" si="106"/>
        <v>6.0865568512466969E-34</v>
      </c>
    </row>
    <row r="2294" spans="1:5" x14ac:dyDescent="0.2">
      <c r="A2294" s="2">
        <v>0.97361379999999997</v>
      </c>
      <c r="B2294" s="2">
        <v>1.151</v>
      </c>
      <c r="C2294" s="2">
        <f t="shared" si="107"/>
        <v>3203035501214225</v>
      </c>
      <c r="D2294" s="1">
        <f t="shared" si="105"/>
        <v>4.5624727766369171E-75</v>
      </c>
      <c r="E2294" s="2">
        <f t="shared" si="106"/>
        <v>6.0865568512466969E-34</v>
      </c>
    </row>
    <row r="2295" spans="1:5" x14ac:dyDescent="0.2">
      <c r="A2295" s="2">
        <v>0.97361430000000004</v>
      </c>
      <c r="B2295" s="2">
        <v>1.1879999999999999</v>
      </c>
      <c r="C2295" s="2">
        <f t="shared" si="107"/>
        <v>3203037146135189.5</v>
      </c>
      <c r="D2295" s="1">
        <f t="shared" si="105"/>
        <v>4.7087709381717702E-75</v>
      </c>
      <c r="E2295" s="2">
        <f t="shared" si="106"/>
        <v>6.0865568512466969E-34</v>
      </c>
    </row>
    <row r="2296" spans="1:5" x14ac:dyDescent="0.2">
      <c r="A2296" s="2">
        <v>0.97361470000000006</v>
      </c>
      <c r="B2296" s="2">
        <v>1.26</v>
      </c>
      <c r="C2296" s="2">
        <f t="shared" si="107"/>
        <v>3203038462071961</v>
      </c>
      <c r="D2296" s="1">
        <f t="shared" si="105"/>
        <v>4.9938397026749154E-75</v>
      </c>
      <c r="E2296" s="2">
        <f t="shared" si="106"/>
        <v>6.0865568512466969E-34</v>
      </c>
    </row>
    <row r="2297" spans="1:5" x14ac:dyDescent="0.2">
      <c r="A2297" s="2">
        <v>0.97361520000000001</v>
      </c>
      <c r="B2297" s="2">
        <v>1.3029999999999999</v>
      </c>
      <c r="C2297" s="2">
        <f t="shared" si="107"/>
        <v>3203040106992925</v>
      </c>
      <c r="D2297" s="1">
        <f t="shared" si="105"/>
        <v>5.1638620243740055E-75</v>
      </c>
      <c r="E2297" s="2">
        <f t="shared" si="106"/>
        <v>6.0865568512466969E-34</v>
      </c>
    </row>
    <row r="2298" spans="1:5" x14ac:dyDescent="0.2">
      <c r="A2298" s="2">
        <v>0.97362470000000001</v>
      </c>
      <c r="B2298" s="2">
        <v>1.1499999999999999</v>
      </c>
      <c r="C2298" s="2">
        <f t="shared" si="107"/>
        <v>3203071360491243.5</v>
      </c>
      <c r="D2298" s="1">
        <f t="shared" si="105"/>
        <v>4.5507724210969212E-75</v>
      </c>
      <c r="E2298" s="2">
        <f t="shared" si="106"/>
        <v>6.0865568512466969E-34</v>
      </c>
    </row>
    <row r="2299" spans="1:5" x14ac:dyDescent="0.2">
      <c r="A2299" s="2">
        <v>0.97362519999999997</v>
      </c>
      <c r="B2299" s="2">
        <v>1.1879999999999999</v>
      </c>
      <c r="C2299" s="2">
        <f t="shared" si="107"/>
        <v>3203073005412207.5</v>
      </c>
      <c r="D2299" s="1">
        <f t="shared" si="105"/>
        <v>4.7007794872985418E-75</v>
      </c>
      <c r="E2299" s="2">
        <f t="shared" si="106"/>
        <v>6.0865568512466969E-34</v>
      </c>
    </row>
    <row r="2300" spans="1:5" x14ac:dyDescent="0.2">
      <c r="A2300" s="2">
        <v>0.97362559999999998</v>
      </c>
      <c r="B2300" s="2">
        <v>1.2589999999999999</v>
      </c>
      <c r="C2300" s="2">
        <f t="shared" si="107"/>
        <v>3203074321348979</v>
      </c>
      <c r="D2300" s="1">
        <f t="shared" si="105"/>
        <v>4.9814078112547799E-75</v>
      </c>
      <c r="E2300" s="2">
        <f t="shared" si="106"/>
        <v>6.0865568512466969E-34</v>
      </c>
    </row>
    <row r="2301" spans="1:5" x14ac:dyDescent="0.2">
      <c r="A2301" s="2">
        <v>0.97362599999999999</v>
      </c>
      <c r="B2301" s="2">
        <v>1.3029999999999999</v>
      </c>
      <c r="C2301" s="2">
        <f t="shared" si="107"/>
        <v>3203075637285750.5</v>
      </c>
      <c r="D2301" s="1">
        <f t="shared" si="105"/>
        <v>5.1551785536432472E-75</v>
      </c>
      <c r="E2301" s="2">
        <f t="shared" si="106"/>
        <v>6.0865568512466969E-34</v>
      </c>
    </row>
    <row r="2302" spans="1:5" x14ac:dyDescent="0.2">
      <c r="A2302" s="2">
        <v>0.97362979999999999</v>
      </c>
      <c r="B2302" s="2">
        <v>1.2490000000000001</v>
      </c>
      <c r="C2302" s="2">
        <f t="shared" si="107"/>
        <v>3203088138685078</v>
      </c>
      <c r="D2302" s="1">
        <f t="shared" si="105"/>
        <v>4.9386080493969039E-75</v>
      </c>
      <c r="E2302" s="2">
        <f t="shared" si="106"/>
        <v>6.0865568512466969E-34</v>
      </c>
    </row>
    <row r="2303" spans="1:5" x14ac:dyDescent="0.2">
      <c r="A2303" s="2">
        <v>0.97363469999999996</v>
      </c>
      <c r="B2303" s="2">
        <v>1.1459999999999999</v>
      </c>
      <c r="C2303" s="2">
        <f t="shared" si="107"/>
        <v>3203104258910527</v>
      </c>
      <c r="D2303" s="1">
        <f t="shared" si="105"/>
        <v>4.5278821961051268E-75</v>
      </c>
      <c r="E2303" s="2">
        <f t="shared" si="106"/>
        <v>6.0865568512466969E-34</v>
      </c>
    </row>
    <row r="2304" spans="1:5" x14ac:dyDescent="0.2">
      <c r="A2304" s="2">
        <v>0.97363509999999998</v>
      </c>
      <c r="B2304" s="2">
        <v>1.1499999999999999</v>
      </c>
      <c r="C2304" s="2">
        <f t="shared" si="107"/>
        <v>3203105574847298</v>
      </c>
      <c r="D2304" s="1">
        <f t="shared" si="105"/>
        <v>4.5434031080978183E-75</v>
      </c>
      <c r="E2304" s="2">
        <f t="shared" si="106"/>
        <v>6.0865568512466969E-34</v>
      </c>
    </row>
    <row r="2305" spans="1:5" x14ac:dyDescent="0.2">
      <c r="A2305" s="2">
        <v>0.97363549999999999</v>
      </c>
      <c r="B2305" s="2">
        <v>1.1870000000000001</v>
      </c>
      <c r="C2305" s="2">
        <f t="shared" si="107"/>
        <v>3203106890784069.5</v>
      </c>
      <c r="D2305" s="1">
        <f t="shared" si="105"/>
        <v>4.6892898563786395E-75</v>
      </c>
      <c r="E2305" s="2">
        <f t="shared" si="106"/>
        <v>6.0865568512466969E-34</v>
      </c>
    </row>
    <row r="2306" spans="1:5" x14ac:dyDescent="0.2">
      <c r="A2306" s="2">
        <v>0.9736359</v>
      </c>
      <c r="B2306" s="2">
        <v>1.258</v>
      </c>
      <c r="C2306" s="2">
        <f t="shared" si="107"/>
        <v>3203108206720841</v>
      </c>
      <c r="D2306" s="1">
        <f t="shared" si="105"/>
        <v>4.9694683559194725E-75</v>
      </c>
      <c r="E2306" s="2">
        <f t="shared" si="106"/>
        <v>6.0865568512466969E-34</v>
      </c>
    </row>
    <row r="2307" spans="1:5" x14ac:dyDescent="0.2">
      <c r="A2307" s="2">
        <v>0.97363630000000001</v>
      </c>
      <c r="B2307" s="2">
        <v>1.3029999999999999</v>
      </c>
      <c r="C2307" s="2">
        <f t="shared" si="107"/>
        <v>3203109522657612</v>
      </c>
      <c r="D2307" s="1">
        <f t="shared" ref="D2307:D2370" si="108">C2307^2*EXP(-$K$1*C2307/$K$3)*B2307*(0.000000000000000001)*2.2253001E-21</f>
        <v>5.1469106982313699E-75</v>
      </c>
      <c r="E2307" s="2">
        <f t="shared" si="106"/>
        <v>6.0865568512466969E-34</v>
      </c>
    </row>
    <row r="2308" spans="1:5" x14ac:dyDescent="0.2">
      <c r="A2308" s="2">
        <v>0.97364490000000004</v>
      </c>
      <c r="B2308" s="2">
        <v>1.1499999999999999</v>
      </c>
      <c r="C2308" s="2">
        <f t="shared" si="107"/>
        <v>3203137815298195.5</v>
      </c>
      <c r="D2308" s="1">
        <f t="shared" si="108"/>
        <v>4.5364698678440257E-75</v>
      </c>
      <c r="E2308" s="2">
        <f t="shared" ref="E2308:E2371" si="109">E2307+((C2308-C2307)*(D2307+D2308)/2)</f>
        <v>6.0865568512466969E-34</v>
      </c>
    </row>
    <row r="2309" spans="1:5" x14ac:dyDescent="0.2">
      <c r="A2309" s="2">
        <v>0.97364530000000005</v>
      </c>
      <c r="B2309" s="2">
        <v>1.1859999999999999</v>
      </c>
      <c r="C2309" s="2">
        <f t="shared" si="107"/>
        <v>3203139131234967</v>
      </c>
      <c r="D2309" s="1">
        <f t="shared" si="108"/>
        <v>4.6781894821552051E-75</v>
      </c>
      <c r="E2309" s="2">
        <f t="shared" si="109"/>
        <v>6.0865568512466969E-34</v>
      </c>
    </row>
    <row r="2310" spans="1:5" x14ac:dyDescent="0.2">
      <c r="A2310" s="2">
        <v>0.97364600000000001</v>
      </c>
      <c r="B2310" s="2">
        <v>1.3029999999999999</v>
      </c>
      <c r="C2310" s="2">
        <f t="shared" si="107"/>
        <v>3203141434124316.5</v>
      </c>
      <c r="D2310" s="1">
        <f t="shared" si="108"/>
        <v>5.1391365886062939E-75</v>
      </c>
      <c r="E2310" s="2">
        <f t="shared" si="109"/>
        <v>6.0865568512466969E-34</v>
      </c>
    </row>
    <row r="2311" spans="1:5" x14ac:dyDescent="0.2">
      <c r="A2311" s="2">
        <v>0.97365420000000003</v>
      </c>
      <c r="B2311" s="2">
        <v>1.149</v>
      </c>
      <c r="C2311" s="2">
        <f t="shared" ref="C2311:C2374" si="110">A2311*0.000000000021798741/$K$1</f>
        <v>3203168410828128.5</v>
      </c>
      <c r="D2311" s="1">
        <f t="shared" si="108"/>
        <v>4.5259611043378858E-75</v>
      </c>
      <c r="E2311" s="2">
        <f t="shared" si="109"/>
        <v>6.0865568512466969E-34</v>
      </c>
    </row>
    <row r="2312" spans="1:5" x14ac:dyDescent="0.2">
      <c r="A2312" s="2">
        <v>0.97365460000000004</v>
      </c>
      <c r="B2312" s="2">
        <v>1.1850000000000001</v>
      </c>
      <c r="C2312" s="2">
        <f t="shared" si="110"/>
        <v>3203169726764900</v>
      </c>
      <c r="D2312" s="1">
        <f t="shared" si="108"/>
        <v>4.667475725660918E-75</v>
      </c>
      <c r="E2312" s="2">
        <f t="shared" si="109"/>
        <v>6.0865568512466969E-34</v>
      </c>
    </row>
    <row r="2313" spans="1:5" x14ac:dyDescent="0.2">
      <c r="A2313" s="2">
        <v>0.9736553</v>
      </c>
      <c r="B2313" s="2">
        <v>1.302</v>
      </c>
      <c r="C2313" s="2">
        <f t="shared" si="110"/>
        <v>3203172029654250</v>
      </c>
      <c r="D2313" s="1">
        <f t="shared" si="108"/>
        <v>5.1277557176418857E-75</v>
      </c>
      <c r="E2313" s="2">
        <f t="shared" si="109"/>
        <v>6.0865568512466969E-34</v>
      </c>
    </row>
    <row r="2314" spans="1:5" x14ac:dyDescent="0.2">
      <c r="A2314" s="2">
        <v>0.97365849999999998</v>
      </c>
      <c r="B2314" s="2">
        <v>1.2270000000000001</v>
      </c>
      <c r="C2314" s="2">
        <f t="shared" si="110"/>
        <v>3203182557148420.5</v>
      </c>
      <c r="D2314" s="1">
        <f t="shared" si="108"/>
        <v>4.829968937775057E-75</v>
      </c>
      <c r="E2314" s="2">
        <f t="shared" si="109"/>
        <v>6.0865568512466969E-34</v>
      </c>
    </row>
    <row r="2315" spans="1:5" x14ac:dyDescent="0.2">
      <c r="A2315" s="2">
        <v>0.97521610000000003</v>
      </c>
      <c r="B2315" s="2">
        <v>1.2070000000000001</v>
      </c>
      <c r="C2315" s="2">
        <f t="shared" si="110"/>
        <v>3208306814935945</v>
      </c>
      <c r="D2315" s="1">
        <f t="shared" si="108"/>
        <v>3.7272739732598271E-75</v>
      </c>
      <c r="E2315" s="2">
        <f t="shared" si="109"/>
        <v>6.0865568512466969E-34</v>
      </c>
    </row>
    <row r="2316" spans="1:5" x14ac:dyDescent="0.2">
      <c r="A2316" s="2">
        <v>0.9780894</v>
      </c>
      <c r="B2316" s="2">
        <v>1.0680000000000001</v>
      </c>
      <c r="C2316" s="2">
        <f t="shared" si="110"/>
        <v>3217759517748537</v>
      </c>
      <c r="D2316" s="1">
        <f t="shared" si="108"/>
        <v>2.1076059507077398E-75</v>
      </c>
      <c r="E2316" s="2">
        <f t="shared" si="109"/>
        <v>6.0865568512466969E-34</v>
      </c>
    </row>
    <row r="2317" spans="1:5" x14ac:dyDescent="0.2">
      <c r="A2317" s="2">
        <v>0.97866949999999997</v>
      </c>
      <c r="B2317" s="2">
        <v>1.107</v>
      </c>
      <c r="C2317" s="2">
        <f t="shared" si="110"/>
        <v>3219667955051146</v>
      </c>
      <c r="D2317" s="1">
        <f t="shared" si="108"/>
        <v>1.9957379502822676E-75</v>
      </c>
      <c r="E2317" s="2">
        <f t="shared" si="109"/>
        <v>6.0865568512466969E-34</v>
      </c>
    </row>
    <row r="2318" spans="1:5" x14ac:dyDescent="0.2">
      <c r="A2318" s="2">
        <v>0.98025430000000002</v>
      </c>
      <c r="B2318" s="2">
        <v>1.097</v>
      </c>
      <c r="C2318" s="2">
        <f t="shared" si="110"/>
        <v>3224881696539120</v>
      </c>
      <c r="D2318" s="1">
        <f t="shared" si="108"/>
        <v>1.5448940387477373E-75</v>
      </c>
      <c r="E2318" s="2">
        <f t="shared" si="109"/>
        <v>6.0865568512466969E-34</v>
      </c>
    </row>
    <row r="2319" spans="1:5" x14ac:dyDescent="0.2">
      <c r="A2319" s="2">
        <v>0.98219480000000003</v>
      </c>
      <c r="B2319" s="2">
        <v>0.99460000000000004</v>
      </c>
      <c r="C2319" s="2">
        <f t="shared" si="110"/>
        <v>3231265634800992</v>
      </c>
      <c r="D2319" s="1">
        <f t="shared" si="108"/>
        <v>1.0351393273669476E-75</v>
      </c>
      <c r="E2319" s="2">
        <f t="shared" si="109"/>
        <v>6.0865568512466969E-34</v>
      </c>
    </row>
    <row r="2320" spans="1:5" x14ac:dyDescent="0.2">
      <c r="A2320" s="2">
        <v>0.98272210000000004</v>
      </c>
      <c r="B2320" s="2">
        <v>1.034</v>
      </c>
      <c r="C2320" s="2">
        <f t="shared" si="110"/>
        <v>3233000368449785.5</v>
      </c>
      <c r="D2320" s="1">
        <f t="shared" si="108"/>
        <v>9.9124334530085511E-76</v>
      </c>
      <c r="E2320" s="2">
        <f t="shared" si="109"/>
        <v>6.0865568512466969E-34</v>
      </c>
    </row>
    <row r="2321" spans="1:5" x14ac:dyDescent="0.2">
      <c r="A2321" s="2">
        <v>0.98369269999999998</v>
      </c>
      <c r="B2321" s="2">
        <v>1.044</v>
      </c>
      <c r="C2321" s="2">
        <f t="shared" si="110"/>
        <v>3236193489025396.5</v>
      </c>
      <c r="D2321" s="1">
        <f t="shared" si="108"/>
        <v>8.6032781493902249E-76</v>
      </c>
      <c r="E2321" s="2">
        <f t="shared" si="109"/>
        <v>6.0865568512466969E-34</v>
      </c>
    </row>
    <row r="2322" spans="1:5" x14ac:dyDescent="0.2">
      <c r="A2322" s="2">
        <v>0.98435479999999997</v>
      </c>
      <c r="B2322" s="2">
        <v>1.0289999999999999</v>
      </c>
      <c r="C2322" s="2">
        <f t="shared" si="110"/>
        <v>3238371693366126</v>
      </c>
      <c r="D2322" s="1">
        <f t="shared" si="108"/>
        <v>7.6482712952451654E-76</v>
      </c>
      <c r="E2322" s="2">
        <f t="shared" si="109"/>
        <v>6.0865568512466969E-34</v>
      </c>
    </row>
    <row r="2323" spans="1:5" x14ac:dyDescent="0.2">
      <c r="A2323" s="2">
        <v>0.98516049999999999</v>
      </c>
      <c r="B2323" s="2">
        <v>1.0629999999999999</v>
      </c>
      <c r="C2323" s="2">
        <f t="shared" si="110"/>
        <v>3241022319007759</v>
      </c>
      <c r="D2323" s="1">
        <f t="shared" si="108"/>
        <v>6.9685951935556804E-76</v>
      </c>
      <c r="E2323" s="2">
        <f t="shared" si="109"/>
        <v>6.0865568512466969E-34</v>
      </c>
    </row>
    <row r="2324" spans="1:5" x14ac:dyDescent="0.2">
      <c r="A2324" s="2">
        <v>0.98580140000000005</v>
      </c>
      <c r="B2324" s="2">
        <v>1.2210000000000001</v>
      </c>
      <c r="C2324" s="2">
        <f t="shared" si="110"/>
        <v>3243130778699609</v>
      </c>
      <c r="D2324" s="1">
        <f t="shared" si="108"/>
        <v>7.2434623732343535E-76</v>
      </c>
      <c r="E2324" s="2">
        <f t="shared" si="109"/>
        <v>6.0865568512466969E-34</v>
      </c>
    </row>
    <row r="2325" spans="1:5" x14ac:dyDescent="0.2">
      <c r="A2325" s="2">
        <v>0.98622639999999995</v>
      </c>
      <c r="B2325" s="2">
        <v>1.4039999999999999</v>
      </c>
      <c r="C2325" s="2">
        <f t="shared" si="110"/>
        <v>3244528961519137</v>
      </c>
      <c r="D2325" s="1">
        <f t="shared" si="108"/>
        <v>7.7952477876948554E-76</v>
      </c>
      <c r="E2325" s="2">
        <f t="shared" si="109"/>
        <v>6.0865568512466969E-34</v>
      </c>
    </row>
    <row r="2326" spans="1:5" x14ac:dyDescent="0.2">
      <c r="A2326" s="2">
        <v>0.98647600000000002</v>
      </c>
      <c r="B2326" s="2">
        <v>1.591</v>
      </c>
      <c r="C2326" s="2">
        <f t="shared" si="110"/>
        <v>3245350106064441.5</v>
      </c>
      <c r="D2326" s="1">
        <f t="shared" si="108"/>
        <v>8.4964558316755368E-76</v>
      </c>
      <c r="E2326" s="2">
        <f t="shared" si="109"/>
        <v>6.0865568512466969E-34</v>
      </c>
    </row>
    <row r="2327" spans="1:5" x14ac:dyDescent="0.2">
      <c r="A2327" s="2">
        <v>0.98760479999999995</v>
      </c>
      <c r="B2327" s="2">
        <v>7.3330000000000002</v>
      </c>
      <c r="C2327" s="2">
        <f t="shared" si="110"/>
        <v>3249063679633110</v>
      </c>
      <c r="D2327" s="1">
        <f t="shared" si="108"/>
        <v>3.2842876766847919E-75</v>
      </c>
      <c r="E2327" s="2">
        <f t="shared" si="109"/>
        <v>6.0865568512466969E-34</v>
      </c>
    </row>
    <row r="2328" spans="1:5" x14ac:dyDescent="0.2">
      <c r="A2328" s="2">
        <v>0.98870190000000002</v>
      </c>
      <c r="B2328" s="2">
        <v>45.62</v>
      </c>
      <c r="C2328" s="2">
        <f t="shared" si="110"/>
        <v>3252672965212651</v>
      </c>
      <c r="D2328" s="1">
        <f t="shared" si="108"/>
        <v>1.7220721519072109E-74</v>
      </c>
      <c r="E2328" s="2">
        <f t="shared" si="109"/>
        <v>6.0865568512466969E-34</v>
      </c>
    </row>
    <row r="2329" spans="1:5" x14ac:dyDescent="0.2">
      <c r="A2329" s="2">
        <v>0.98976839999999999</v>
      </c>
      <c r="B2329" s="2">
        <v>6.3369999999999997</v>
      </c>
      <c r="C2329" s="2">
        <f t="shared" si="110"/>
        <v>3256181581629185.5</v>
      </c>
      <c r="D2329" s="1">
        <f t="shared" si="108"/>
        <v>2.0257536797228382E-75</v>
      </c>
      <c r="E2329" s="2">
        <f t="shared" si="109"/>
        <v>6.0865568512466969E-34</v>
      </c>
    </row>
    <row r="2330" spans="1:5" x14ac:dyDescent="0.2">
      <c r="A2330" s="2">
        <v>0.99080550000000001</v>
      </c>
      <c r="B2330" s="2">
        <v>3.8860000000000001</v>
      </c>
      <c r="C2330" s="2">
        <f t="shared" si="110"/>
        <v>3259593476693028.5</v>
      </c>
      <c r="D2330" s="1">
        <f t="shared" si="108"/>
        <v>1.0568217900592641E-75</v>
      </c>
      <c r="E2330" s="2">
        <f t="shared" si="109"/>
        <v>6.0865568512466969E-34</v>
      </c>
    </row>
    <row r="2331" spans="1:5" x14ac:dyDescent="0.2">
      <c r="A2331" s="2">
        <v>0.99181430000000004</v>
      </c>
      <c r="B2331" s="2">
        <v>4.9489999999999998</v>
      </c>
      <c r="C2331" s="2">
        <f t="shared" si="110"/>
        <v>3262912269230300.5</v>
      </c>
      <c r="D2331" s="1">
        <f t="shared" si="108"/>
        <v>1.1500778442676301E-75</v>
      </c>
      <c r="E2331" s="2">
        <f t="shared" si="109"/>
        <v>6.0865568512466969E-34</v>
      </c>
    </row>
    <row r="2332" spans="1:5" x14ac:dyDescent="0.2">
      <c r="A2332" s="2">
        <v>0.99279580000000001</v>
      </c>
      <c r="B2332" s="2">
        <v>56.19</v>
      </c>
      <c r="C2332" s="2">
        <f t="shared" si="110"/>
        <v>3266141249082929.5</v>
      </c>
      <c r="D2332" s="1">
        <f t="shared" si="108"/>
        <v>1.1205385574469979E-74</v>
      </c>
      <c r="E2332" s="2">
        <f t="shared" si="109"/>
        <v>6.0865568512466969E-34</v>
      </c>
    </row>
    <row r="2333" spans="1:5" x14ac:dyDescent="0.2">
      <c r="A2333" s="2">
        <v>0.99375089999999999</v>
      </c>
      <c r="B2333" s="2">
        <v>4.7130000000000001</v>
      </c>
      <c r="C2333" s="2">
        <f t="shared" si="110"/>
        <v>3269283377108652</v>
      </c>
      <c r="D2333" s="1">
        <f t="shared" si="108"/>
        <v>8.0985919695638582E-76</v>
      </c>
      <c r="E2333" s="2">
        <f t="shared" si="109"/>
        <v>6.0865568512466969E-34</v>
      </c>
    </row>
    <row r="2334" spans="1:5" x14ac:dyDescent="0.2">
      <c r="A2334" s="2">
        <v>0.99468060000000003</v>
      </c>
      <c r="B2334" s="2">
        <v>2.6890000000000001</v>
      </c>
      <c r="C2334" s="2">
        <f t="shared" si="110"/>
        <v>3272341943149395</v>
      </c>
      <c r="D2334" s="1">
        <f t="shared" si="108"/>
        <v>3.9972920001246594E-76</v>
      </c>
      <c r="E2334" s="2">
        <f t="shared" si="109"/>
        <v>6.0865568512466969E-34</v>
      </c>
    </row>
    <row r="2335" spans="1:5" x14ac:dyDescent="0.2">
      <c r="A2335" s="2">
        <v>0.99558579999999997</v>
      </c>
      <c r="B2335" s="2">
        <v>2.1819999999999999</v>
      </c>
      <c r="C2335" s="2">
        <f t="shared" si="110"/>
        <v>3275319908062894.5</v>
      </c>
      <c r="D2335" s="1">
        <f t="shared" si="108"/>
        <v>2.8167651296437339E-76</v>
      </c>
      <c r="E2335" s="2">
        <f t="shared" si="109"/>
        <v>6.0865568512466969E-34</v>
      </c>
    </row>
    <row r="2336" spans="1:5" x14ac:dyDescent="0.2">
      <c r="A2336" s="2">
        <v>0.99647600000000003</v>
      </c>
      <c r="B2336" s="2">
        <v>1.952</v>
      </c>
      <c r="C2336" s="2">
        <f t="shared" si="110"/>
        <v>3278248525347470</v>
      </c>
      <c r="D2336" s="1">
        <f t="shared" si="108"/>
        <v>2.1933668351706236E-76</v>
      </c>
      <c r="E2336" s="2">
        <f t="shared" si="109"/>
        <v>6.0865568512466969E-34</v>
      </c>
    </row>
    <row r="2337" spans="1:5" x14ac:dyDescent="0.2">
      <c r="A2337" s="2">
        <v>0.99734880000000004</v>
      </c>
      <c r="B2337" s="2">
        <v>1.835</v>
      </c>
      <c r="C2337" s="2">
        <f t="shared" si="110"/>
        <v>3281119899382492.5</v>
      </c>
      <c r="D2337" s="1">
        <f t="shared" si="108"/>
        <v>1.7996181437591601E-76</v>
      </c>
      <c r="E2337" s="2">
        <f t="shared" si="109"/>
        <v>6.0865568512466969E-34</v>
      </c>
    </row>
    <row r="2338" spans="1:5" x14ac:dyDescent="0.2">
      <c r="A2338" s="2">
        <v>0.99819880000000005</v>
      </c>
      <c r="B2338" s="2">
        <v>1.78</v>
      </c>
      <c r="C2338" s="2">
        <f t="shared" si="110"/>
        <v>3283916265021550</v>
      </c>
      <c r="D2338" s="1">
        <f t="shared" si="108"/>
        <v>1.5290441177675716E-76</v>
      </c>
      <c r="E2338" s="2">
        <f t="shared" si="109"/>
        <v>6.0865568512466969E-34</v>
      </c>
    </row>
    <row r="2339" spans="1:5" x14ac:dyDescent="0.2">
      <c r="A2339" s="2">
        <v>0.99902679999999999</v>
      </c>
      <c r="B2339" s="2">
        <v>1.591</v>
      </c>
      <c r="C2339" s="2">
        <f t="shared" si="110"/>
        <v>3286640254138184.5</v>
      </c>
      <c r="D2339" s="1">
        <f t="shared" si="108"/>
        <v>1.2011982451441936E-76</v>
      </c>
      <c r="E2339" s="2">
        <f t="shared" si="109"/>
        <v>6.0865568512466969E-34</v>
      </c>
    </row>
    <row r="2340" spans="1:5" x14ac:dyDescent="0.2">
      <c r="A2340" s="2">
        <v>1.0013860000000001</v>
      </c>
      <c r="B2340" s="2">
        <v>1.4650000000000001</v>
      </c>
      <c r="C2340" s="2">
        <f t="shared" si="110"/>
        <v>3294401649215437</v>
      </c>
      <c r="D2340" s="1">
        <f t="shared" si="108"/>
        <v>7.6570467238541081E-77</v>
      </c>
      <c r="E2340" s="2">
        <f t="shared" si="109"/>
        <v>6.0865568512466969E-34</v>
      </c>
    </row>
    <row r="2341" spans="1:5" x14ac:dyDescent="0.2">
      <c r="A2341" s="2">
        <v>1.0021329999999999</v>
      </c>
      <c r="B2341" s="2">
        <v>1.4730000000000001</v>
      </c>
      <c r="C2341" s="2">
        <f t="shared" si="110"/>
        <v>3296859161135878.5</v>
      </c>
      <c r="D2341" s="1">
        <f t="shared" si="108"/>
        <v>6.8525555439153583E-77</v>
      </c>
      <c r="E2341" s="2">
        <f t="shared" si="109"/>
        <v>6.0865568512466969E-34</v>
      </c>
    </row>
    <row r="2342" spans="1:5" x14ac:dyDescent="0.2">
      <c r="A2342" s="2">
        <v>1.0028619999999999</v>
      </c>
      <c r="B2342" s="2">
        <v>1.5249999999999999</v>
      </c>
      <c r="C2342" s="2">
        <f t="shared" si="110"/>
        <v>3299257455901611</v>
      </c>
      <c r="D2342" s="1">
        <f t="shared" si="108"/>
        <v>6.3323365430602134E-77</v>
      </c>
      <c r="E2342" s="2">
        <f t="shared" si="109"/>
        <v>6.0865568512466969E-34</v>
      </c>
    </row>
    <row r="2343" spans="1:5" x14ac:dyDescent="0.2">
      <c r="A2343" s="2">
        <v>1.003573</v>
      </c>
      <c r="B2343" s="2">
        <v>1.522</v>
      </c>
      <c r="C2343" s="2">
        <f t="shared" si="110"/>
        <v>3301596533512635</v>
      </c>
      <c r="D2343" s="1">
        <f t="shared" si="108"/>
        <v>5.6568067210485245E-77</v>
      </c>
      <c r="E2343" s="2">
        <f t="shared" si="109"/>
        <v>6.0865568512466969E-34</v>
      </c>
    </row>
    <row r="2344" spans="1:5" x14ac:dyDescent="0.2">
      <c r="A2344" s="2">
        <v>1.0042660000000001</v>
      </c>
      <c r="B2344" s="2">
        <v>1.4890000000000001</v>
      </c>
      <c r="C2344" s="2">
        <f t="shared" si="110"/>
        <v>3303876393968949</v>
      </c>
      <c r="D2344" s="1">
        <f t="shared" si="108"/>
        <v>4.9674348415921397E-77</v>
      </c>
      <c r="E2344" s="2">
        <f t="shared" si="109"/>
        <v>6.0865568512466969E-34</v>
      </c>
    </row>
    <row r="2345" spans="1:5" x14ac:dyDescent="0.2">
      <c r="A2345" s="2">
        <v>1.0049429999999999</v>
      </c>
      <c r="B2345" s="2">
        <v>1.413</v>
      </c>
      <c r="C2345" s="2">
        <f t="shared" si="110"/>
        <v>3306103616954409.5</v>
      </c>
      <c r="D2345" s="1">
        <f t="shared" si="108"/>
        <v>4.2417328161375459E-77</v>
      </c>
      <c r="E2345" s="2">
        <f t="shared" si="109"/>
        <v>6.0865568512466969E-34</v>
      </c>
    </row>
    <row r="2346" spans="1:5" x14ac:dyDescent="0.2">
      <c r="A2346" s="2">
        <v>1.0119279999999999</v>
      </c>
      <c r="B2346" s="2">
        <v>1.2869999999999999</v>
      </c>
      <c r="C2346" s="2">
        <f t="shared" si="110"/>
        <v>3329083162823604.5</v>
      </c>
      <c r="D2346" s="1">
        <f t="shared" si="108"/>
        <v>1.3002798829101853E-77</v>
      </c>
      <c r="E2346" s="2">
        <f t="shared" si="109"/>
        <v>6.0865568512466969E-34</v>
      </c>
    </row>
    <row r="2347" spans="1:5" x14ac:dyDescent="0.2">
      <c r="A2347" s="2">
        <v>1.012918</v>
      </c>
      <c r="B2347" s="2">
        <v>1.2450000000000001</v>
      </c>
      <c r="C2347" s="2">
        <f t="shared" si="110"/>
        <v>3332340106332624.5</v>
      </c>
      <c r="D2347" s="1">
        <f t="shared" si="108"/>
        <v>1.077936098427269E-77</v>
      </c>
      <c r="E2347" s="2">
        <f t="shared" si="109"/>
        <v>6.0865568512466969E-34</v>
      </c>
    </row>
    <row r="2348" spans="1:5" x14ac:dyDescent="0.2">
      <c r="A2348" s="2">
        <v>1.0152129999999999</v>
      </c>
      <c r="B2348" s="2">
        <v>1.238</v>
      </c>
      <c r="C2348" s="2">
        <f t="shared" si="110"/>
        <v>3339890293558079.5</v>
      </c>
      <c r="D2348" s="1">
        <f t="shared" si="108"/>
        <v>7.4944998590375522E-78</v>
      </c>
      <c r="E2348" s="2">
        <f t="shared" si="109"/>
        <v>6.0865568512466969E-34</v>
      </c>
    </row>
    <row r="2349" spans="1:5" x14ac:dyDescent="0.2">
      <c r="A2349" s="2">
        <v>1.0164770000000001</v>
      </c>
      <c r="B2349" s="2">
        <v>1.3120000000000001</v>
      </c>
      <c r="C2349" s="2">
        <f t="shared" si="110"/>
        <v>3344048653755454.5</v>
      </c>
      <c r="D2349" s="1">
        <f t="shared" si="108"/>
        <v>6.5217559310886112E-78</v>
      </c>
      <c r="E2349" s="2">
        <f t="shared" si="109"/>
        <v>6.0865568512466969E-34</v>
      </c>
    </row>
    <row r="2350" spans="1:5" x14ac:dyDescent="0.2">
      <c r="A2350" s="2">
        <v>1.0168809999999999</v>
      </c>
      <c r="B2350" s="2">
        <v>1.4119999999999999</v>
      </c>
      <c r="C2350" s="2">
        <f t="shared" si="110"/>
        <v>3345377749894488.5</v>
      </c>
      <c r="D2350" s="1">
        <f t="shared" si="108"/>
        <v>6.5903488777294218E-78</v>
      </c>
      <c r="E2350" s="2">
        <f t="shared" si="109"/>
        <v>6.0865568512466969E-34</v>
      </c>
    </row>
    <row r="2351" spans="1:5" x14ac:dyDescent="0.2">
      <c r="A2351" s="2">
        <v>1.0172779999999999</v>
      </c>
      <c r="B2351" s="2">
        <v>1.738</v>
      </c>
      <c r="C2351" s="2">
        <f t="shared" si="110"/>
        <v>3346683817140024</v>
      </c>
      <c r="D2351" s="1">
        <f t="shared" si="108"/>
        <v>7.6250089399849453E-78</v>
      </c>
      <c r="E2351" s="2">
        <f t="shared" si="109"/>
        <v>6.0865568512466969E-34</v>
      </c>
    </row>
    <row r="2352" spans="1:5" x14ac:dyDescent="0.2">
      <c r="A2352" s="2">
        <v>1.017666</v>
      </c>
      <c r="B2352" s="2">
        <v>3.4060000000000001</v>
      </c>
      <c r="C2352" s="2">
        <f t="shared" si="110"/>
        <v>3347960275808206</v>
      </c>
      <c r="D2352" s="1">
        <f t="shared" si="108"/>
        <v>1.4065702193746574E-77</v>
      </c>
      <c r="E2352" s="2">
        <f t="shared" si="109"/>
        <v>6.0865568512466969E-34</v>
      </c>
    </row>
    <row r="2353" spans="1:5" x14ac:dyDescent="0.2">
      <c r="A2353" s="2">
        <v>1.018046</v>
      </c>
      <c r="B2353" s="2">
        <v>47.16</v>
      </c>
      <c r="C2353" s="2">
        <f t="shared" si="110"/>
        <v>3349210415740961</v>
      </c>
      <c r="D2353" s="1">
        <f t="shared" si="108"/>
        <v>1.8355168086315861E-76</v>
      </c>
      <c r="E2353" s="2">
        <f t="shared" si="109"/>
        <v>6.0865568512466969E-34</v>
      </c>
    </row>
    <row r="2354" spans="1:5" x14ac:dyDescent="0.2">
      <c r="A2354" s="2">
        <v>1.018419</v>
      </c>
      <c r="B2354" s="2">
        <v>6.3890000000000002</v>
      </c>
      <c r="C2354" s="2">
        <f t="shared" si="110"/>
        <v>3350437526780218</v>
      </c>
      <c r="D2354" s="1">
        <f t="shared" si="108"/>
        <v>2.3461682278628595E-77</v>
      </c>
      <c r="E2354" s="2">
        <f t="shared" si="109"/>
        <v>6.0865568512466969E-34</v>
      </c>
    </row>
    <row r="2355" spans="1:5" x14ac:dyDescent="0.2">
      <c r="A2355" s="2">
        <v>1.0187839999999999</v>
      </c>
      <c r="B2355" s="2">
        <v>2.5830000000000002</v>
      </c>
      <c r="C2355" s="2">
        <f t="shared" si="110"/>
        <v>3351638319084048.5</v>
      </c>
      <c r="D2355" s="1">
        <f t="shared" si="108"/>
        <v>8.9605357987231476E-78</v>
      </c>
      <c r="E2355" s="2">
        <f t="shared" si="109"/>
        <v>6.0865568512466969E-34</v>
      </c>
    </row>
    <row r="2356" spans="1:5" x14ac:dyDescent="0.2">
      <c r="A2356" s="2">
        <v>1.0191429999999999</v>
      </c>
      <c r="B2356" s="2">
        <v>1.88</v>
      </c>
      <c r="C2356" s="2">
        <f t="shared" si="110"/>
        <v>3352819372336309.5</v>
      </c>
      <c r="D2356" s="1">
        <f t="shared" si="108"/>
        <v>6.1667583038562575E-78</v>
      </c>
      <c r="E2356" s="2">
        <f t="shared" si="109"/>
        <v>6.0865568512466969E-34</v>
      </c>
    </row>
    <row r="2357" spans="1:5" x14ac:dyDescent="0.2">
      <c r="A2357" s="2">
        <v>1.0194939999999999</v>
      </c>
      <c r="B2357" s="2">
        <v>1.613</v>
      </c>
      <c r="C2357" s="2">
        <f t="shared" si="110"/>
        <v>3353974106853143.5</v>
      </c>
      <c r="D2357" s="1">
        <f t="shared" si="108"/>
        <v>5.0091563124864015E-78</v>
      </c>
      <c r="E2357" s="2">
        <f t="shared" si="109"/>
        <v>6.0865568512466969E-34</v>
      </c>
    </row>
    <row r="2358" spans="1:5" x14ac:dyDescent="0.2">
      <c r="A2358" s="2">
        <v>1.0198389999999999</v>
      </c>
      <c r="B2358" s="2">
        <v>1.476</v>
      </c>
      <c r="C2358" s="2">
        <f t="shared" si="110"/>
        <v>3355109102318408</v>
      </c>
      <c r="D2358" s="1">
        <f t="shared" si="108"/>
        <v>4.3436409427845638E-78</v>
      </c>
      <c r="E2358" s="2">
        <f t="shared" si="109"/>
        <v>6.0865568512466969E-34</v>
      </c>
    </row>
    <row r="2359" spans="1:5" x14ac:dyDescent="0.2">
      <c r="A2359" s="2">
        <v>1.020176</v>
      </c>
      <c r="B2359" s="2">
        <v>1.41</v>
      </c>
      <c r="C2359" s="2">
        <f t="shared" si="110"/>
        <v>3356217779048246</v>
      </c>
      <c r="D2359" s="1">
        <f t="shared" si="108"/>
        <v>3.9370022576517795E-78</v>
      </c>
      <c r="E2359" s="2">
        <f t="shared" si="109"/>
        <v>6.0865568512466969E-34</v>
      </c>
    </row>
    <row r="2360" spans="1:5" x14ac:dyDescent="0.2">
      <c r="A2360" s="2">
        <v>1.020508</v>
      </c>
      <c r="B2360" s="2">
        <v>1.728</v>
      </c>
      <c r="C2360" s="2">
        <f t="shared" si="110"/>
        <v>3357310006568443</v>
      </c>
      <c r="D2360" s="1">
        <f t="shared" si="108"/>
        <v>4.5815009172644636E-78</v>
      </c>
      <c r="E2360" s="2">
        <f t="shared" si="109"/>
        <v>6.0865568512466969E-34</v>
      </c>
    </row>
    <row r="2361" spans="1:5" x14ac:dyDescent="0.2">
      <c r="A2361" s="2">
        <v>1.0208330000000001</v>
      </c>
      <c r="B2361" s="2">
        <v>1.3779999999999999</v>
      </c>
      <c r="C2361" s="2">
        <f t="shared" si="110"/>
        <v>3358379205195141.5</v>
      </c>
      <c r="D2361" s="1">
        <f t="shared" si="108"/>
        <v>3.4729992188006134E-78</v>
      </c>
      <c r="E2361" s="2">
        <f t="shared" si="109"/>
        <v>6.0865568512466969E-34</v>
      </c>
    </row>
    <row r="2362" spans="1:5" x14ac:dyDescent="0.2">
      <c r="A2362" s="2">
        <v>1.0211520000000001</v>
      </c>
      <c r="B2362" s="2">
        <v>1.2629999999999999</v>
      </c>
      <c r="C2362" s="2">
        <f t="shared" si="110"/>
        <v>3359428664770270</v>
      </c>
      <c r="D2362" s="1">
        <f t="shared" si="108"/>
        <v>3.0287015054604964E-78</v>
      </c>
      <c r="E2362" s="2">
        <f t="shared" si="109"/>
        <v>6.0865568512466969E-34</v>
      </c>
    </row>
    <row r="2363" spans="1:5" x14ac:dyDescent="0.2">
      <c r="A2363" s="2">
        <v>1.0217719999999999</v>
      </c>
      <c r="B2363" s="2">
        <v>1.214</v>
      </c>
      <c r="C2363" s="2">
        <f t="shared" si="110"/>
        <v>3361468366765817</v>
      </c>
      <c r="D2363" s="1">
        <f t="shared" si="108"/>
        <v>2.6429309570469308E-78</v>
      </c>
      <c r="E2363" s="2">
        <f t="shared" si="109"/>
        <v>6.0865568512466969E-34</v>
      </c>
    </row>
    <row r="2364" spans="1:5" x14ac:dyDescent="0.2">
      <c r="A2364" s="2">
        <v>1.0226599999999999</v>
      </c>
      <c r="B2364" s="2">
        <v>1.202</v>
      </c>
      <c r="C2364" s="2">
        <f t="shared" si="110"/>
        <v>3364389746398150.5</v>
      </c>
      <c r="D2364" s="1">
        <f t="shared" si="108"/>
        <v>2.2784330239532388E-78</v>
      </c>
      <c r="E2364" s="2">
        <f t="shared" si="109"/>
        <v>6.0865568512466969E-34</v>
      </c>
    </row>
    <row r="2365" spans="1:5" x14ac:dyDescent="0.2">
      <c r="A2365" s="2">
        <v>1.0232250000000001</v>
      </c>
      <c r="B2365" s="2">
        <v>1.2649999999999999</v>
      </c>
      <c r="C2365" s="2">
        <f t="shared" si="110"/>
        <v>3366248507087642</v>
      </c>
      <c r="D2365" s="1">
        <f t="shared" si="108"/>
        <v>2.1956352841405243E-78</v>
      </c>
      <c r="E2365" s="2">
        <f t="shared" si="109"/>
        <v>6.0865568512466969E-34</v>
      </c>
    </row>
    <row r="2366" spans="1:5" x14ac:dyDescent="0.2">
      <c r="A2366" s="2">
        <v>1.0237700000000001</v>
      </c>
      <c r="B2366" s="2">
        <v>1.2390000000000001</v>
      </c>
      <c r="C2366" s="2">
        <f t="shared" si="110"/>
        <v>3368041470938567</v>
      </c>
      <c r="D2366" s="1">
        <f t="shared" si="108"/>
        <v>1.9752997986155675E-78</v>
      </c>
      <c r="E2366" s="2">
        <f t="shared" si="109"/>
        <v>6.0865568512466969E-34</v>
      </c>
    </row>
    <row r="2367" spans="1:5" x14ac:dyDescent="0.2">
      <c r="A2367" s="2">
        <v>1.0240359999999999</v>
      </c>
      <c r="B2367" s="2">
        <v>1.2929999999999999</v>
      </c>
      <c r="C2367" s="2">
        <f t="shared" si="110"/>
        <v>3368916568891495</v>
      </c>
      <c r="D2367" s="1">
        <f t="shared" si="108"/>
        <v>1.9776359759385606E-78</v>
      </c>
      <c r="E2367" s="2">
        <f t="shared" si="109"/>
        <v>6.0865568512466969E-34</v>
      </c>
    </row>
    <row r="2368" spans="1:5" x14ac:dyDescent="0.2">
      <c r="A2368" s="2">
        <v>1.0242960000000001</v>
      </c>
      <c r="B2368" s="2">
        <v>1.444</v>
      </c>
      <c r="C2368" s="2">
        <f t="shared" si="110"/>
        <v>3369771927792854</v>
      </c>
      <c r="D2368" s="1">
        <f t="shared" si="108"/>
        <v>2.1208375776797849E-78</v>
      </c>
      <c r="E2368" s="2">
        <f t="shared" si="109"/>
        <v>6.0865568512466969E-34</v>
      </c>
    </row>
    <row r="2369" spans="1:5" x14ac:dyDescent="0.2">
      <c r="A2369" s="2">
        <v>1.0245519999999999</v>
      </c>
      <c r="B2369" s="2">
        <v>1.274</v>
      </c>
      <c r="C2369" s="2">
        <f t="shared" si="110"/>
        <v>3370614127326499</v>
      </c>
      <c r="D2369" s="1">
        <f t="shared" si="108"/>
        <v>1.7979303504520904E-78</v>
      </c>
      <c r="E2369" s="2">
        <f t="shared" si="109"/>
        <v>6.0865568512466969E-34</v>
      </c>
    </row>
    <row r="2370" spans="1:5" x14ac:dyDescent="0.2">
      <c r="A2370" s="2">
        <v>1.024804</v>
      </c>
      <c r="B2370" s="2">
        <v>1.427</v>
      </c>
      <c r="C2370" s="2">
        <f t="shared" si="110"/>
        <v>3371443167492432</v>
      </c>
      <c r="D2370" s="1">
        <f t="shared" si="108"/>
        <v>1.9362501402818722E-78</v>
      </c>
      <c r="E2370" s="2">
        <f t="shared" si="109"/>
        <v>6.0865568512466969E-34</v>
      </c>
    </row>
    <row r="2371" spans="1:5" x14ac:dyDescent="0.2">
      <c r="A2371" s="2">
        <v>1.0250509999999999</v>
      </c>
      <c r="B2371" s="2">
        <v>1.26</v>
      </c>
      <c r="C2371" s="2">
        <f t="shared" si="110"/>
        <v>3372255758448722.5</v>
      </c>
      <c r="D2371" s="1">
        <f t="shared" ref="D2371:D2434" si="111">C2371^2*EXP(-$K$1*C2371/$K$3)*B2371*(0.000000000000000001)*2.2253001E-21</f>
        <v>1.6450558492540244E-78</v>
      </c>
      <c r="E2371" s="2">
        <f t="shared" si="109"/>
        <v>6.0865568512466969E-34</v>
      </c>
    </row>
    <row r="2372" spans="1:5" x14ac:dyDescent="0.2">
      <c r="A2372" s="2">
        <v>1.0252939999999999</v>
      </c>
      <c r="B2372" s="2">
        <v>1.2090000000000001</v>
      </c>
      <c r="C2372" s="2">
        <f t="shared" si="110"/>
        <v>3373055190037300</v>
      </c>
      <c r="D2372" s="1">
        <f t="shared" si="111"/>
        <v>1.5197769542355349E-78</v>
      </c>
      <c r="E2372" s="2">
        <f t="shared" ref="E2372:E2435" si="112">E2371+((C2372-C2371)*(D2371+D2372)/2)</f>
        <v>6.0865568512466969E-34</v>
      </c>
    </row>
    <row r="2373" spans="1:5" x14ac:dyDescent="0.2">
      <c r="A2373" s="2">
        <v>1.0270950000000001</v>
      </c>
      <c r="B2373" s="2">
        <v>1.1399999999999999</v>
      </c>
      <c r="C2373" s="2">
        <f t="shared" si="110"/>
        <v>3378980195350174</v>
      </c>
      <c r="D2373" s="1">
        <f t="shared" si="111"/>
        <v>1.0821533517316556E-78</v>
      </c>
      <c r="E2373" s="2">
        <f t="shared" si="112"/>
        <v>6.0865568512466969E-34</v>
      </c>
    </row>
    <row r="2374" spans="1:5" x14ac:dyDescent="0.2">
      <c r="A2374" s="2">
        <v>1.027304</v>
      </c>
      <c r="B2374" s="2">
        <v>1.165</v>
      </c>
      <c r="C2374" s="2">
        <f t="shared" si="110"/>
        <v>3379667772313188.5</v>
      </c>
      <c r="D2374" s="1">
        <f t="shared" si="111"/>
        <v>1.0704232853406024E-78</v>
      </c>
      <c r="E2374" s="2">
        <f t="shared" si="112"/>
        <v>6.0865568512466969E-34</v>
      </c>
    </row>
    <row r="2375" spans="1:5" x14ac:dyDescent="0.2">
      <c r="A2375" s="2">
        <v>1.027509</v>
      </c>
      <c r="B2375" s="2">
        <v>1.1299999999999999</v>
      </c>
      <c r="C2375" s="2">
        <f t="shared" ref="C2375:C2438" si="113">A2375*0.000000000021798741/$K$1</f>
        <v>3380342189908491</v>
      </c>
      <c r="D2375" s="1">
        <f t="shared" si="111"/>
        <v>1.0055984434297714E-78</v>
      </c>
      <c r="E2375" s="2">
        <f t="shared" si="112"/>
        <v>6.0865568512466969E-34</v>
      </c>
    </row>
    <row r="2376" spans="1:5" x14ac:dyDescent="0.2">
      <c r="A2376" s="2">
        <v>1.029731</v>
      </c>
      <c r="B2376" s="2">
        <v>1.117</v>
      </c>
      <c r="C2376" s="2">
        <f t="shared" si="113"/>
        <v>3387652218673179.5</v>
      </c>
      <c r="D2376" s="1">
        <f t="shared" si="111"/>
        <v>7.0293278223639143E-79</v>
      </c>
      <c r="E2376" s="2">
        <f t="shared" si="112"/>
        <v>6.0865568512466969E-34</v>
      </c>
    </row>
    <row r="2377" spans="1:5" x14ac:dyDescent="0.2">
      <c r="A2377" s="2">
        <v>1.0302249999999999</v>
      </c>
      <c r="B2377" s="2">
        <v>1.1479999999999999</v>
      </c>
      <c r="C2377" s="2">
        <f t="shared" si="113"/>
        <v>3389277400585761</v>
      </c>
      <c r="D2377" s="1">
        <f t="shared" si="111"/>
        <v>6.6887611018520836E-79</v>
      </c>
      <c r="E2377" s="2">
        <f t="shared" si="112"/>
        <v>6.0865568512466969E-34</v>
      </c>
    </row>
    <row r="2378" spans="1:5" x14ac:dyDescent="0.2">
      <c r="A2378" s="2">
        <v>1.0305409999999999</v>
      </c>
      <c r="B2378" s="2">
        <v>1.218</v>
      </c>
      <c r="C2378" s="2">
        <f t="shared" si="113"/>
        <v>3390316990635105</v>
      </c>
      <c r="D2378" s="1">
        <f t="shared" si="111"/>
        <v>6.7553747573951956E-79</v>
      </c>
      <c r="E2378" s="2">
        <f t="shared" si="112"/>
        <v>6.0865568512466969E-34</v>
      </c>
    </row>
    <row r="2379" spans="1:5" x14ac:dyDescent="0.2">
      <c r="A2379" s="2">
        <v>1.0306960000000001</v>
      </c>
      <c r="B2379" s="2">
        <v>1.298</v>
      </c>
      <c r="C2379" s="2">
        <f t="shared" si="113"/>
        <v>3390826916133992</v>
      </c>
      <c r="D2379" s="1">
        <f t="shared" si="111"/>
        <v>7.0271493197969049E-79</v>
      </c>
      <c r="E2379" s="2">
        <f t="shared" si="112"/>
        <v>6.0865568512466969E-34</v>
      </c>
    </row>
    <row r="2380" spans="1:5" x14ac:dyDescent="0.2">
      <c r="A2380" s="2">
        <v>1.0308489999999999</v>
      </c>
      <c r="B2380" s="2">
        <v>1.454</v>
      </c>
      <c r="C2380" s="2">
        <f t="shared" si="113"/>
        <v>3391330261949022</v>
      </c>
      <c r="D2380" s="1">
        <f t="shared" si="111"/>
        <v>7.6861111685590425E-79</v>
      </c>
      <c r="E2380" s="2">
        <f t="shared" si="112"/>
        <v>6.0865568512466969E-34</v>
      </c>
    </row>
    <row r="2381" spans="1:5" x14ac:dyDescent="0.2">
      <c r="A2381" s="2">
        <v>1.030999</v>
      </c>
      <c r="B2381" s="2">
        <v>1.8080000000000001</v>
      </c>
      <c r="C2381" s="2">
        <f t="shared" si="113"/>
        <v>3391823738238267.5</v>
      </c>
      <c r="D2381" s="1">
        <f t="shared" si="111"/>
        <v>9.336446422432411E-79</v>
      </c>
      <c r="E2381" s="2">
        <f t="shared" si="112"/>
        <v>6.0865568512466969E-34</v>
      </c>
    </row>
    <row r="2382" spans="1:5" x14ac:dyDescent="0.2">
      <c r="A2382" s="2">
        <v>1.031147</v>
      </c>
      <c r="B2382" s="2">
        <v>2.8340000000000001</v>
      </c>
      <c r="C2382" s="2">
        <f t="shared" si="113"/>
        <v>3392310634843656.5</v>
      </c>
      <c r="D2382" s="1">
        <f t="shared" si="111"/>
        <v>1.4300769063417636E-78</v>
      </c>
      <c r="E2382" s="2">
        <f t="shared" si="112"/>
        <v>6.0865568512466969E-34</v>
      </c>
    </row>
    <row r="2383" spans="1:5" x14ac:dyDescent="0.2">
      <c r="A2383" s="2">
        <v>1.031293</v>
      </c>
      <c r="B2383" s="2">
        <v>7.7380000000000004</v>
      </c>
      <c r="C2383" s="2">
        <f t="shared" si="113"/>
        <v>3392790951765189</v>
      </c>
      <c r="D2383" s="1">
        <f t="shared" si="111"/>
        <v>3.8168058951454151E-78</v>
      </c>
      <c r="E2383" s="2">
        <f t="shared" si="112"/>
        <v>6.0865568512466969E-34</v>
      </c>
    </row>
    <row r="2384" spans="1:5" x14ac:dyDescent="0.2">
      <c r="A2384" s="2">
        <v>1.0314369999999999</v>
      </c>
      <c r="B2384" s="2">
        <v>51.7</v>
      </c>
      <c r="C2384" s="2">
        <f t="shared" si="113"/>
        <v>3393264689002864</v>
      </c>
      <c r="D2384" s="1">
        <f t="shared" si="111"/>
        <v>2.4934986139020119E-77</v>
      </c>
      <c r="E2384" s="2">
        <f t="shared" si="112"/>
        <v>6.0865568512466969E-34</v>
      </c>
    </row>
    <row r="2385" spans="1:5" x14ac:dyDescent="0.2">
      <c r="A2385" s="2">
        <v>1.031579</v>
      </c>
      <c r="B2385" s="2">
        <v>10.64</v>
      </c>
      <c r="C2385" s="2">
        <f t="shared" si="113"/>
        <v>3393731846556683.5</v>
      </c>
      <c r="D2385" s="1">
        <f t="shared" si="111"/>
        <v>5.0192969905016706E-78</v>
      </c>
      <c r="E2385" s="2">
        <f t="shared" si="112"/>
        <v>6.0865568512466969E-34</v>
      </c>
    </row>
    <row r="2386" spans="1:5" x14ac:dyDescent="0.2">
      <c r="A2386" s="2">
        <v>1.0317190000000001</v>
      </c>
      <c r="B2386" s="2">
        <v>3.952</v>
      </c>
      <c r="C2386" s="2">
        <f t="shared" si="113"/>
        <v>3394192424426646</v>
      </c>
      <c r="D2386" s="1">
        <f t="shared" si="111"/>
        <v>1.8240482331550147E-78</v>
      </c>
      <c r="E2386" s="2">
        <f t="shared" si="112"/>
        <v>6.0865568512466969E-34</v>
      </c>
    </row>
    <row r="2387" spans="1:5" x14ac:dyDescent="0.2">
      <c r="A2387" s="2">
        <v>1.0318560000000001</v>
      </c>
      <c r="B2387" s="2">
        <v>2.4929999999999999</v>
      </c>
      <c r="C2387" s="2">
        <f t="shared" si="113"/>
        <v>3394643132770823.5</v>
      </c>
      <c r="D2387" s="1">
        <f t="shared" si="111"/>
        <v>1.1263229804411483E-78</v>
      </c>
      <c r="E2387" s="2">
        <f t="shared" si="112"/>
        <v>6.0865568512466969E-34</v>
      </c>
    </row>
    <row r="2388" spans="1:5" x14ac:dyDescent="0.2">
      <c r="A2388" s="2">
        <v>1.031992</v>
      </c>
      <c r="B2388" s="2">
        <v>1.9490000000000001</v>
      </c>
      <c r="C2388" s="2">
        <f t="shared" si="113"/>
        <v>3395090551273072.5</v>
      </c>
      <c r="D2388" s="1">
        <f t="shared" si="111"/>
        <v>8.6206795731725251E-79</v>
      </c>
      <c r="E2388" s="2">
        <f t="shared" si="112"/>
        <v>6.0865568512466969E-34</v>
      </c>
    </row>
    <row r="2389" spans="1:5" x14ac:dyDescent="0.2">
      <c r="A2389" s="2">
        <v>1.0321260000000001</v>
      </c>
      <c r="B2389" s="2">
        <v>1.6859999999999999</v>
      </c>
      <c r="C2389" s="2">
        <f t="shared" si="113"/>
        <v>3395531390091465.5</v>
      </c>
      <c r="D2389" s="1">
        <f t="shared" si="111"/>
        <v>7.3031744097101484E-79</v>
      </c>
      <c r="E2389" s="2">
        <f t="shared" si="112"/>
        <v>6.0865568512466969E-34</v>
      </c>
    </row>
    <row r="2390" spans="1:5" x14ac:dyDescent="0.2">
      <c r="A2390" s="2">
        <v>1.0322579999999999</v>
      </c>
      <c r="B2390" s="2">
        <v>1.538</v>
      </c>
      <c r="C2390" s="2">
        <f t="shared" si="113"/>
        <v>3395965649226000.5</v>
      </c>
      <c r="D2390" s="1">
        <f t="shared" si="111"/>
        <v>6.5263493514461637E-79</v>
      </c>
      <c r="E2390" s="2">
        <f t="shared" si="112"/>
        <v>6.0865568512466969E-34</v>
      </c>
    </row>
    <row r="2391" spans="1:5" x14ac:dyDescent="0.2">
      <c r="A2391" s="2">
        <v>1.0323880000000001</v>
      </c>
      <c r="B2391" s="2">
        <v>1.448</v>
      </c>
      <c r="C2391" s="2">
        <f t="shared" si="113"/>
        <v>3396393328676680.5</v>
      </c>
      <c r="D2391" s="1">
        <f t="shared" si="111"/>
        <v>6.0211280946525598E-79</v>
      </c>
      <c r="E2391" s="2">
        <f t="shared" si="112"/>
        <v>6.0865568512466969E-34</v>
      </c>
    </row>
    <row r="2392" spans="1:5" x14ac:dyDescent="0.2">
      <c r="A2392" s="2">
        <v>1.032516</v>
      </c>
      <c r="B2392" s="2">
        <v>1.3919999999999999</v>
      </c>
      <c r="C2392" s="2">
        <f t="shared" si="113"/>
        <v>3396814428443503</v>
      </c>
      <c r="D2392" s="1">
        <f t="shared" si="111"/>
        <v>5.6738690161474396E-79</v>
      </c>
      <c r="E2392" s="2">
        <f t="shared" si="112"/>
        <v>6.0865568512466969E-34</v>
      </c>
    </row>
    <row r="2393" spans="1:5" x14ac:dyDescent="0.2">
      <c r="A2393" s="2">
        <v>1.032643</v>
      </c>
      <c r="B2393" s="2">
        <v>1.373</v>
      </c>
      <c r="C2393" s="2">
        <f t="shared" si="113"/>
        <v>3397232238368397.5</v>
      </c>
      <c r="D2393" s="1">
        <f t="shared" si="111"/>
        <v>5.4866731400903724E-79</v>
      </c>
      <c r="E2393" s="2">
        <f t="shared" si="112"/>
        <v>6.0865568512466969E-34</v>
      </c>
    </row>
    <row r="2394" spans="1:5" x14ac:dyDescent="0.2">
      <c r="A2394" s="2">
        <v>1.0327679999999999</v>
      </c>
      <c r="B2394" s="2">
        <v>1.4850000000000001</v>
      </c>
      <c r="C2394" s="2">
        <f t="shared" si="113"/>
        <v>3397643468609435</v>
      </c>
      <c r="D2394" s="1">
        <f t="shared" si="111"/>
        <v>5.8196776520579079E-79</v>
      </c>
      <c r="E2394" s="2">
        <f t="shared" si="112"/>
        <v>6.0865568512466969E-34</v>
      </c>
    </row>
    <row r="2395" spans="1:5" x14ac:dyDescent="0.2">
      <c r="A2395" s="2">
        <v>1.032891</v>
      </c>
      <c r="B2395" s="2">
        <v>1.294</v>
      </c>
      <c r="C2395" s="2">
        <f t="shared" si="113"/>
        <v>3398048119166617</v>
      </c>
      <c r="D2395" s="1">
        <f t="shared" si="111"/>
        <v>4.9748056921162533E-79</v>
      </c>
      <c r="E2395" s="2">
        <f t="shared" si="112"/>
        <v>6.0865568512466969E-34</v>
      </c>
    </row>
    <row r="2396" spans="1:5" x14ac:dyDescent="0.2">
      <c r="A2396" s="2">
        <v>1.033012</v>
      </c>
      <c r="B2396" s="2">
        <v>1.1890000000000001</v>
      </c>
      <c r="C2396" s="2">
        <f t="shared" si="113"/>
        <v>3398446190039941.5</v>
      </c>
      <c r="D2396" s="1">
        <f t="shared" si="111"/>
        <v>4.485682349667002E-79</v>
      </c>
      <c r="E2396" s="2">
        <f t="shared" si="112"/>
        <v>6.0865568512466969E-34</v>
      </c>
    </row>
    <row r="2397" spans="1:5" x14ac:dyDescent="0.2">
      <c r="A2397" s="2">
        <v>1.035577</v>
      </c>
      <c r="B2397" s="2">
        <v>1.099</v>
      </c>
      <c r="C2397" s="2">
        <f t="shared" si="113"/>
        <v>3406884634586038</v>
      </c>
      <c r="D2397" s="1">
        <f t="shared" si="111"/>
        <v>2.7791832460936014E-79</v>
      </c>
      <c r="E2397" s="2">
        <f t="shared" si="112"/>
        <v>6.0865568512466969E-34</v>
      </c>
    </row>
    <row r="2398" spans="1:5" x14ac:dyDescent="0.2">
      <c r="A2398" s="2">
        <v>1.0376320000000001</v>
      </c>
      <c r="B2398" s="2">
        <v>1.073</v>
      </c>
      <c r="C2398" s="2">
        <f t="shared" si="113"/>
        <v>3413645259748700.5</v>
      </c>
      <c r="D2398" s="1">
        <f t="shared" si="111"/>
        <v>1.9693841583011419E-79</v>
      </c>
      <c r="E2398" s="2">
        <f t="shared" si="112"/>
        <v>6.0865568512466969E-34</v>
      </c>
    </row>
    <row r="2399" spans="1:5" x14ac:dyDescent="0.2">
      <c r="A2399" s="2">
        <v>1.0384469999999999</v>
      </c>
      <c r="B2399" s="2">
        <v>1.0940000000000001</v>
      </c>
      <c r="C2399" s="2">
        <f t="shared" si="113"/>
        <v>3416326480920266.5</v>
      </c>
      <c r="D2399" s="1">
        <f t="shared" si="111"/>
        <v>1.7682583163116721E-79</v>
      </c>
      <c r="E2399" s="2">
        <f t="shared" si="112"/>
        <v>6.0865568512466969E-34</v>
      </c>
    </row>
    <row r="2400" spans="1:5" x14ac:dyDescent="0.2">
      <c r="A2400" s="2">
        <v>1.0387090000000001</v>
      </c>
      <c r="B2400" s="2">
        <v>1.1259999999999999</v>
      </c>
      <c r="C2400" s="2">
        <f t="shared" si="113"/>
        <v>3417188419505482.5</v>
      </c>
      <c r="D2400" s="1">
        <f t="shared" si="111"/>
        <v>1.7471115658402271E-79</v>
      </c>
      <c r="E2400" s="2">
        <f t="shared" si="112"/>
        <v>6.0865568512466969E-34</v>
      </c>
    </row>
    <row r="2401" spans="1:5" x14ac:dyDescent="0.2">
      <c r="A2401" s="2">
        <v>1.0389660000000001</v>
      </c>
      <c r="B2401" s="2">
        <v>1.2509999999999999</v>
      </c>
      <c r="C2401" s="2">
        <f t="shared" si="113"/>
        <v>3418033908881056</v>
      </c>
      <c r="D2401" s="1">
        <f t="shared" si="111"/>
        <v>1.8647990185476388E-79</v>
      </c>
      <c r="E2401" s="2">
        <f t="shared" si="112"/>
        <v>6.0865568512466969E-34</v>
      </c>
    </row>
    <row r="2402" spans="1:5" x14ac:dyDescent="0.2">
      <c r="A2402" s="2">
        <v>1.0392189999999999</v>
      </c>
      <c r="B2402" s="2">
        <v>2.5819999999999999</v>
      </c>
      <c r="C2402" s="2">
        <f t="shared" si="113"/>
        <v>3418866238888916</v>
      </c>
      <c r="D2402" s="1">
        <f t="shared" si="111"/>
        <v>3.6999368916387674E-79</v>
      </c>
      <c r="E2402" s="2">
        <f t="shared" si="112"/>
        <v>6.0865568512466969E-34</v>
      </c>
    </row>
    <row r="2403" spans="1:5" x14ac:dyDescent="0.2">
      <c r="A2403" s="2">
        <v>1.0394669999999999</v>
      </c>
      <c r="B2403" s="2">
        <v>8.9090000000000007</v>
      </c>
      <c r="C2403" s="2">
        <f t="shared" si="113"/>
        <v>3419682119687135.5</v>
      </c>
      <c r="D2403" s="1">
        <f t="shared" si="111"/>
        <v>1.2281997730338382E-78</v>
      </c>
      <c r="E2403" s="2">
        <f t="shared" si="112"/>
        <v>6.0865568512466969E-34</v>
      </c>
    </row>
    <row r="2404" spans="1:5" x14ac:dyDescent="0.2">
      <c r="A2404" s="2">
        <v>1.0397110000000001</v>
      </c>
      <c r="B2404" s="2">
        <v>1.9319999999999999</v>
      </c>
      <c r="C2404" s="2">
        <f t="shared" si="113"/>
        <v>3420484841117641.5</v>
      </c>
      <c r="D2404" s="1">
        <f t="shared" si="111"/>
        <v>2.5640119137352063E-79</v>
      </c>
      <c r="E2404" s="2">
        <f t="shared" si="112"/>
        <v>6.0865568512466969E-34</v>
      </c>
    </row>
    <row r="2405" spans="1:5" x14ac:dyDescent="0.2">
      <c r="A2405" s="2">
        <v>1.0399510000000001</v>
      </c>
      <c r="B2405" s="2">
        <v>1.544</v>
      </c>
      <c r="C2405" s="2">
        <f t="shared" si="113"/>
        <v>3421274403180434.5</v>
      </c>
      <c r="D2405" s="1">
        <f t="shared" si="111"/>
        <v>1.9738037312045977E-79</v>
      </c>
      <c r="E2405" s="2">
        <f t="shared" si="112"/>
        <v>6.0865568512466969E-34</v>
      </c>
    </row>
    <row r="2406" spans="1:5" x14ac:dyDescent="0.2">
      <c r="A2406" s="2">
        <v>1.040187</v>
      </c>
      <c r="B2406" s="2">
        <v>1.635</v>
      </c>
      <c r="C2406" s="2">
        <f t="shared" si="113"/>
        <v>3422050805875513.5</v>
      </c>
      <c r="D2406" s="1">
        <f t="shared" si="111"/>
        <v>2.0146011235929951E-79</v>
      </c>
      <c r="E2406" s="2">
        <f t="shared" si="112"/>
        <v>6.0865568512466969E-34</v>
      </c>
    </row>
    <row r="2407" spans="1:5" x14ac:dyDescent="0.2">
      <c r="A2407" s="2">
        <v>1.040419</v>
      </c>
      <c r="B2407" s="2">
        <v>1.389</v>
      </c>
      <c r="C2407" s="2">
        <f t="shared" si="113"/>
        <v>3422814049202880</v>
      </c>
      <c r="D2407" s="1">
        <f t="shared" si="111"/>
        <v>1.6506655991720024E-79</v>
      </c>
      <c r="E2407" s="2">
        <f t="shared" si="112"/>
        <v>6.0865568512466969E-34</v>
      </c>
    </row>
    <row r="2408" spans="1:5" x14ac:dyDescent="0.2">
      <c r="A2408" s="2">
        <v>1.0406470000000001</v>
      </c>
      <c r="B2408" s="2">
        <v>1.492</v>
      </c>
      <c r="C2408" s="2">
        <f t="shared" si="113"/>
        <v>3423564133162533.5</v>
      </c>
      <c r="D2408" s="1">
        <f t="shared" si="111"/>
        <v>1.7111264896344531E-79</v>
      </c>
      <c r="E2408" s="2">
        <f t="shared" si="112"/>
        <v>6.0865568512466969E-34</v>
      </c>
    </row>
    <row r="2409" spans="1:5" x14ac:dyDescent="0.2">
      <c r="A2409" s="2">
        <v>1.0408710000000001</v>
      </c>
      <c r="B2409" s="2">
        <v>1.6839999999999999</v>
      </c>
      <c r="C2409" s="2">
        <f t="shared" si="113"/>
        <v>3424301057754473</v>
      </c>
      <c r="D2409" s="1">
        <f t="shared" si="111"/>
        <v>1.8650166547914162E-79</v>
      </c>
      <c r="E2409" s="2">
        <f t="shared" si="112"/>
        <v>6.0865568512466969E-34</v>
      </c>
    </row>
    <row r="2410" spans="1:5" x14ac:dyDescent="0.2">
      <c r="A2410" s="2">
        <v>1.041091</v>
      </c>
      <c r="B2410" s="2">
        <v>2.0179999999999998</v>
      </c>
      <c r="C2410" s="2">
        <f t="shared" si="113"/>
        <v>3425024822978699.5</v>
      </c>
      <c r="D2410" s="1">
        <f t="shared" si="111"/>
        <v>2.1595339019944471E-79</v>
      </c>
      <c r="E2410" s="2">
        <f t="shared" si="112"/>
        <v>6.0865568512466969E-34</v>
      </c>
    </row>
    <row r="2411" spans="1:5" x14ac:dyDescent="0.2">
      <c r="A2411" s="2">
        <v>1.0413079999999999</v>
      </c>
      <c r="B2411" s="2">
        <v>1.718</v>
      </c>
      <c r="C2411" s="2">
        <f t="shared" si="113"/>
        <v>3425738718677141</v>
      </c>
      <c r="D2411" s="1">
        <f t="shared" si="111"/>
        <v>1.7773110004151972E-79</v>
      </c>
      <c r="E2411" s="2">
        <f t="shared" si="112"/>
        <v>6.0865568512466969E-34</v>
      </c>
    </row>
    <row r="2412" spans="1:5" x14ac:dyDescent="0.2">
      <c r="A2412" s="2">
        <v>1.0415209999999999</v>
      </c>
      <c r="B2412" s="2">
        <v>0.87770000000000004</v>
      </c>
      <c r="C2412" s="2">
        <f t="shared" si="113"/>
        <v>3426439455007869.5</v>
      </c>
      <c r="D2412" s="1">
        <f t="shared" si="111"/>
        <v>8.7833194408016667E-80</v>
      </c>
      <c r="E2412" s="2">
        <f t="shared" si="112"/>
        <v>6.0865568512466969E-34</v>
      </c>
    </row>
    <row r="2413" spans="1:5" x14ac:dyDescent="0.2">
      <c r="A2413" s="2">
        <v>1.041731</v>
      </c>
      <c r="B2413" s="2">
        <v>0.72560000000000002</v>
      </c>
      <c r="C2413" s="2">
        <f t="shared" si="113"/>
        <v>3427130321812813</v>
      </c>
      <c r="D2413" s="1">
        <f t="shared" si="111"/>
        <v>7.027248881935538E-80</v>
      </c>
      <c r="E2413" s="2">
        <f t="shared" si="112"/>
        <v>6.0865568512466969E-34</v>
      </c>
    </row>
    <row r="2414" spans="1:5" x14ac:dyDescent="0.2">
      <c r="A2414" s="2">
        <v>1.042729</v>
      </c>
      <c r="B2414" s="2">
        <v>0.79379999999999995</v>
      </c>
      <c r="C2414" s="2">
        <f t="shared" si="113"/>
        <v>3430413584057260</v>
      </c>
      <c r="D2414" s="1">
        <f t="shared" si="111"/>
        <v>6.5795825862424455E-80</v>
      </c>
      <c r="E2414" s="2">
        <f t="shared" si="112"/>
        <v>6.0865568512466969E-34</v>
      </c>
    </row>
    <row r="2415" spans="1:5" x14ac:dyDescent="0.2">
      <c r="A2415" s="2">
        <v>1.0438259999999999</v>
      </c>
      <c r="B2415" s="2">
        <v>0.80800000000000005</v>
      </c>
      <c r="C2415" s="2">
        <f t="shared" si="113"/>
        <v>3434022540652607.5</v>
      </c>
      <c r="D2415" s="1">
        <f t="shared" si="111"/>
        <v>5.6440517279428951E-80</v>
      </c>
      <c r="E2415" s="2">
        <f t="shared" si="112"/>
        <v>6.0865568512466969E-34</v>
      </c>
    </row>
    <row r="2416" spans="1:5" x14ac:dyDescent="0.2">
      <c r="A2416" s="2">
        <v>1.0439989999999999</v>
      </c>
      <c r="B2416" s="2">
        <v>0.84809999999999997</v>
      </c>
      <c r="C2416" s="2">
        <f t="shared" si="113"/>
        <v>3434591683306204</v>
      </c>
      <c r="D2416" s="1">
        <f t="shared" si="111"/>
        <v>5.7664439901771623E-80</v>
      </c>
      <c r="E2416" s="2">
        <f t="shared" si="112"/>
        <v>6.0865568512466969E-34</v>
      </c>
    </row>
    <row r="2417" spans="1:5" x14ac:dyDescent="0.2">
      <c r="A2417" s="2">
        <v>1.0441689999999999</v>
      </c>
      <c r="B2417" s="2">
        <v>1.0920000000000001</v>
      </c>
      <c r="C2417" s="2">
        <f t="shared" si="113"/>
        <v>3435150956434015</v>
      </c>
      <c r="D2417" s="1">
        <f t="shared" si="111"/>
        <v>7.2304983785840979E-80</v>
      </c>
      <c r="E2417" s="2">
        <f t="shared" si="112"/>
        <v>6.0865568512466969E-34</v>
      </c>
    </row>
    <row r="2418" spans="1:5" x14ac:dyDescent="0.2">
      <c r="A2418" s="2">
        <v>1.0443370000000001</v>
      </c>
      <c r="B2418" s="2">
        <v>4.976</v>
      </c>
      <c r="C2418" s="2">
        <f t="shared" si="113"/>
        <v>3435703649877971</v>
      </c>
      <c r="D2418" s="1">
        <f t="shared" si="111"/>
        <v>3.2095636971782401E-79</v>
      </c>
      <c r="E2418" s="2">
        <f t="shared" si="112"/>
        <v>6.0865568512466969E-34</v>
      </c>
    </row>
    <row r="2419" spans="1:5" x14ac:dyDescent="0.2">
      <c r="A2419" s="2">
        <v>1.044502</v>
      </c>
      <c r="B2419" s="2">
        <v>10.11</v>
      </c>
      <c r="C2419" s="2">
        <f t="shared" si="113"/>
        <v>3436246473796140.5</v>
      </c>
      <c r="D2419" s="1">
        <f t="shared" si="111"/>
        <v>6.355357825239804E-79</v>
      </c>
      <c r="E2419" s="2">
        <f t="shared" si="112"/>
        <v>6.0865568512466969E-34</v>
      </c>
    </row>
    <row r="2420" spans="1:5" x14ac:dyDescent="0.2">
      <c r="A2420" s="2">
        <v>1.044665</v>
      </c>
      <c r="B2420" s="2">
        <v>4.3010000000000002</v>
      </c>
      <c r="C2420" s="2">
        <f t="shared" si="113"/>
        <v>3436782718030454</v>
      </c>
      <c r="D2420" s="1">
        <f t="shared" si="111"/>
        <v>2.6358274345841319E-79</v>
      </c>
      <c r="E2420" s="2">
        <f t="shared" si="112"/>
        <v>6.0865568512466969E-34</v>
      </c>
    </row>
    <row r="2421" spans="1:5" x14ac:dyDescent="0.2">
      <c r="A2421" s="2">
        <v>1.0448249999999999</v>
      </c>
      <c r="B2421" s="2">
        <v>1.365</v>
      </c>
      <c r="C2421" s="2">
        <f t="shared" si="113"/>
        <v>3437309092738982</v>
      </c>
      <c r="D2421" s="1">
        <f t="shared" si="111"/>
        <v>8.159096244150893E-80</v>
      </c>
      <c r="E2421" s="2">
        <f t="shared" si="112"/>
        <v>6.0865568512466969E-34</v>
      </c>
    </row>
    <row r="2422" spans="1:5" x14ac:dyDescent="0.2">
      <c r="A2422" s="2">
        <v>1.044983</v>
      </c>
      <c r="B2422" s="2">
        <v>1.046</v>
      </c>
      <c r="C2422" s="2">
        <f t="shared" si="113"/>
        <v>3437828887763654</v>
      </c>
      <c r="D2422" s="1">
        <f t="shared" si="111"/>
        <v>6.100120571424562E-80</v>
      </c>
      <c r="E2422" s="2">
        <f t="shared" si="112"/>
        <v>6.0865568512466969E-34</v>
      </c>
    </row>
    <row r="2423" spans="1:5" x14ac:dyDescent="0.2">
      <c r="A2423" s="2">
        <v>1.045139</v>
      </c>
      <c r="B2423" s="2">
        <v>0.87890000000000001</v>
      </c>
      <c r="C2423" s="2">
        <f t="shared" si="113"/>
        <v>3438342103104469.5</v>
      </c>
      <c r="D2423" s="1">
        <f t="shared" si="111"/>
        <v>5.00240657260713E-80</v>
      </c>
      <c r="E2423" s="2">
        <f t="shared" si="112"/>
        <v>6.0865568512466969E-34</v>
      </c>
    </row>
    <row r="2424" spans="1:5" x14ac:dyDescent="0.2">
      <c r="A2424" s="2">
        <v>1.0452920000000001</v>
      </c>
      <c r="B2424" s="2">
        <v>0.85099999999999998</v>
      </c>
      <c r="C2424" s="2">
        <f t="shared" si="113"/>
        <v>3438845448919500</v>
      </c>
      <c r="D2424" s="1">
        <f t="shared" si="111"/>
        <v>4.729389316405718E-80</v>
      </c>
      <c r="E2424" s="2">
        <f t="shared" si="112"/>
        <v>6.0865568512466969E-34</v>
      </c>
    </row>
    <row r="2425" spans="1:5" x14ac:dyDescent="0.2">
      <c r="A2425" s="2">
        <v>1.0454429999999999</v>
      </c>
      <c r="B2425" s="2">
        <v>1.01</v>
      </c>
      <c r="C2425" s="2">
        <f t="shared" si="113"/>
        <v>3439342215050673</v>
      </c>
      <c r="D2425" s="1">
        <f t="shared" si="111"/>
        <v>5.4823697539852702E-80</v>
      </c>
      <c r="E2425" s="2">
        <f t="shared" si="112"/>
        <v>6.0865568512466969E-34</v>
      </c>
    </row>
    <row r="2426" spans="1:5" x14ac:dyDescent="0.2">
      <c r="A2426" s="2">
        <v>1.0455920000000001</v>
      </c>
      <c r="B2426" s="2">
        <v>0.86150000000000004</v>
      </c>
      <c r="C2426" s="2">
        <f t="shared" si="113"/>
        <v>3439832401497991</v>
      </c>
      <c r="D2426" s="1">
        <f t="shared" si="111"/>
        <v>4.5688735004719532E-80</v>
      </c>
      <c r="E2426" s="2">
        <f t="shared" si="112"/>
        <v>6.0865568512466969E-34</v>
      </c>
    </row>
    <row r="2427" spans="1:5" x14ac:dyDescent="0.2">
      <c r="A2427" s="2">
        <v>1.0457380000000001</v>
      </c>
      <c r="B2427" s="2">
        <v>0.83679999999999999</v>
      </c>
      <c r="C2427" s="2">
        <f t="shared" si="113"/>
        <v>3440312718419523</v>
      </c>
      <c r="D2427" s="1">
        <f t="shared" si="111"/>
        <v>4.3379608292827969E-80</v>
      </c>
      <c r="E2427" s="2">
        <f t="shared" si="112"/>
        <v>6.0865568512466969E-34</v>
      </c>
    </row>
    <row r="2428" spans="1:5" x14ac:dyDescent="0.2">
      <c r="A2428" s="2">
        <v>1.046025</v>
      </c>
      <c r="B2428" s="2">
        <v>0.83379999999999999</v>
      </c>
      <c r="C2428" s="2">
        <f t="shared" si="113"/>
        <v>3441256903052945.5</v>
      </c>
      <c r="D2428" s="1">
        <f t="shared" si="111"/>
        <v>4.1331835888839327E-80</v>
      </c>
      <c r="E2428" s="2">
        <f t="shared" si="112"/>
        <v>6.0865568512466969E-34</v>
      </c>
    </row>
    <row r="2429" spans="1:5" x14ac:dyDescent="0.2">
      <c r="A2429" s="2">
        <v>1.0461720000000001</v>
      </c>
      <c r="B2429" s="2">
        <v>0.86019999999999996</v>
      </c>
      <c r="C2429" s="2">
        <f t="shared" si="113"/>
        <v>3441740509816406.5</v>
      </c>
      <c r="D2429" s="1">
        <f t="shared" si="111"/>
        <v>4.1673939480794154E-80</v>
      </c>
      <c r="E2429" s="2">
        <f t="shared" si="112"/>
        <v>6.0865568512466969E-34</v>
      </c>
    </row>
    <row r="2430" spans="1:5" x14ac:dyDescent="0.2">
      <c r="A2430" s="2">
        <v>1.046308</v>
      </c>
      <c r="B2430" s="2">
        <v>0.93010000000000004</v>
      </c>
      <c r="C2430" s="2">
        <f t="shared" si="113"/>
        <v>3442187928318655</v>
      </c>
      <c r="D2430" s="1">
        <f t="shared" si="111"/>
        <v>4.4114584548668197E-80</v>
      </c>
      <c r="E2430" s="2">
        <f t="shared" si="112"/>
        <v>6.0865568512466969E-34</v>
      </c>
    </row>
    <row r="2431" spans="1:5" x14ac:dyDescent="0.2">
      <c r="A2431" s="2">
        <v>1.046443</v>
      </c>
      <c r="B2431" s="2">
        <v>1.085</v>
      </c>
      <c r="C2431" s="2">
        <f t="shared" si="113"/>
        <v>3442632056978976.5</v>
      </c>
      <c r="D2431" s="1">
        <f t="shared" si="111"/>
        <v>5.0389197647792022E-80</v>
      </c>
      <c r="E2431" s="2">
        <f t="shared" si="112"/>
        <v>6.0865568512466969E-34</v>
      </c>
    </row>
    <row r="2432" spans="1:5" x14ac:dyDescent="0.2">
      <c r="A2432" s="2">
        <v>1.046576</v>
      </c>
      <c r="B2432" s="2">
        <v>1.208</v>
      </c>
      <c r="C2432" s="2">
        <f t="shared" si="113"/>
        <v>3443069605955440.5</v>
      </c>
      <c r="D2432" s="1">
        <f t="shared" si="111"/>
        <v>5.494969167610255E-80</v>
      </c>
      <c r="E2432" s="2">
        <f t="shared" si="112"/>
        <v>6.0865568512466969E-34</v>
      </c>
    </row>
    <row r="2433" spans="1:5" x14ac:dyDescent="0.2">
      <c r="A2433" s="2">
        <v>1.0468360000000001</v>
      </c>
      <c r="B2433" s="2">
        <v>1.012</v>
      </c>
      <c r="C2433" s="2">
        <f t="shared" si="113"/>
        <v>3443924964856799.5</v>
      </c>
      <c r="D2433" s="1">
        <f t="shared" si="111"/>
        <v>4.4204499457266737E-80</v>
      </c>
      <c r="E2433" s="2">
        <f t="shared" si="112"/>
        <v>6.0865568512466969E-34</v>
      </c>
    </row>
    <row r="2434" spans="1:5" x14ac:dyDescent="0.2">
      <c r="A2434" s="2">
        <v>1.0469630000000001</v>
      </c>
      <c r="B2434" s="2">
        <v>1.022</v>
      </c>
      <c r="C2434" s="2">
        <f t="shared" si="113"/>
        <v>3444342774781694</v>
      </c>
      <c r="D2434" s="1">
        <f t="shared" si="111"/>
        <v>4.3765700112162914E-80</v>
      </c>
      <c r="E2434" s="2">
        <f t="shared" si="112"/>
        <v>6.0865568512466969E-34</v>
      </c>
    </row>
    <row r="2435" spans="1:5" x14ac:dyDescent="0.2">
      <c r="A2435" s="2">
        <v>1.047088</v>
      </c>
      <c r="B2435" s="2">
        <v>1.135</v>
      </c>
      <c r="C2435" s="2">
        <f t="shared" si="113"/>
        <v>3444754005022731.5</v>
      </c>
      <c r="D2435" s="1">
        <f t="shared" ref="D2435:D2498" si="114">C2435^2*EXP(-$K$1*C2435/$K$3)*B2435*(0.000000000000000001)*2.2253001E-21</f>
        <v>4.7666288044249476E-80</v>
      </c>
      <c r="E2435" s="2">
        <f t="shared" si="112"/>
        <v>6.0865568512466969E-34</v>
      </c>
    </row>
    <row r="2436" spans="1:5" x14ac:dyDescent="0.2">
      <c r="A2436" s="2">
        <v>1.047212</v>
      </c>
      <c r="B2436" s="2">
        <v>1.415</v>
      </c>
      <c r="C2436" s="2">
        <f t="shared" si="113"/>
        <v>3445161945421841.5</v>
      </c>
      <c r="D2436" s="1">
        <f t="shared" si="114"/>
        <v>5.8287056829855815E-80</v>
      </c>
      <c r="E2436" s="2">
        <f t="shared" ref="E2436:E2499" si="115">E2435+((C2436-C2435)*(D2435+D2436)/2)</f>
        <v>6.0865568512466969E-34</v>
      </c>
    </row>
    <row r="2437" spans="1:5" x14ac:dyDescent="0.2">
      <c r="A2437" s="2">
        <v>1.047334</v>
      </c>
      <c r="B2437" s="2">
        <v>2.0880000000000001</v>
      </c>
      <c r="C2437" s="2">
        <f t="shared" si="113"/>
        <v>3445563306137094</v>
      </c>
      <c r="D2437" s="1">
        <f t="shared" si="114"/>
        <v>8.4388227390472721E-80</v>
      </c>
      <c r="E2437" s="2">
        <f t="shared" si="115"/>
        <v>6.0865568512466969E-34</v>
      </c>
    </row>
    <row r="2438" spans="1:5" x14ac:dyDescent="0.2">
      <c r="A2438" s="2">
        <v>1.0474540000000001</v>
      </c>
      <c r="B2438" s="2">
        <v>4.0810000000000004</v>
      </c>
      <c r="C2438" s="2">
        <f t="shared" si="113"/>
        <v>3445958087168491</v>
      </c>
      <c r="D2438" s="1">
        <f t="shared" si="114"/>
        <v>1.618784798936011E-79</v>
      </c>
      <c r="E2438" s="2">
        <f t="shared" si="115"/>
        <v>6.0865568512466969E-34</v>
      </c>
    </row>
    <row r="2439" spans="1:5" x14ac:dyDescent="0.2">
      <c r="A2439" s="2">
        <v>1.0475730000000001</v>
      </c>
      <c r="B2439" s="2">
        <v>13.78</v>
      </c>
      <c r="C2439" s="2">
        <f t="shared" ref="C2439:C2502" si="116">A2439*0.000000000021798741/$K$1</f>
        <v>3446349578357958.5</v>
      </c>
      <c r="D2439" s="1">
        <f t="shared" si="114"/>
        <v>5.3655052248078767E-79</v>
      </c>
      <c r="E2439" s="2">
        <f t="shared" si="115"/>
        <v>6.0865568512466969E-34</v>
      </c>
    </row>
    <row r="2440" spans="1:5" x14ac:dyDescent="0.2">
      <c r="A2440" s="2">
        <v>1.0476909999999999</v>
      </c>
      <c r="B2440" s="2">
        <v>25.54</v>
      </c>
      <c r="C2440" s="2">
        <f t="shared" si="116"/>
        <v>3446737779705498</v>
      </c>
      <c r="D2440" s="1">
        <f t="shared" si="114"/>
        <v>9.7631263247580499E-79</v>
      </c>
      <c r="E2440" s="2">
        <f t="shared" si="115"/>
        <v>6.0865568512466969E-34</v>
      </c>
    </row>
    <row r="2441" spans="1:5" x14ac:dyDescent="0.2">
      <c r="A2441" s="2">
        <v>1.047806</v>
      </c>
      <c r="B2441" s="2">
        <v>28.75</v>
      </c>
      <c r="C2441" s="2">
        <f t="shared" si="116"/>
        <v>3447116111527253</v>
      </c>
      <c r="D2441" s="1">
        <f t="shared" si="114"/>
        <v>1.0794827011893761E-78</v>
      </c>
      <c r="E2441" s="2">
        <f t="shared" si="115"/>
        <v>6.0865568512466969E-34</v>
      </c>
    </row>
    <row r="2442" spans="1:5" x14ac:dyDescent="0.2">
      <c r="A2442" s="2">
        <v>1.04792</v>
      </c>
      <c r="B2442" s="2">
        <v>86.61</v>
      </c>
      <c r="C2442" s="2">
        <f t="shared" si="116"/>
        <v>3447491153507079</v>
      </c>
      <c r="D2442" s="1">
        <f t="shared" si="114"/>
        <v>3.1946510651147723E-78</v>
      </c>
      <c r="E2442" s="2">
        <f t="shared" si="115"/>
        <v>6.0865568512466969E-34</v>
      </c>
    </row>
    <row r="2443" spans="1:5" x14ac:dyDescent="0.2">
      <c r="A2443" s="2">
        <v>1.048033</v>
      </c>
      <c r="B2443" s="2">
        <v>18.27</v>
      </c>
      <c r="C2443" s="2">
        <f t="shared" si="116"/>
        <v>3447862905644978</v>
      </c>
      <c r="D2443" s="1">
        <f t="shared" si="114"/>
        <v>6.6212383447092421E-79</v>
      </c>
      <c r="E2443" s="2">
        <f t="shared" si="115"/>
        <v>6.0865568512466969E-34</v>
      </c>
    </row>
    <row r="2444" spans="1:5" x14ac:dyDescent="0.2">
      <c r="A2444" s="2">
        <v>1.048144</v>
      </c>
      <c r="B2444" s="2">
        <v>8.2460000000000004</v>
      </c>
      <c r="C2444" s="2">
        <f t="shared" si="116"/>
        <v>3448228078099019.5</v>
      </c>
      <c r="D2444" s="1">
        <f t="shared" si="114"/>
        <v>2.9371407569800307E-79</v>
      </c>
      <c r="E2444" s="2">
        <f t="shared" si="115"/>
        <v>6.0865568512466969E-34</v>
      </c>
    </row>
    <row r="2445" spans="1:5" x14ac:dyDescent="0.2">
      <c r="A2445" s="2">
        <v>1.048254</v>
      </c>
      <c r="B2445" s="2">
        <v>5.1840000000000002</v>
      </c>
      <c r="C2445" s="2">
        <f t="shared" si="116"/>
        <v>3448589960711132.5</v>
      </c>
      <c r="D2445" s="1">
        <f t="shared" si="114"/>
        <v>1.8150763944406812E-79</v>
      </c>
      <c r="E2445" s="2">
        <f t="shared" si="115"/>
        <v>6.0865568512466969E-34</v>
      </c>
    </row>
    <row r="2446" spans="1:5" x14ac:dyDescent="0.2">
      <c r="A2446" s="2">
        <v>1.048362</v>
      </c>
      <c r="B2446" s="2">
        <v>4.0140000000000002</v>
      </c>
      <c r="C2446" s="2">
        <f t="shared" si="116"/>
        <v>3448945263639389.5</v>
      </c>
      <c r="D2446" s="1">
        <f t="shared" si="114"/>
        <v>1.3819465413135571E-79</v>
      </c>
      <c r="E2446" s="2">
        <f t="shared" si="115"/>
        <v>6.0865568512466969E-34</v>
      </c>
    </row>
    <row r="2447" spans="1:5" x14ac:dyDescent="0.2">
      <c r="A2447" s="2">
        <v>1.0484690000000001</v>
      </c>
      <c r="B2447" s="2">
        <v>6.0190000000000001</v>
      </c>
      <c r="C2447" s="2">
        <f t="shared" si="116"/>
        <v>3449297276725718</v>
      </c>
      <c r="D2447" s="1">
        <f t="shared" si="114"/>
        <v>2.0379330372106597E-79</v>
      </c>
      <c r="E2447" s="2">
        <f t="shared" si="115"/>
        <v>6.0865568512466969E-34</v>
      </c>
    </row>
    <row r="2448" spans="1:5" x14ac:dyDescent="0.2">
      <c r="A2448" s="2">
        <v>1.0485739999999999</v>
      </c>
      <c r="B2448" s="2">
        <v>2.8969999999999998</v>
      </c>
      <c r="C2448" s="2">
        <f t="shared" si="116"/>
        <v>3449642710128189.5</v>
      </c>
      <c r="D2448" s="1">
        <f t="shared" si="114"/>
        <v>9.6494203709843268E-80</v>
      </c>
      <c r="E2448" s="2">
        <f t="shared" si="115"/>
        <v>6.0865568512466969E-34</v>
      </c>
    </row>
    <row r="2449" spans="1:5" x14ac:dyDescent="0.2">
      <c r="A2449" s="2">
        <v>1.048678</v>
      </c>
      <c r="B2449" s="2">
        <v>2.7989999999999999</v>
      </c>
      <c r="C2449" s="2">
        <f t="shared" si="116"/>
        <v>3449984853688733</v>
      </c>
      <c r="D2449" s="1">
        <f t="shared" si="114"/>
        <v>9.1729817080195376E-80</v>
      </c>
      <c r="E2449" s="2">
        <f t="shared" si="115"/>
        <v>6.0865568512466969E-34</v>
      </c>
    </row>
    <row r="2450" spans="1:5" x14ac:dyDescent="0.2">
      <c r="A2450" s="2">
        <v>1.048781</v>
      </c>
      <c r="B2450" s="2">
        <v>3.8919999999999999</v>
      </c>
      <c r="C2450" s="2">
        <f t="shared" si="116"/>
        <v>3450323707407348</v>
      </c>
      <c r="D2450" s="1">
        <f t="shared" si="114"/>
        <v>1.2551715624574947E-79</v>
      </c>
      <c r="E2450" s="2">
        <f t="shared" si="115"/>
        <v>6.0865568512466969E-34</v>
      </c>
    </row>
    <row r="2451" spans="1:5" x14ac:dyDescent="0.2">
      <c r="A2451" s="2">
        <v>1.0488820000000001</v>
      </c>
      <c r="B2451" s="2">
        <v>5.2590000000000003</v>
      </c>
      <c r="C2451" s="2">
        <f t="shared" si="116"/>
        <v>3450655981442107</v>
      </c>
      <c r="D2451" s="1">
        <f t="shared" si="114"/>
        <v>1.6695196528624849E-79</v>
      </c>
      <c r="E2451" s="2">
        <f t="shared" si="115"/>
        <v>6.0865568512466969E-34</v>
      </c>
    </row>
    <row r="2452" spans="1:5" x14ac:dyDescent="0.2">
      <c r="A2452" s="2">
        <v>1.0489820000000001</v>
      </c>
      <c r="B2452" s="2">
        <v>4.3879999999999999</v>
      </c>
      <c r="C2452" s="2">
        <f t="shared" si="116"/>
        <v>3450984965634937.5</v>
      </c>
      <c r="D2452" s="1">
        <f t="shared" si="114"/>
        <v>1.371452665110373E-79</v>
      </c>
      <c r="E2452" s="2">
        <f t="shared" si="115"/>
        <v>6.0865568512466969E-34</v>
      </c>
    </row>
    <row r="2453" spans="1:5" x14ac:dyDescent="0.2">
      <c r="A2453" s="2">
        <v>1.0490809999999999</v>
      </c>
      <c r="B2453" s="2">
        <v>3.419</v>
      </c>
      <c r="C2453" s="2">
        <f t="shared" si="116"/>
        <v>3451310659985838.5</v>
      </c>
      <c r="D2453" s="1">
        <f t="shared" si="114"/>
        <v>1.0522207876286658E-79</v>
      </c>
      <c r="E2453" s="2">
        <f t="shared" si="115"/>
        <v>6.0865568512466969E-34</v>
      </c>
    </row>
    <row r="2454" spans="1:5" x14ac:dyDescent="0.2">
      <c r="A2454" s="2">
        <v>1.0491790000000001</v>
      </c>
      <c r="B2454" s="2">
        <v>2.85</v>
      </c>
      <c r="C2454" s="2">
        <f t="shared" si="116"/>
        <v>3451633064494813</v>
      </c>
      <c r="D2454" s="1">
        <f t="shared" si="114"/>
        <v>8.6380147939364444E-80</v>
      </c>
      <c r="E2454" s="2">
        <f t="shared" si="115"/>
        <v>6.0865568512466969E-34</v>
      </c>
    </row>
    <row r="2455" spans="1:5" x14ac:dyDescent="0.2">
      <c r="A2455" s="2">
        <v>1.049275</v>
      </c>
      <c r="B2455" s="2">
        <v>2.5049999999999999</v>
      </c>
      <c r="C2455" s="2">
        <f t="shared" si="116"/>
        <v>3451948889319929.5</v>
      </c>
      <c r="D2455" s="1">
        <f t="shared" si="114"/>
        <v>7.4795177427050815E-80</v>
      </c>
      <c r="E2455" s="2">
        <f t="shared" si="115"/>
        <v>6.0865568512466969E-34</v>
      </c>
    </row>
    <row r="2456" spans="1:5" x14ac:dyDescent="0.2">
      <c r="A2456" s="2">
        <v>1.0493699999999999</v>
      </c>
      <c r="B2456" s="2">
        <v>2.2770000000000001</v>
      </c>
      <c r="C2456" s="2">
        <f t="shared" si="116"/>
        <v>3452261424303118</v>
      </c>
      <c r="D2456" s="1">
        <f t="shared" si="114"/>
        <v>6.6987445214962115E-80</v>
      </c>
      <c r="E2456" s="2">
        <f t="shared" si="115"/>
        <v>6.0865568512466969E-34</v>
      </c>
    </row>
    <row r="2457" spans="1:5" x14ac:dyDescent="0.2">
      <c r="A2457" s="2">
        <v>1.0495570000000001</v>
      </c>
      <c r="B2457" s="2">
        <v>1.9950000000000001</v>
      </c>
      <c r="C2457" s="2">
        <f t="shared" si="116"/>
        <v>3452876624743711.5</v>
      </c>
      <c r="D2457" s="1">
        <f t="shared" si="114"/>
        <v>5.7004025367362709E-80</v>
      </c>
      <c r="E2457" s="2">
        <f t="shared" si="115"/>
        <v>6.0865568512466969E-34</v>
      </c>
    </row>
    <row r="2458" spans="1:5" x14ac:dyDescent="0.2">
      <c r="A2458" s="2">
        <v>1.0498289999999999</v>
      </c>
      <c r="B2458" s="2">
        <v>1.7729999999999999</v>
      </c>
      <c r="C2458" s="2">
        <f t="shared" si="116"/>
        <v>3453771461748209</v>
      </c>
      <c r="D2458" s="1">
        <f t="shared" si="114"/>
        <v>4.8556288024188773E-80</v>
      </c>
      <c r="E2458" s="2">
        <f t="shared" si="115"/>
        <v>6.0865568512466969E-34</v>
      </c>
    </row>
    <row r="2459" spans="1:5" x14ac:dyDescent="0.2">
      <c r="A2459" s="2">
        <v>1.0500039999999999</v>
      </c>
      <c r="B2459" s="2">
        <v>1.698</v>
      </c>
      <c r="C2459" s="2">
        <f t="shared" si="116"/>
        <v>3454347184085662</v>
      </c>
      <c r="D2459" s="1">
        <f t="shared" si="114"/>
        <v>4.5250096681641865E-80</v>
      </c>
      <c r="E2459" s="2">
        <f t="shared" si="115"/>
        <v>6.0865568512466969E-34</v>
      </c>
    </row>
    <row r="2460" spans="1:5" x14ac:dyDescent="0.2">
      <c r="A2460" s="2">
        <v>1.05009</v>
      </c>
      <c r="B2460" s="2">
        <v>1.6879999999999999</v>
      </c>
      <c r="C2460" s="2">
        <f t="shared" si="116"/>
        <v>3454630110491496.5</v>
      </c>
      <c r="D2460" s="1">
        <f t="shared" si="114"/>
        <v>4.4384201771683063E-80</v>
      </c>
      <c r="E2460" s="2">
        <f t="shared" si="115"/>
        <v>6.0865568512466969E-34</v>
      </c>
    </row>
    <row r="2461" spans="1:5" x14ac:dyDescent="0.2">
      <c r="A2461" s="2">
        <v>1.050176</v>
      </c>
      <c r="B2461" s="2">
        <v>1.7290000000000001</v>
      </c>
      <c r="C2461" s="2">
        <f t="shared" si="116"/>
        <v>3454913036897330.5</v>
      </c>
      <c r="D2461" s="1">
        <f t="shared" si="114"/>
        <v>4.4856471151398047E-80</v>
      </c>
      <c r="E2461" s="2">
        <f t="shared" si="115"/>
        <v>6.0865568512466969E-34</v>
      </c>
    </row>
    <row r="2462" spans="1:5" x14ac:dyDescent="0.2">
      <c r="A2462" s="2">
        <v>1.05026</v>
      </c>
      <c r="B2462" s="2">
        <v>2.0019999999999998</v>
      </c>
      <c r="C2462" s="2">
        <f t="shared" si="116"/>
        <v>3455189383619308</v>
      </c>
      <c r="D2462" s="1">
        <f t="shared" si="114"/>
        <v>5.1262974726536848E-80</v>
      </c>
      <c r="E2462" s="2">
        <f t="shared" si="115"/>
        <v>6.0865568512466969E-34</v>
      </c>
    </row>
    <row r="2463" spans="1:5" x14ac:dyDescent="0.2">
      <c r="A2463" s="2">
        <v>1.050343</v>
      </c>
      <c r="B2463" s="2">
        <v>6.49</v>
      </c>
      <c r="C2463" s="2">
        <f t="shared" si="116"/>
        <v>3455462440499357.5</v>
      </c>
      <c r="D2463" s="1">
        <f t="shared" si="114"/>
        <v>1.6404454168028626E-79</v>
      </c>
      <c r="E2463" s="2">
        <f t="shared" si="115"/>
        <v>6.0865568512466969E-34</v>
      </c>
    </row>
    <row r="2464" spans="1:5" x14ac:dyDescent="0.2">
      <c r="A2464" s="2">
        <v>1.0504249999999999</v>
      </c>
      <c r="B2464" s="2">
        <v>5.0999999999999996</v>
      </c>
      <c r="C2464" s="2">
        <f t="shared" si="116"/>
        <v>3455732207537478</v>
      </c>
      <c r="D2464" s="1">
        <f t="shared" si="114"/>
        <v>1.2727185026207622E-79</v>
      </c>
      <c r="E2464" s="2">
        <f t="shared" si="115"/>
        <v>6.0865568512466969E-34</v>
      </c>
    </row>
    <row r="2465" spans="1:5" x14ac:dyDescent="0.2">
      <c r="A2465" s="2">
        <v>1.0505059999999999</v>
      </c>
      <c r="B2465" s="2">
        <v>2.0790000000000002</v>
      </c>
      <c r="C2465" s="2">
        <f t="shared" si="116"/>
        <v>3455998684733670</v>
      </c>
      <c r="D2465" s="1">
        <f t="shared" si="114"/>
        <v>5.1230607134378132E-80</v>
      </c>
      <c r="E2465" s="2">
        <f t="shared" si="115"/>
        <v>6.0865568512466969E-34</v>
      </c>
    </row>
    <row r="2466" spans="1:5" x14ac:dyDescent="0.2">
      <c r="A2466" s="2">
        <v>1.050586</v>
      </c>
      <c r="B2466" s="2">
        <v>1.758</v>
      </c>
      <c r="C2466" s="2">
        <f t="shared" si="116"/>
        <v>3456261872087935</v>
      </c>
      <c r="D2466" s="1">
        <f t="shared" si="114"/>
        <v>4.2783317101527398E-80</v>
      </c>
      <c r="E2466" s="2">
        <f t="shared" si="115"/>
        <v>6.0865568512466969E-34</v>
      </c>
    </row>
    <row r="2467" spans="1:5" x14ac:dyDescent="0.2">
      <c r="A2467" s="2">
        <v>1.0506660000000001</v>
      </c>
      <c r="B2467" s="2">
        <v>1.4</v>
      </c>
      <c r="C2467" s="2">
        <f t="shared" si="116"/>
        <v>3456525059442199.5</v>
      </c>
      <c r="D2467" s="1">
        <f t="shared" si="114"/>
        <v>3.3648381768686603E-80</v>
      </c>
      <c r="E2467" s="2">
        <f t="shared" si="115"/>
        <v>6.0865568512466969E-34</v>
      </c>
    </row>
    <row r="2468" spans="1:5" x14ac:dyDescent="0.2">
      <c r="A2468" s="2">
        <v>1.0506690000000001</v>
      </c>
      <c r="B2468" s="2">
        <v>2.4860000000000002</v>
      </c>
      <c r="C2468" s="2">
        <f t="shared" si="116"/>
        <v>3456534928967984</v>
      </c>
      <c r="D2468" s="1">
        <f t="shared" si="114"/>
        <v>5.9721958652862347E-80</v>
      </c>
      <c r="E2468" s="2">
        <f t="shared" si="115"/>
        <v>6.0865568512466969E-34</v>
      </c>
    </row>
    <row r="2469" spans="1:5" x14ac:dyDescent="0.2">
      <c r="A2469" s="2">
        <v>1.0518259999999999</v>
      </c>
      <c r="B2469" s="2">
        <v>2.3370000000000002</v>
      </c>
      <c r="C2469" s="2">
        <f t="shared" si="116"/>
        <v>3460341276079030</v>
      </c>
      <c r="D2469" s="1">
        <f t="shared" si="114"/>
        <v>4.6871891204853731E-80</v>
      </c>
      <c r="E2469" s="2">
        <f t="shared" si="115"/>
        <v>6.0865568512466969E-34</v>
      </c>
    </row>
    <row r="2470" spans="1:5" x14ac:dyDescent="0.2">
      <c r="A2470" s="2">
        <v>1.0534680000000001</v>
      </c>
      <c r="B2470" s="2">
        <v>2.218</v>
      </c>
      <c r="C2470" s="2">
        <f t="shared" si="116"/>
        <v>3465743196525303.5</v>
      </c>
      <c r="D2470" s="1">
        <f t="shared" si="114"/>
        <v>3.4433310868168546E-80</v>
      </c>
      <c r="E2470" s="2">
        <f t="shared" si="115"/>
        <v>6.0865568512466969E-34</v>
      </c>
    </row>
    <row r="2471" spans="1:5" x14ac:dyDescent="0.2">
      <c r="A2471" s="2">
        <v>1.053992</v>
      </c>
      <c r="B2471" s="2">
        <v>2.14</v>
      </c>
      <c r="C2471" s="2">
        <f t="shared" si="116"/>
        <v>3467467073695734</v>
      </c>
      <c r="D2471" s="1">
        <f t="shared" si="114"/>
        <v>3.0614871105944555E-80</v>
      </c>
      <c r="E2471" s="2">
        <f t="shared" si="115"/>
        <v>6.0865568512466969E-34</v>
      </c>
    </row>
    <row r="2472" spans="1:5" x14ac:dyDescent="0.2">
      <c r="A2472" s="2">
        <v>1.0610630000000001</v>
      </c>
      <c r="B2472" s="2">
        <v>1.9970000000000001</v>
      </c>
      <c r="C2472" s="2">
        <f t="shared" si="116"/>
        <v>3490729545970763.5</v>
      </c>
      <c r="D2472" s="1">
        <f t="shared" si="114"/>
        <v>9.4808708107724907E-81</v>
      </c>
      <c r="E2472" s="2">
        <f t="shared" si="115"/>
        <v>6.0865568512466969E-34</v>
      </c>
    </row>
    <row r="2473" spans="1:5" x14ac:dyDescent="0.2">
      <c r="A2473" s="2">
        <v>1.0614479999999999</v>
      </c>
      <c r="B2473" s="2">
        <v>2.2629999999999999</v>
      </c>
      <c r="C2473" s="2">
        <f t="shared" si="116"/>
        <v>3491996135113159.5</v>
      </c>
      <c r="D2473" s="1">
        <f t="shared" si="114"/>
        <v>1.0117436696689971E-80</v>
      </c>
      <c r="E2473" s="2">
        <f t="shared" si="115"/>
        <v>6.0865568512466969E-34</v>
      </c>
    </row>
    <row r="2474" spans="1:5" x14ac:dyDescent="0.2">
      <c r="A2474" s="2">
        <v>1.0618259999999999</v>
      </c>
      <c r="B2474" s="2">
        <v>2.0049999999999999</v>
      </c>
      <c r="C2474" s="2">
        <f t="shared" si="116"/>
        <v>3493239695362058</v>
      </c>
      <c r="D2474" s="1">
        <f t="shared" si="114"/>
        <v>8.4506525124099028E-81</v>
      </c>
      <c r="E2474" s="2">
        <f t="shared" si="115"/>
        <v>6.0865568512466969E-34</v>
      </c>
    </row>
    <row r="2475" spans="1:5" x14ac:dyDescent="0.2">
      <c r="A2475" s="2">
        <v>1.068791</v>
      </c>
      <c r="B2475" s="2">
        <v>1.903</v>
      </c>
      <c r="C2475" s="2">
        <f t="shared" si="116"/>
        <v>3516153444392687.5</v>
      </c>
      <c r="D2475" s="1">
        <f t="shared" si="114"/>
        <v>2.7058623304138141E-81</v>
      </c>
      <c r="E2475" s="2">
        <f t="shared" si="115"/>
        <v>6.0865568512466969E-34</v>
      </c>
    </row>
    <row r="2476" spans="1:5" x14ac:dyDescent="0.2">
      <c r="A2476" s="2">
        <v>1.069032</v>
      </c>
      <c r="B2476" s="2">
        <v>1.9370000000000001</v>
      </c>
      <c r="C2476" s="2">
        <f t="shared" si="116"/>
        <v>3516946296297408</v>
      </c>
      <c r="D2476" s="1">
        <f t="shared" si="114"/>
        <v>2.652571326982563E-81</v>
      </c>
      <c r="E2476" s="2">
        <f t="shared" si="115"/>
        <v>6.0865568512466969E-34</v>
      </c>
    </row>
    <row r="2477" spans="1:5" x14ac:dyDescent="0.2">
      <c r="A2477" s="2">
        <v>1.0692699999999999</v>
      </c>
      <c r="B2477" s="2">
        <v>1.9059999999999999</v>
      </c>
      <c r="C2477" s="2">
        <f t="shared" si="116"/>
        <v>3517729278676344.5</v>
      </c>
      <c r="D2477" s="1">
        <f t="shared" si="114"/>
        <v>2.5149775694100741E-81</v>
      </c>
      <c r="E2477" s="2">
        <f t="shared" si="115"/>
        <v>6.0865568512466969E-34</v>
      </c>
    </row>
    <row r="2478" spans="1:5" x14ac:dyDescent="0.2">
      <c r="A2478" s="2">
        <v>1.069733</v>
      </c>
      <c r="B2478" s="2">
        <v>1.9590000000000001</v>
      </c>
      <c r="C2478" s="2">
        <f t="shared" si="116"/>
        <v>3519252475489149</v>
      </c>
      <c r="D2478" s="1">
        <f t="shared" si="114"/>
        <v>2.4047720536083545E-81</v>
      </c>
      <c r="E2478" s="2">
        <f t="shared" si="115"/>
        <v>6.0865568512466969E-34</v>
      </c>
    </row>
    <row r="2479" spans="1:5" x14ac:dyDescent="0.2">
      <c r="A2479" s="2">
        <v>1.0727580000000001</v>
      </c>
      <c r="B2479" s="2">
        <v>1.6919999999999999</v>
      </c>
      <c r="C2479" s="2">
        <f t="shared" si="116"/>
        <v>3529204247322265</v>
      </c>
      <c r="D2479" s="1">
        <f t="shared" si="114"/>
        <v>1.2955950872271404E-81</v>
      </c>
      <c r="E2479" s="2">
        <f t="shared" si="115"/>
        <v>6.0865568512466969E-34</v>
      </c>
    </row>
    <row r="2480" spans="1:5" x14ac:dyDescent="0.2">
      <c r="A2480" s="2">
        <v>1.072935</v>
      </c>
      <c r="B2480" s="2">
        <v>1.736</v>
      </c>
      <c r="C2480" s="2">
        <f t="shared" si="116"/>
        <v>3529786549343574.5</v>
      </c>
      <c r="D2480" s="1">
        <f t="shared" si="114"/>
        <v>1.2930791899636668E-81</v>
      </c>
      <c r="E2480" s="2">
        <f t="shared" si="115"/>
        <v>6.0865568512466969E-34</v>
      </c>
    </row>
    <row r="2481" spans="1:5" x14ac:dyDescent="0.2">
      <c r="A2481" s="2">
        <v>1.0731090000000001</v>
      </c>
      <c r="B2481" s="2">
        <v>1.9910000000000001</v>
      </c>
      <c r="C2481" s="2">
        <f t="shared" si="116"/>
        <v>3530358981839099.5</v>
      </c>
      <c r="D2481" s="1">
        <f t="shared" si="114"/>
        <v>1.4432992523791223E-81</v>
      </c>
      <c r="E2481" s="2">
        <f t="shared" si="115"/>
        <v>6.0865568512466969E-34</v>
      </c>
    </row>
    <row r="2482" spans="1:5" x14ac:dyDescent="0.2">
      <c r="A2482" s="2">
        <v>1.0732809999999999</v>
      </c>
      <c r="B2482" s="2">
        <v>4.0220000000000002</v>
      </c>
      <c r="C2482" s="2">
        <f t="shared" si="116"/>
        <v>3530924834650767</v>
      </c>
      <c r="D2482" s="1">
        <f t="shared" si="114"/>
        <v>2.8383922727858317E-81</v>
      </c>
      <c r="E2482" s="2">
        <f t="shared" si="115"/>
        <v>6.0865568512466969E-34</v>
      </c>
    </row>
    <row r="2483" spans="1:5" x14ac:dyDescent="0.2">
      <c r="A2483" s="2">
        <v>1.07345</v>
      </c>
      <c r="B2483" s="2">
        <v>31.47</v>
      </c>
      <c r="C2483" s="2">
        <f t="shared" si="116"/>
        <v>3531480817936650</v>
      </c>
      <c r="D2483" s="1">
        <f t="shared" si="114"/>
        <v>2.1630949066219373E-80</v>
      </c>
      <c r="E2483" s="2">
        <f t="shared" si="115"/>
        <v>6.0865568512466969E-34</v>
      </c>
    </row>
    <row r="2484" spans="1:5" x14ac:dyDescent="0.2">
      <c r="A2484" s="2">
        <v>1.0736159999999999</v>
      </c>
      <c r="B2484" s="2">
        <v>12.39</v>
      </c>
      <c r="C2484" s="2">
        <f t="shared" si="116"/>
        <v>3532026931696748.5</v>
      </c>
      <c r="D2484" s="1">
        <f t="shared" si="114"/>
        <v>8.2985436133530752E-81</v>
      </c>
      <c r="E2484" s="2">
        <f t="shared" si="115"/>
        <v>6.0865568512466969E-34</v>
      </c>
    </row>
    <row r="2485" spans="1:5" x14ac:dyDescent="0.2">
      <c r="A2485" s="2">
        <v>1.07378</v>
      </c>
      <c r="B2485" s="2">
        <v>4.5780000000000003</v>
      </c>
      <c r="C2485" s="2">
        <f t="shared" si="116"/>
        <v>3532566465772990</v>
      </c>
      <c r="D2485" s="1">
        <f t="shared" si="114"/>
        <v>2.9887776447889776E-81</v>
      </c>
      <c r="E2485" s="2">
        <f t="shared" si="115"/>
        <v>6.0865568512466969E-34</v>
      </c>
    </row>
    <row r="2486" spans="1:5" x14ac:dyDescent="0.2">
      <c r="A2486" s="2">
        <v>1.073941</v>
      </c>
      <c r="B2486" s="2">
        <v>3.2389999999999999</v>
      </c>
      <c r="C2486" s="2">
        <f t="shared" si="116"/>
        <v>3533096130323447</v>
      </c>
      <c r="D2486" s="1">
        <f t="shared" si="114"/>
        <v>2.0621453427027915E-81</v>
      </c>
      <c r="E2486" s="2">
        <f t="shared" si="115"/>
        <v>6.0865568512466969E-34</v>
      </c>
    </row>
    <row r="2487" spans="1:5" x14ac:dyDescent="0.2">
      <c r="A2487" s="2">
        <v>1.0741000000000001</v>
      </c>
      <c r="B2487" s="2">
        <v>4.0350000000000001</v>
      </c>
      <c r="C2487" s="2">
        <f t="shared" si="116"/>
        <v>3533619215190047</v>
      </c>
      <c r="D2487" s="1">
        <f t="shared" si="114"/>
        <v>2.5059815605843634E-81</v>
      </c>
      <c r="E2487" s="2">
        <f t="shared" si="115"/>
        <v>6.0865568512466969E-34</v>
      </c>
    </row>
    <row r="2488" spans="1:5" x14ac:dyDescent="0.2">
      <c r="A2488" s="2">
        <v>1.074257</v>
      </c>
      <c r="B2488" s="2">
        <v>2.98</v>
      </c>
      <c r="C2488" s="2">
        <f t="shared" si="116"/>
        <v>3534135720372790.5</v>
      </c>
      <c r="D2488" s="1">
        <f t="shared" si="114"/>
        <v>1.8059765533629721E-81</v>
      </c>
      <c r="E2488" s="2">
        <f t="shared" si="115"/>
        <v>6.0865568512466969E-34</v>
      </c>
    </row>
    <row r="2489" spans="1:5" x14ac:dyDescent="0.2">
      <c r="A2489" s="2">
        <v>1.074411</v>
      </c>
      <c r="B2489" s="2">
        <v>2.6890000000000001</v>
      </c>
      <c r="C2489" s="2">
        <f t="shared" si="116"/>
        <v>3534642356029749</v>
      </c>
      <c r="D2489" s="1">
        <f t="shared" si="114"/>
        <v>1.5909312865723056E-81</v>
      </c>
      <c r="E2489" s="2">
        <f t="shared" si="115"/>
        <v>6.0865568512466969E-34</v>
      </c>
    </row>
    <row r="2490" spans="1:5" x14ac:dyDescent="0.2">
      <c r="A2490" s="2">
        <v>1.0745629999999999</v>
      </c>
      <c r="B2490" s="2">
        <v>2.5369999999999999</v>
      </c>
      <c r="C2490" s="2">
        <f t="shared" si="116"/>
        <v>3535142412002850.5</v>
      </c>
      <c r="D2490" s="1">
        <f t="shared" si="114"/>
        <v>1.46582245106897E-81</v>
      </c>
      <c r="E2490" s="2">
        <f t="shared" si="115"/>
        <v>6.0865568512466969E-34</v>
      </c>
    </row>
    <row r="2491" spans="1:5" x14ac:dyDescent="0.2">
      <c r="A2491" s="2">
        <v>1.0748599999999999</v>
      </c>
      <c r="B2491" s="2">
        <v>2.3719999999999999</v>
      </c>
      <c r="C2491" s="2">
        <f t="shared" si="116"/>
        <v>3536119495055556.5</v>
      </c>
      <c r="D2491" s="1">
        <f t="shared" si="114"/>
        <v>1.3084298065741501E-81</v>
      </c>
      <c r="E2491" s="2">
        <f t="shared" si="115"/>
        <v>6.0865568512466969E-34</v>
      </c>
    </row>
    <row r="2492" spans="1:5" x14ac:dyDescent="0.2">
      <c r="A2492" s="2">
        <v>1.075429</v>
      </c>
      <c r="B2492" s="2">
        <v>2.238</v>
      </c>
      <c r="C2492" s="2">
        <f t="shared" si="116"/>
        <v>3537991415112761.5</v>
      </c>
      <c r="D2492" s="1">
        <f t="shared" si="114"/>
        <v>1.1296381806748421E-81</v>
      </c>
      <c r="E2492" s="2">
        <f t="shared" si="115"/>
        <v>6.0865568512466969E-34</v>
      </c>
    </row>
    <row r="2493" spans="1:5" x14ac:dyDescent="0.2">
      <c r="A2493" s="2">
        <v>1.0760970000000001</v>
      </c>
      <c r="B2493" s="2">
        <v>2.1949999999999998</v>
      </c>
      <c r="C2493" s="2">
        <f t="shared" si="116"/>
        <v>3540189029520868</v>
      </c>
      <c r="D2493" s="1">
        <f t="shared" si="114"/>
        <v>9.9827136305638184E-82</v>
      </c>
      <c r="E2493" s="2">
        <f t="shared" si="115"/>
        <v>6.0865568512466969E-34</v>
      </c>
    </row>
    <row r="2494" spans="1:5" x14ac:dyDescent="0.2">
      <c r="A2494" s="2">
        <v>1.0762240000000001</v>
      </c>
      <c r="B2494" s="2">
        <v>2.2719999999999998</v>
      </c>
      <c r="C2494" s="2">
        <f t="shared" si="116"/>
        <v>3540606839445762.5</v>
      </c>
      <c r="D2494" s="1">
        <f t="shared" si="114"/>
        <v>1.0130166184329973E-81</v>
      </c>
      <c r="E2494" s="2">
        <f t="shared" si="115"/>
        <v>6.0865568512466969E-34</v>
      </c>
    </row>
    <row r="2495" spans="1:5" x14ac:dyDescent="0.2">
      <c r="A2495" s="2">
        <v>1.0763499999999999</v>
      </c>
      <c r="B2495" s="2">
        <v>2.1440000000000001</v>
      </c>
      <c r="C2495" s="2">
        <f t="shared" si="116"/>
        <v>3541021359528728</v>
      </c>
      <c r="D2495" s="1">
        <f t="shared" si="114"/>
        <v>9.3733520578653574E-82</v>
      </c>
      <c r="E2495" s="2">
        <f t="shared" si="115"/>
        <v>6.0865568512466969E-34</v>
      </c>
    </row>
    <row r="2496" spans="1:5" x14ac:dyDescent="0.2">
      <c r="A2496" s="2">
        <v>1.077186</v>
      </c>
      <c r="B2496" s="2">
        <v>2.1680000000000001</v>
      </c>
      <c r="C2496" s="2">
        <f t="shared" si="116"/>
        <v>3543771667380789</v>
      </c>
      <c r="D2496" s="1">
        <f t="shared" si="114"/>
        <v>8.3191612739422541E-82</v>
      </c>
      <c r="E2496" s="2">
        <f t="shared" si="115"/>
        <v>6.0865568512466969E-34</v>
      </c>
    </row>
    <row r="2497" spans="1:5" x14ac:dyDescent="0.2">
      <c r="A2497" s="2">
        <v>1.077299</v>
      </c>
      <c r="B2497" s="2">
        <v>2.3079999999999998</v>
      </c>
      <c r="C2497" s="2">
        <f t="shared" si="116"/>
        <v>3544143419518688</v>
      </c>
      <c r="D2497" s="1">
        <f t="shared" si="114"/>
        <v>8.7015938593472827E-82</v>
      </c>
      <c r="E2497" s="2">
        <f t="shared" si="115"/>
        <v>6.0865568512466969E-34</v>
      </c>
    </row>
    <row r="2498" spans="1:5" x14ac:dyDescent="0.2">
      <c r="A2498" s="2">
        <v>1.0774109999999999</v>
      </c>
      <c r="B2498" s="2">
        <v>2.2320000000000002</v>
      </c>
      <c r="C2498" s="2">
        <f t="shared" si="116"/>
        <v>3544511881814657</v>
      </c>
      <c r="D2498" s="1">
        <f t="shared" si="114"/>
        <v>8.2692798124934929E-82</v>
      </c>
      <c r="E2498" s="2">
        <f t="shared" si="115"/>
        <v>6.0865568512466969E-34</v>
      </c>
    </row>
    <row r="2499" spans="1:5" x14ac:dyDescent="0.2">
      <c r="A2499" s="2">
        <v>1.0776289999999999</v>
      </c>
      <c r="B2499" s="2">
        <v>2.169</v>
      </c>
      <c r="C2499" s="2">
        <f t="shared" si="116"/>
        <v>3545229067355027.5</v>
      </c>
      <c r="D2499" s="1">
        <f t="shared" ref="D2499:D2562" si="117">C2499^2*EXP(-$K$1*C2499/$K$3)*B2499*(0.000000000000000001)*2.2253001E-21</f>
        <v>7.767130264724077E-82</v>
      </c>
      <c r="E2499" s="2">
        <f t="shared" si="115"/>
        <v>6.0865568512466969E-34</v>
      </c>
    </row>
    <row r="2500" spans="1:5" x14ac:dyDescent="0.2">
      <c r="A2500" s="2">
        <v>1.07805</v>
      </c>
      <c r="B2500" s="2">
        <v>2.2109999999999999</v>
      </c>
      <c r="C2500" s="2">
        <f t="shared" si="116"/>
        <v>3546614090806843</v>
      </c>
      <c r="D2500" s="1">
        <f t="shared" si="117"/>
        <v>7.4141473246601316E-82</v>
      </c>
      <c r="E2500" s="2">
        <f t="shared" ref="E2500:E2563" si="118">E2499+((C2500-C2499)*(D2499+D2500)/2)</f>
        <v>6.0865568512466969E-34</v>
      </c>
    </row>
    <row r="2501" spans="1:5" x14ac:dyDescent="0.2">
      <c r="A2501" s="2">
        <v>1.0783510000000001</v>
      </c>
      <c r="B2501" s="2">
        <v>2.2970000000000002</v>
      </c>
      <c r="C2501" s="2">
        <f t="shared" si="116"/>
        <v>3547604333227262.5</v>
      </c>
      <c r="D2501" s="1">
        <f t="shared" si="117"/>
        <v>7.3491391983856955E-82</v>
      </c>
      <c r="E2501" s="2">
        <f t="shared" si="118"/>
        <v>6.0865568512466969E-34</v>
      </c>
    </row>
    <row r="2502" spans="1:5" x14ac:dyDescent="0.2">
      <c r="A2502" s="2">
        <v>1.078449</v>
      </c>
      <c r="B2502" s="2">
        <v>2.375</v>
      </c>
      <c r="C2502" s="2">
        <f t="shared" si="116"/>
        <v>3547926737736236</v>
      </c>
      <c r="D2502" s="1">
        <f t="shared" si="117"/>
        <v>7.4833868554507641E-82</v>
      </c>
      <c r="E2502" s="2">
        <f t="shared" si="118"/>
        <v>6.0865568512466969E-34</v>
      </c>
    </row>
    <row r="2503" spans="1:5" x14ac:dyDescent="0.2">
      <c r="A2503" s="2">
        <v>1.0785450000000001</v>
      </c>
      <c r="B2503" s="2">
        <v>2.516</v>
      </c>
      <c r="C2503" s="2">
        <f t="shared" ref="C2503:C2566" si="119">A2503*0.000000000021798741/$K$1</f>
        <v>3548242562561353.5</v>
      </c>
      <c r="D2503" s="1">
        <f t="shared" si="117"/>
        <v>7.8097988044753617E-82</v>
      </c>
      <c r="E2503" s="2">
        <f t="shared" si="118"/>
        <v>6.0865568512466969E-34</v>
      </c>
    </row>
    <row r="2504" spans="1:5" x14ac:dyDescent="0.2">
      <c r="A2504" s="2">
        <v>1.078641</v>
      </c>
      <c r="B2504" s="2">
        <v>2.778</v>
      </c>
      <c r="C2504" s="2">
        <f t="shared" si="119"/>
        <v>3548558387386470</v>
      </c>
      <c r="D2504" s="1">
        <f t="shared" si="117"/>
        <v>8.4948569454111799E-82</v>
      </c>
      <c r="E2504" s="2">
        <f t="shared" si="118"/>
        <v>6.0865568512466969E-34</v>
      </c>
    </row>
    <row r="2505" spans="1:5" x14ac:dyDescent="0.2">
      <c r="A2505" s="2">
        <v>1.078735</v>
      </c>
      <c r="B2505" s="2">
        <v>2.7130000000000001</v>
      </c>
      <c r="C2505" s="2">
        <f t="shared" si="119"/>
        <v>3548867632527730.5</v>
      </c>
      <c r="D2505" s="1">
        <f t="shared" si="117"/>
        <v>8.1753012234787278E-82</v>
      </c>
      <c r="E2505" s="2">
        <f t="shared" si="118"/>
        <v>6.0865568512466969E-34</v>
      </c>
    </row>
    <row r="2506" spans="1:5" x14ac:dyDescent="0.2">
      <c r="A2506" s="2">
        <v>1.0788279999999999</v>
      </c>
      <c r="B2506" s="2">
        <v>1.873</v>
      </c>
      <c r="C2506" s="2">
        <f t="shared" si="119"/>
        <v>3549173587827062.5</v>
      </c>
      <c r="D2506" s="1">
        <f t="shared" si="117"/>
        <v>5.5627513323587817E-82</v>
      </c>
      <c r="E2506" s="2">
        <f t="shared" si="118"/>
        <v>6.0865568512466969E-34</v>
      </c>
    </row>
    <row r="2507" spans="1:5" x14ac:dyDescent="0.2">
      <c r="A2507" s="2">
        <v>1.0789200000000001</v>
      </c>
      <c r="B2507" s="2">
        <v>1.74</v>
      </c>
      <c r="C2507" s="2">
        <f t="shared" si="119"/>
        <v>3549476253284467</v>
      </c>
      <c r="D2507" s="1">
        <f t="shared" si="117"/>
        <v>5.0940918914931654E-82</v>
      </c>
      <c r="E2507" s="2">
        <f t="shared" si="118"/>
        <v>6.0865568512466969E-34</v>
      </c>
    </row>
    <row r="2508" spans="1:5" x14ac:dyDescent="0.2">
      <c r="A2508" s="2">
        <v>1.0793619999999999</v>
      </c>
      <c r="B2508" s="2">
        <v>1.849</v>
      </c>
      <c r="C2508" s="2">
        <f t="shared" si="119"/>
        <v>3550930363416776</v>
      </c>
      <c r="D2508" s="1">
        <f t="shared" si="117"/>
        <v>5.0524543706179559E-82</v>
      </c>
      <c r="E2508" s="2">
        <f t="shared" si="118"/>
        <v>6.0865568512466969E-34</v>
      </c>
    </row>
    <row r="2509" spans="1:5" x14ac:dyDescent="0.2">
      <c r="A2509" s="2">
        <v>1.079615</v>
      </c>
      <c r="B2509" s="2">
        <v>1.8660000000000001</v>
      </c>
      <c r="C2509" s="2">
        <f t="shared" si="119"/>
        <v>3551762693424636.5</v>
      </c>
      <c r="D2509" s="1">
        <f t="shared" si="117"/>
        <v>4.9015402192091201E-82</v>
      </c>
      <c r="E2509" s="2">
        <f t="shared" si="118"/>
        <v>6.0865568512466969E-34</v>
      </c>
    </row>
    <row r="2510" spans="1:5" x14ac:dyDescent="0.2">
      <c r="A2510" s="2">
        <v>1.0797779999999999</v>
      </c>
      <c r="B2510" s="2">
        <v>1.917</v>
      </c>
      <c r="C2510" s="2">
        <f t="shared" si="119"/>
        <v>3552298937658950</v>
      </c>
      <c r="D2510" s="1">
        <f t="shared" si="117"/>
        <v>4.9090484178524153E-82</v>
      </c>
      <c r="E2510" s="2">
        <f t="shared" si="118"/>
        <v>6.0865568512466969E-34</v>
      </c>
    </row>
    <row r="2511" spans="1:5" x14ac:dyDescent="0.2">
      <c r="A2511" s="2">
        <v>1.0798669999999999</v>
      </c>
      <c r="B2511" s="2">
        <v>1.887</v>
      </c>
      <c r="C2511" s="2">
        <f t="shared" si="119"/>
        <v>3552591733590569</v>
      </c>
      <c r="D2511" s="1">
        <f t="shared" si="117"/>
        <v>4.7655824882060483E-82</v>
      </c>
      <c r="E2511" s="2">
        <f t="shared" si="118"/>
        <v>6.0865568512466969E-34</v>
      </c>
    </row>
    <row r="2512" spans="1:5" x14ac:dyDescent="0.2">
      <c r="A2512" s="2">
        <v>1.080271</v>
      </c>
      <c r="B2512" s="2">
        <v>1.8839999999999999</v>
      </c>
      <c r="C2512" s="2">
        <f t="shared" si="119"/>
        <v>3553920829729603.5</v>
      </c>
      <c r="D2512" s="1">
        <f t="shared" si="117"/>
        <v>4.4673269104469312E-82</v>
      </c>
      <c r="E2512" s="2">
        <f t="shared" si="118"/>
        <v>6.0865568512466969E-34</v>
      </c>
    </row>
    <row r="2513" spans="1:5" x14ac:dyDescent="0.2">
      <c r="A2513" s="2">
        <v>1.080667</v>
      </c>
      <c r="B2513" s="2">
        <v>1.94</v>
      </c>
      <c r="C2513" s="2">
        <f t="shared" si="119"/>
        <v>3555223607133212</v>
      </c>
      <c r="D2513" s="1">
        <f t="shared" si="117"/>
        <v>4.3244742641789247E-82</v>
      </c>
      <c r="E2513" s="2">
        <f t="shared" si="118"/>
        <v>6.0865568512466969E-34</v>
      </c>
    </row>
    <row r="2514" spans="1:5" x14ac:dyDescent="0.2">
      <c r="A2514" s="2">
        <v>1.0810550000000001</v>
      </c>
      <c r="B2514" s="2">
        <v>1.8740000000000001</v>
      </c>
      <c r="C2514" s="2">
        <f t="shared" si="119"/>
        <v>3556500065801393</v>
      </c>
      <c r="D2514" s="1">
        <f t="shared" si="117"/>
        <v>3.9319495562650925E-82</v>
      </c>
      <c r="E2514" s="2">
        <f t="shared" si="118"/>
        <v>6.0865568512466969E-34</v>
      </c>
    </row>
    <row r="2515" spans="1:5" x14ac:dyDescent="0.2">
      <c r="A2515" s="2">
        <v>1.0838989999999999</v>
      </c>
      <c r="B2515" s="2">
        <v>1.843</v>
      </c>
      <c r="C2515" s="2">
        <f t="shared" si="119"/>
        <v>3565856376245486</v>
      </c>
      <c r="D2515" s="1">
        <f t="shared" si="117"/>
        <v>2.4810388607910877E-82</v>
      </c>
      <c r="E2515" s="2">
        <f t="shared" si="118"/>
        <v>6.0865568512466969E-34</v>
      </c>
    </row>
    <row r="2516" spans="1:5" x14ac:dyDescent="0.2">
      <c r="A2516" s="2">
        <v>1.0842240000000001</v>
      </c>
      <c r="B2516" s="2">
        <v>1.7929999999999999</v>
      </c>
      <c r="C2516" s="2">
        <f t="shared" si="119"/>
        <v>3566925574872185</v>
      </c>
      <c r="D2516" s="1">
        <f t="shared" si="117"/>
        <v>2.2943716967834644E-82</v>
      </c>
      <c r="E2516" s="2">
        <f t="shared" si="118"/>
        <v>6.0865568512466969E-34</v>
      </c>
    </row>
    <row r="2517" spans="1:5" x14ac:dyDescent="0.2">
      <c r="A2517" s="2">
        <v>1.0860559999999999</v>
      </c>
      <c r="B2517" s="2">
        <v>1.738</v>
      </c>
      <c r="C2517" s="2">
        <f t="shared" si="119"/>
        <v>3572952565284835</v>
      </c>
      <c r="D2517" s="1">
        <f t="shared" si="117"/>
        <v>1.6710136986899375E-82</v>
      </c>
      <c r="E2517" s="2">
        <f t="shared" si="118"/>
        <v>6.0865568512466969E-34</v>
      </c>
    </row>
    <row r="2518" spans="1:5" x14ac:dyDescent="0.2">
      <c r="A2518" s="2">
        <v>1.0863419999999999</v>
      </c>
      <c r="B2518" s="2">
        <v>1.6819999999999999</v>
      </c>
      <c r="C2518" s="2">
        <f t="shared" si="119"/>
        <v>3573893460076329.5</v>
      </c>
      <c r="D2518" s="1">
        <f t="shared" si="117"/>
        <v>1.5465857468135699E-82</v>
      </c>
      <c r="E2518" s="2">
        <f t="shared" si="118"/>
        <v>6.0865568512466969E-34</v>
      </c>
    </row>
    <row r="2519" spans="1:5" x14ac:dyDescent="0.2">
      <c r="A2519" s="2">
        <v>1.0866229999999999</v>
      </c>
      <c r="B2519" s="2">
        <v>1.7050000000000001</v>
      </c>
      <c r="C2519" s="2">
        <f t="shared" si="119"/>
        <v>3574817905658182.5</v>
      </c>
      <c r="D2519" s="1">
        <f t="shared" si="117"/>
        <v>1.5004756800298158E-82</v>
      </c>
      <c r="E2519" s="2">
        <f t="shared" si="118"/>
        <v>6.0865568512466969E-34</v>
      </c>
    </row>
    <row r="2520" spans="1:5" x14ac:dyDescent="0.2">
      <c r="A2520" s="2">
        <v>1.0868979999999999</v>
      </c>
      <c r="B2520" s="2">
        <v>14.36</v>
      </c>
      <c r="C2520" s="2">
        <f t="shared" si="119"/>
        <v>3575722612188466</v>
      </c>
      <c r="D2520" s="1">
        <f t="shared" si="117"/>
        <v>1.2106598722416333E-81</v>
      </c>
      <c r="E2520" s="2">
        <f t="shared" si="118"/>
        <v>6.0865568512466969E-34</v>
      </c>
    </row>
    <row r="2521" spans="1:5" x14ac:dyDescent="0.2">
      <c r="A2521" s="2">
        <v>1.08717</v>
      </c>
      <c r="B2521" s="2">
        <v>4.4000000000000004</v>
      </c>
      <c r="C2521" s="2">
        <f t="shared" si="119"/>
        <v>3576617449192964.5</v>
      </c>
      <c r="D2521" s="1">
        <f t="shared" si="117"/>
        <v>3.5553861109165196E-82</v>
      </c>
      <c r="E2521" s="2">
        <f t="shared" si="118"/>
        <v>6.0865568512466969E-34</v>
      </c>
    </row>
    <row r="2522" spans="1:5" x14ac:dyDescent="0.2">
      <c r="A2522" s="2">
        <v>1.0874360000000001</v>
      </c>
      <c r="B2522" s="2">
        <v>2.6459999999999999</v>
      </c>
      <c r="C2522" s="2">
        <f t="shared" si="119"/>
        <v>3577492547145893.5</v>
      </c>
      <c r="D2522" s="1">
        <f t="shared" si="117"/>
        <v>2.0511475057537329E-82</v>
      </c>
      <c r="E2522" s="2">
        <f t="shared" si="118"/>
        <v>6.0865568512466969E-34</v>
      </c>
    </row>
    <row r="2523" spans="1:5" x14ac:dyDescent="0.2">
      <c r="A2523" s="2">
        <v>1.0876969999999999</v>
      </c>
      <c r="B2523" s="2">
        <v>2.3130000000000002</v>
      </c>
      <c r="C2523" s="2">
        <f t="shared" si="119"/>
        <v>3578351195889180</v>
      </c>
      <c r="D2523" s="1">
        <f t="shared" si="117"/>
        <v>1.7214501393656653E-82</v>
      </c>
      <c r="E2523" s="2">
        <f t="shared" si="118"/>
        <v>6.0865568512466969E-34</v>
      </c>
    </row>
    <row r="2524" spans="1:5" x14ac:dyDescent="0.2">
      <c r="A2524" s="2">
        <v>1.087955</v>
      </c>
      <c r="B2524" s="2">
        <v>2.1800000000000002</v>
      </c>
      <c r="C2524" s="2">
        <f t="shared" si="119"/>
        <v>3579199975106682.5</v>
      </c>
      <c r="D2524" s="1">
        <f t="shared" si="117"/>
        <v>1.558440891266574E-82</v>
      </c>
      <c r="E2524" s="2">
        <f t="shared" si="118"/>
        <v>6.0865568512466969E-34</v>
      </c>
    </row>
    <row r="2525" spans="1:5" x14ac:dyDescent="0.2">
      <c r="A2525" s="2">
        <v>1.0882069999999999</v>
      </c>
      <c r="B2525" s="2">
        <v>2.11</v>
      </c>
      <c r="C2525" s="2">
        <f t="shared" si="119"/>
        <v>3580029015272614.5</v>
      </c>
      <c r="D2525" s="1">
        <f t="shared" si="117"/>
        <v>1.4502333989567658E-82</v>
      </c>
      <c r="E2525" s="2">
        <f t="shared" si="118"/>
        <v>6.0865568512466969E-34</v>
      </c>
    </row>
    <row r="2526" spans="1:5" x14ac:dyDescent="0.2">
      <c r="A2526" s="2">
        <v>1.0884560000000001</v>
      </c>
      <c r="B2526" s="2">
        <v>2.1030000000000002</v>
      </c>
      <c r="C2526" s="2">
        <f t="shared" si="119"/>
        <v>3580848185912762.5</v>
      </c>
      <c r="D2526" s="1">
        <f t="shared" si="117"/>
        <v>1.3903354447779422E-82</v>
      </c>
      <c r="E2526" s="2">
        <f t="shared" si="118"/>
        <v>6.0865568512466969E-34</v>
      </c>
    </row>
    <row r="2527" spans="1:5" x14ac:dyDescent="0.2">
      <c r="A2527" s="2">
        <v>1.0887</v>
      </c>
      <c r="B2527" s="2">
        <v>2.0219999999999998</v>
      </c>
      <c r="C2527" s="2">
        <f t="shared" si="119"/>
        <v>3581650907343268</v>
      </c>
      <c r="D2527" s="1">
        <f t="shared" si="117"/>
        <v>1.2868418063739535E-82</v>
      </c>
      <c r="E2527" s="2">
        <f t="shared" si="118"/>
        <v>6.0865568512466969E-34</v>
      </c>
    </row>
    <row r="2528" spans="1:5" x14ac:dyDescent="0.2">
      <c r="A2528" s="2">
        <v>1.0903080000000001</v>
      </c>
      <c r="B2528" s="2">
        <v>1.9530000000000001</v>
      </c>
      <c r="C2528" s="2">
        <f t="shared" si="119"/>
        <v>3586940973163979</v>
      </c>
      <c r="D2528" s="1">
        <f t="shared" si="117"/>
        <v>9.6709282020014056E-83</v>
      </c>
      <c r="E2528" s="2">
        <f t="shared" si="118"/>
        <v>6.0865568512466969E-34</v>
      </c>
    </row>
    <row r="2529" spans="1:5" x14ac:dyDescent="0.2">
      <c r="A2529" s="2">
        <v>1.091548</v>
      </c>
      <c r="B2529" s="2">
        <v>1.9670000000000001</v>
      </c>
      <c r="C2529" s="2">
        <f t="shared" si="119"/>
        <v>3591020377155074.5</v>
      </c>
      <c r="D2529" s="1">
        <f t="shared" si="117"/>
        <v>8.0265913192543441E-83</v>
      </c>
      <c r="E2529" s="2">
        <f t="shared" si="118"/>
        <v>6.0865568512466969E-34</v>
      </c>
    </row>
    <row r="2530" spans="1:5" x14ac:dyDescent="0.2">
      <c r="A2530" s="2">
        <v>1.0923099999999999</v>
      </c>
      <c r="B2530" s="2">
        <v>1.883</v>
      </c>
      <c r="C2530" s="2">
        <f t="shared" si="119"/>
        <v>3593527236704440.5</v>
      </c>
      <c r="D2530" s="1">
        <f t="shared" si="117"/>
        <v>6.8223368294192666E-83</v>
      </c>
      <c r="E2530" s="2">
        <f t="shared" si="118"/>
        <v>6.0865568512466969E-34</v>
      </c>
    </row>
    <row r="2531" spans="1:5" x14ac:dyDescent="0.2">
      <c r="A2531" s="2">
        <v>1.093197</v>
      </c>
      <c r="B2531" s="2">
        <v>1.8360000000000001</v>
      </c>
      <c r="C2531" s="2">
        <f t="shared" si="119"/>
        <v>3596445326494845.5</v>
      </c>
      <c r="D2531" s="1">
        <f t="shared" si="117"/>
        <v>5.7921426729526318E-83</v>
      </c>
      <c r="E2531" s="2">
        <f t="shared" si="118"/>
        <v>6.0865568512466969E-34</v>
      </c>
    </row>
    <row r="2532" spans="1:5" x14ac:dyDescent="0.2">
      <c r="A2532" s="2">
        <v>1.0936980000000001</v>
      </c>
      <c r="B2532" s="2">
        <v>1.853</v>
      </c>
      <c r="C2532" s="2">
        <f t="shared" si="119"/>
        <v>3598093537300925.5</v>
      </c>
      <c r="D2532" s="1">
        <f t="shared" si="117"/>
        <v>5.4061308971414592E-83</v>
      </c>
      <c r="E2532" s="2">
        <f t="shared" si="118"/>
        <v>6.0865568512466969E-34</v>
      </c>
    </row>
    <row r="2533" spans="1:5" x14ac:dyDescent="0.2">
      <c r="A2533" s="2">
        <v>1.0946340000000001</v>
      </c>
      <c r="B2533" s="2">
        <v>1.657</v>
      </c>
      <c r="C2533" s="2">
        <f t="shared" si="119"/>
        <v>3601172829345817.5</v>
      </c>
      <c r="D2533" s="1">
        <f t="shared" si="117"/>
        <v>4.1772979822450736E-83</v>
      </c>
      <c r="E2533" s="2">
        <f t="shared" si="118"/>
        <v>6.0865568512466969E-34</v>
      </c>
    </row>
    <row r="2534" spans="1:5" x14ac:dyDescent="0.2">
      <c r="A2534" s="2">
        <v>1.0947819999999999</v>
      </c>
      <c r="B2534" s="2">
        <v>1.8720000000000001</v>
      </c>
      <c r="C2534" s="2">
        <f t="shared" si="119"/>
        <v>3601659725951205.5</v>
      </c>
      <c r="D2534" s="1">
        <f t="shared" si="117"/>
        <v>4.6115604843472335E-83</v>
      </c>
      <c r="E2534" s="2">
        <f t="shared" si="118"/>
        <v>6.0865568512466969E-34</v>
      </c>
    </row>
    <row r="2535" spans="1:5" x14ac:dyDescent="0.2">
      <c r="A2535" s="2">
        <v>1.0949279999999999</v>
      </c>
      <c r="B2535" s="2">
        <v>26.64</v>
      </c>
      <c r="C2535" s="2">
        <f t="shared" si="119"/>
        <v>3602140042872737.5</v>
      </c>
      <c r="D2535" s="1">
        <f t="shared" si="117"/>
        <v>6.4147677787966211E-82</v>
      </c>
      <c r="E2535" s="2">
        <f t="shared" si="118"/>
        <v>6.0865568512466969E-34</v>
      </c>
    </row>
    <row r="2536" spans="1:5" x14ac:dyDescent="0.2">
      <c r="A2536" s="2">
        <v>1.095072</v>
      </c>
      <c r="B2536" s="2">
        <v>4.1420000000000003</v>
      </c>
      <c r="C2536" s="2">
        <f t="shared" si="119"/>
        <v>3602613780110414</v>
      </c>
      <c r="D2536" s="1">
        <f t="shared" si="117"/>
        <v>9.752074369550415E-83</v>
      </c>
      <c r="E2536" s="2">
        <f t="shared" si="118"/>
        <v>6.0865568512466969E-34</v>
      </c>
    </row>
    <row r="2537" spans="1:5" x14ac:dyDescent="0.2">
      <c r="A2537" s="2">
        <v>1.0952139999999999</v>
      </c>
      <c r="B2537" s="2">
        <v>2.6930000000000001</v>
      </c>
      <c r="C2537" s="2">
        <f t="shared" si="119"/>
        <v>3603080937664232.5</v>
      </c>
      <c r="D2537" s="1">
        <f t="shared" si="117"/>
        <v>6.201532057324577E-83</v>
      </c>
      <c r="E2537" s="2">
        <f t="shared" si="118"/>
        <v>6.0865568512466969E-34</v>
      </c>
    </row>
    <row r="2538" spans="1:5" x14ac:dyDescent="0.2">
      <c r="A2538" s="2">
        <v>1.095353</v>
      </c>
      <c r="B2538" s="2">
        <v>2.36</v>
      </c>
      <c r="C2538" s="2">
        <f t="shared" si="119"/>
        <v>3603538225692267</v>
      </c>
      <c r="D2538" s="1">
        <f t="shared" si="117"/>
        <v>5.3180655695507567E-83</v>
      </c>
      <c r="E2538" s="2">
        <f t="shared" si="118"/>
        <v>6.0865568512466969E-34</v>
      </c>
    </row>
    <row r="2539" spans="1:5" x14ac:dyDescent="0.2">
      <c r="A2539" s="2">
        <v>1.095491</v>
      </c>
      <c r="B2539" s="2">
        <v>2.2210000000000001</v>
      </c>
      <c r="C2539" s="2">
        <f t="shared" si="119"/>
        <v>3603992223878372.5</v>
      </c>
      <c r="D2539" s="1">
        <f t="shared" si="117"/>
        <v>4.8982060593287294E-83</v>
      </c>
      <c r="E2539" s="2">
        <f t="shared" si="118"/>
        <v>6.0865568512466969E-34</v>
      </c>
    </row>
    <row r="2540" spans="1:5" x14ac:dyDescent="0.2">
      <c r="A2540" s="2">
        <v>1.095761</v>
      </c>
      <c r="B2540" s="2">
        <v>2.11</v>
      </c>
      <c r="C2540" s="2">
        <f t="shared" si="119"/>
        <v>3604880481199014.5</v>
      </c>
      <c r="D2540" s="1">
        <f t="shared" si="117"/>
        <v>4.4614002214523595E-83</v>
      </c>
      <c r="E2540" s="2">
        <f t="shared" si="118"/>
        <v>6.0865568512466969E-34</v>
      </c>
    </row>
    <row r="2541" spans="1:5" x14ac:dyDescent="0.2">
      <c r="A2541" s="2">
        <v>1.095893</v>
      </c>
      <c r="B2541" s="2">
        <v>2.105</v>
      </c>
      <c r="C2541" s="2">
        <f t="shared" si="119"/>
        <v>3605314740333550</v>
      </c>
      <c r="D2541" s="1">
        <f t="shared" si="117"/>
        <v>4.3600780046579822E-83</v>
      </c>
      <c r="E2541" s="2">
        <f t="shared" si="118"/>
        <v>6.0865568512466969E-34</v>
      </c>
    </row>
    <row r="2542" spans="1:5" x14ac:dyDescent="0.2">
      <c r="A2542" s="2">
        <v>1.096023</v>
      </c>
      <c r="B2542" s="2">
        <v>2.0390000000000001</v>
      </c>
      <c r="C2542" s="2">
        <f t="shared" si="119"/>
        <v>3605742419784229.5</v>
      </c>
      <c r="D2542" s="1">
        <f t="shared" si="117"/>
        <v>4.1385514275634932E-83</v>
      </c>
      <c r="E2542" s="2">
        <f t="shared" si="118"/>
        <v>6.0865568512466969E-34</v>
      </c>
    </row>
    <row r="2543" spans="1:5" x14ac:dyDescent="0.2">
      <c r="A2543" s="2">
        <v>1.0965259999999999</v>
      </c>
      <c r="B2543" s="2">
        <v>2.0510000000000002</v>
      </c>
      <c r="C2543" s="2">
        <f t="shared" si="119"/>
        <v>3607397210274165.5</v>
      </c>
      <c r="D2543" s="1">
        <f t="shared" si="117"/>
        <v>3.8486177051653811E-83</v>
      </c>
      <c r="E2543" s="2">
        <f t="shared" si="118"/>
        <v>6.0865568512466969E-34</v>
      </c>
    </row>
    <row r="2544" spans="1:5" x14ac:dyDescent="0.2">
      <c r="A2544" s="2">
        <v>1.0966480000000001</v>
      </c>
      <c r="B2544" s="2">
        <v>2.0990000000000002</v>
      </c>
      <c r="C2544" s="2">
        <f t="shared" si="119"/>
        <v>3607798570989419</v>
      </c>
      <c r="D2544" s="1">
        <f t="shared" si="117"/>
        <v>3.8644054408327387E-83</v>
      </c>
      <c r="E2544" s="2">
        <f t="shared" si="118"/>
        <v>6.0865568512466969E-34</v>
      </c>
    </row>
    <row r="2545" spans="1:5" x14ac:dyDescent="0.2">
      <c r="A2545" s="2">
        <v>1.096767</v>
      </c>
      <c r="B2545" s="2">
        <v>2.2469999999999999</v>
      </c>
      <c r="C2545" s="2">
        <f t="shared" si="119"/>
        <v>3608190062178887</v>
      </c>
      <c r="D2545" s="1">
        <f t="shared" si="117"/>
        <v>4.0607642255885395E-83</v>
      </c>
      <c r="E2545" s="2">
        <f t="shared" si="118"/>
        <v>6.0865568512466969E-34</v>
      </c>
    </row>
    <row r="2546" spans="1:5" x14ac:dyDescent="0.2">
      <c r="A2546" s="2">
        <v>1.096886</v>
      </c>
      <c r="B2546" s="2">
        <v>2.67</v>
      </c>
      <c r="C2546" s="2">
        <f t="shared" si="119"/>
        <v>3608581553368355</v>
      </c>
      <c r="D2546" s="1">
        <f t="shared" si="117"/>
        <v>4.7364222082480206E-83</v>
      </c>
      <c r="E2546" s="2">
        <f t="shared" si="118"/>
        <v>6.0865568512466969E-34</v>
      </c>
    </row>
    <row r="2547" spans="1:5" x14ac:dyDescent="0.2">
      <c r="A2547" s="2">
        <v>1.097002</v>
      </c>
      <c r="B2547" s="2">
        <v>1.6890000000000001</v>
      </c>
      <c r="C2547" s="2">
        <f t="shared" si="119"/>
        <v>3608963175032038</v>
      </c>
      <c r="D2547" s="1">
        <f t="shared" si="117"/>
        <v>2.942432886620614E-83</v>
      </c>
      <c r="E2547" s="2">
        <f t="shared" si="118"/>
        <v>6.0865568512466969E-34</v>
      </c>
    </row>
    <row r="2548" spans="1:5" x14ac:dyDescent="0.2">
      <c r="A2548" s="2">
        <v>1.0972310000000001</v>
      </c>
      <c r="B2548" s="2">
        <v>1.7909999999999999</v>
      </c>
      <c r="C2548" s="2">
        <f t="shared" si="119"/>
        <v>3609716548833619.5</v>
      </c>
      <c r="D2548" s="1">
        <f t="shared" si="117"/>
        <v>3.0105881303363094E-83</v>
      </c>
      <c r="E2548" s="2">
        <f t="shared" si="118"/>
        <v>6.0865568512466969E-34</v>
      </c>
    </row>
    <row r="2549" spans="1:5" x14ac:dyDescent="0.2">
      <c r="A2549" s="2">
        <v>1.097985</v>
      </c>
      <c r="B2549" s="2">
        <v>1.839</v>
      </c>
      <c r="C2549" s="2">
        <f t="shared" si="119"/>
        <v>3612197089647560</v>
      </c>
      <c r="D2549" s="1">
        <f t="shared" si="117"/>
        <v>2.7481005886754724E-83</v>
      </c>
      <c r="E2549" s="2">
        <f t="shared" si="118"/>
        <v>6.0865568512466969E-34</v>
      </c>
    </row>
    <row r="2550" spans="1:5" x14ac:dyDescent="0.2">
      <c r="A2550" s="2">
        <v>1.098087</v>
      </c>
      <c r="B2550" s="2">
        <v>1.919</v>
      </c>
      <c r="C2550" s="2">
        <f t="shared" si="119"/>
        <v>3612532653524247</v>
      </c>
      <c r="D2550" s="1">
        <f t="shared" si="117"/>
        <v>2.8223602648277876E-83</v>
      </c>
      <c r="E2550" s="2">
        <f t="shared" si="118"/>
        <v>6.0865568512466969E-34</v>
      </c>
    </row>
    <row r="2551" spans="1:5" x14ac:dyDescent="0.2">
      <c r="A2551" s="2">
        <v>1.0981879999999999</v>
      </c>
      <c r="B2551" s="2">
        <v>1.794</v>
      </c>
      <c r="C2551" s="2">
        <f t="shared" si="119"/>
        <v>3612864927559004.5</v>
      </c>
      <c r="D2551" s="1">
        <f t="shared" si="117"/>
        <v>2.5972530381779774E-83</v>
      </c>
      <c r="E2551" s="2">
        <f t="shared" si="118"/>
        <v>6.0865568512466969E-34</v>
      </c>
    </row>
    <row r="2552" spans="1:5" x14ac:dyDescent="0.2">
      <c r="A2552" s="2">
        <v>1.098673</v>
      </c>
      <c r="B2552" s="2">
        <v>1.867</v>
      </c>
      <c r="C2552" s="2">
        <f t="shared" si="119"/>
        <v>3614460500894232</v>
      </c>
      <c r="D2552" s="1">
        <f t="shared" si="117"/>
        <v>2.5058978480895519E-83</v>
      </c>
      <c r="E2552" s="2">
        <f t="shared" si="118"/>
        <v>6.0865568512466969E-34</v>
      </c>
    </row>
    <row r="2553" spans="1:5" x14ac:dyDescent="0.2">
      <c r="A2553" s="2">
        <v>1.098859</v>
      </c>
      <c r="B2553" s="2">
        <v>1.8129999999999999</v>
      </c>
      <c r="C2553" s="2">
        <f t="shared" si="119"/>
        <v>3615072411492896.5</v>
      </c>
      <c r="D2553" s="1">
        <f t="shared" si="117"/>
        <v>2.3637956234000944E-83</v>
      </c>
      <c r="E2553" s="2">
        <f t="shared" si="118"/>
        <v>6.0865568512466969E-34</v>
      </c>
    </row>
    <row r="2554" spans="1:5" x14ac:dyDescent="0.2">
      <c r="A2554" s="2">
        <v>1.09904</v>
      </c>
      <c r="B2554" s="2">
        <v>1.835</v>
      </c>
      <c r="C2554" s="2">
        <f t="shared" si="119"/>
        <v>3615667872881919</v>
      </c>
      <c r="D2554" s="1">
        <f t="shared" si="117"/>
        <v>2.3258416079818189E-83</v>
      </c>
      <c r="E2554" s="2">
        <f t="shared" si="118"/>
        <v>6.0865568512466969E-34</v>
      </c>
    </row>
    <row r="2555" spans="1:5" x14ac:dyDescent="0.2">
      <c r="A2555" s="2">
        <v>1.09964</v>
      </c>
      <c r="B2555" s="2">
        <v>1.7430000000000001</v>
      </c>
      <c r="C2555" s="2">
        <f t="shared" si="119"/>
        <v>3617641778038900.5</v>
      </c>
      <c r="D2555" s="1">
        <f t="shared" si="117"/>
        <v>2.0117485920081294E-83</v>
      </c>
      <c r="E2555" s="2">
        <f t="shared" si="118"/>
        <v>6.0865568512466969E-34</v>
      </c>
    </row>
    <row r="2556" spans="1:5" x14ac:dyDescent="0.2">
      <c r="A2556" s="2">
        <v>1.0998019999999999</v>
      </c>
      <c r="B2556" s="2">
        <v>1.6819999999999999</v>
      </c>
      <c r="C2556" s="2">
        <f t="shared" si="119"/>
        <v>3618174732431286</v>
      </c>
      <c r="D2556" s="1">
        <f t="shared" si="117"/>
        <v>1.8928751687926024E-83</v>
      </c>
      <c r="E2556" s="2">
        <f t="shared" si="118"/>
        <v>6.0865568512466969E-34</v>
      </c>
    </row>
    <row r="2557" spans="1:5" x14ac:dyDescent="0.2">
      <c r="A2557" s="2">
        <v>1.099888</v>
      </c>
      <c r="B2557" s="2">
        <v>1.7869999999999999</v>
      </c>
      <c r="C2557" s="2">
        <f t="shared" si="119"/>
        <v>3618457658837119.5</v>
      </c>
      <c r="D2557" s="1">
        <f t="shared" si="117"/>
        <v>1.984227480307546E-83</v>
      </c>
      <c r="E2557" s="2">
        <f t="shared" si="118"/>
        <v>6.0865568512466969E-34</v>
      </c>
    </row>
    <row r="2558" spans="1:5" x14ac:dyDescent="0.2">
      <c r="A2558" s="2">
        <v>1.100055</v>
      </c>
      <c r="B2558" s="2">
        <v>29.23</v>
      </c>
      <c r="C2558" s="2">
        <f t="shared" si="119"/>
        <v>3619007062439146.5</v>
      </c>
      <c r="D2558" s="1">
        <f t="shared" si="117"/>
        <v>3.1621062405335764E-82</v>
      </c>
      <c r="E2558" s="2">
        <f t="shared" si="118"/>
        <v>6.0865568512466969E-34</v>
      </c>
    </row>
    <row r="2559" spans="1:5" x14ac:dyDescent="0.2">
      <c r="A2559" s="2">
        <v>1.1002190000000001</v>
      </c>
      <c r="B2559" s="2">
        <v>2.75</v>
      </c>
      <c r="C2559" s="2">
        <f t="shared" si="119"/>
        <v>3619546596515388.5</v>
      </c>
      <c r="D2559" s="1">
        <f t="shared" si="117"/>
        <v>2.8997755970775917E-83</v>
      </c>
      <c r="E2559" s="2">
        <f t="shared" si="118"/>
        <v>6.0865568512466969E-34</v>
      </c>
    </row>
    <row r="2560" spans="1:5" x14ac:dyDescent="0.2">
      <c r="A2560" s="2">
        <v>1.1003810000000001</v>
      </c>
      <c r="B2560" s="2">
        <v>2.2189999999999999</v>
      </c>
      <c r="C2560" s="2">
        <f t="shared" si="119"/>
        <v>3620079550907773</v>
      </c>
      <c r="D2560" s="1">
        <f t="shared" si="117"/>
        <v>2.2814376037142741E-83</v>
      </c>
      <c r="E2560" s="2">
        <f t="shared" si="118"/>
        <v>6.0865568512466969E-34</v>
      </c>
    </row>
    <row r="2561" spans="1:5" x14ac:dyDescent="0.2">
      <c r="A2561" s="2">
        <v>1.1005400000000001</v>
      </c>
      <c r="B2561" s="2">
        <v>2.0830000000000002</v>
      </c>
      <c r="C2561" s="2">
        <f t="shared" si="119"/>
        <v>3620602635774373.5</v>
      </c>
      <c r="D2561" s="1">
        <f t="shared" si="117"/>
        <v>2.0891204585290366E-83</v>
      </c>
      <c r="E2561" s="2">
        <f t="shared" si="118"/>
        <v>6.0865568512466969E-34</v>
      </c>
    </row>
    <row r="2562" spans="1:5" x14ac:dyDescent="0.2">
      <c r="A2562" s="2">
        <v>1.100697</v>
      </c>
      <c r="B2562" s="2">
        <v>1.9970000000000001</v>
      </c>
      <c r="C2562" s="2">
        <f t="shared" si="119"/>
        <v>3621119140957117</v>
      </c>
      <c r="D2562" s="1">
        <f t="shared" si="117"/>
        <v>1.954387781561989E-83</v>
      </c>
      <c r="E2562" s="2">
        <f t="shared" si="118"/>
        <v>6.0865568512466969E-34</v>
      </c>
    </row>
    <row r="2563" spans="1:5" x14ac:dyDescent="0.2">
      <c r="A2563" s="2">
        <v>1.1030420000000001</v>
      </c>
      <c r="B2563" s="2">
        <v>1.7529999999999999</v>
      </c>
      <c r="C2563" s="2">
        <f t="shared" si="119"/>
        <v>3628833820278987</v>
      </c>
      <c r="D2563" s="1">
        <f t="shared" ref="D2563:D2626" si="120">C2563^2*EXP(-$K$1*C2563/$K$3)*B2563*(0.000000000000000001)*2.2253001E-21</f>
        <v>1.1897815287069085E-83</v>
      </c>
      <c r="E2563" s="2">
        <f t="shared" si="118"/>
        <v>6.0865568512466969E-34</v>
      </c>
    </row>
    <row r="2564" spans="1:5" x14ac:dyDescent="0.2">
      <c r="A2564" s="2">
        <v>1.1034010000000001</v>
      </c>
      <c r="B2564" s="2">
        <v>1.66</v>
      </c>
      <c r="C2564" s="2">
        <f t="shared" si="119"/>
        <v>3630014873531248</v>
      </c>
      <c r="D2564" s="1">
        <f t="shared" si="120"/>
        <v>1.0652695838689842E-83</v>
      </c>
      <c r="E2564" s="2">
        <f t="shared" ref="E2564:E2627" si="121">E2563+((C2564-C2563)*(D2563+D2564)/2)</f>
        <v>6.0865568512466969E-34</v>
      </c>
    </row>
    <row r="2565" spans="1:5" x14ac:dyDescent="0.2">
      <c r="A2565" s="2">
        <v>1.1035170000000001</v>
      </c>
      <c r="B2565" s="2">
        <v>23.53</v>
      </c>
      <c r="C2565" s="2">
        <f t="shared" si="119"/>
        <v>3630396495194931</v>
      </c>
      <c r="D2565" s="1">
        <f t="shared" si="120"/>
        <v>1.4828956552196053E-82</v>
      </c>
      <c r="E2565" s="2">
        <f t="shared" si="121"/>
        <v>6.0865568512466969E-34</v>
      </c>
    </row>
    <row r="2566" spans="1:5" x14ac:dyDescent="0.2">
      <c r="A2566" s="2">
        <v>1.1036319999999999</v>
      </c>
      <c r="B2566" s="2">
        <v>2.8370000000000002</v>
      </c>
      <c r="C2566" s="2">
        <f t="shared" si="119"/>
        <v>3630774827016685</v>
      </c>
      <c r="D2566" s="1">
        <f t="shared" si="120"/>
        <v>1.7561151962234735E-83</v>
      </c>
      <c r="E2566" s="2">
        <f t="shared" si="121"/>
        <v>6.0865568512466969E-34</v>
      </c>
    </row>
    <row r="2567" spans="1:5" x14ac:dyDescent="0.2">
      <c r="A2567" s="2">
        <v>1.103745</v>
      </c>
      <c r="B2567" s="2">
        <v>2.254</v>
      </c>
      <c r="C2567" s="2">
        <f t="shared" ref="C2567:C2630" si="122">A2567*0.000000000021798741/$K$1</f>
        <v>3631146579154583.5</v>
      </c>
      <c r="D2567" s="1">
        <f t="shared" si="120"/>
        <v>1.370844306395229E-83</v>
      </c>
      <c r="E2567" s="2">
        <f t="shared" si="121"/>
        <v>6.0865568512466969E-34</v>
      </c>
    </row>
    <row r="2568" spans="1:5" x14ac:dyDescent="0.2">
      <c r="A2568" s="2">
        <v>1.1038570000000001</v>
      </c>
      <c r="B2568" s="2">
        <v>2.1349999999999998</v>
      </c>
      <c r="C2568" s="2">
        <f t="shared" si="122"/>
        <v>3631515041450554</v>
      </c>
      <c r="D2568" s="1">
        <f t="shared" si="120"/>
        <v>1.2759699003322748E-83</v>
      </c>
      <c r="E2568" s="2">
        <f t="shared" si="121"/>
        <v>6.0865568512466969E-34</v>
      </c>
    </row>
    <row r="2569" spans="1:5" x14ac:dyDescent="0.2">
      <c r="A2569" s="2">
        <v>1.1040760000000001</v>
      </c>
      <c r="B2569" s="2">
        <v>2.0169999999999999</v>
      </c>
      <c r="C2569" s="2">
        <f t="shared" si="122"/>
        <v>3632235516832852</v>
      </c>
      <c r="D2569" s="1">
        <f t="shared" si="120"/>
        <v>1.1649411739404906E-83</v>
      </c>
      <c r="E2569" s="2">
        <f t="shared" si="121"/>
        <v>6.0865568512466969E-34</v>
      </c>
    </row>
    <row r="2570" spans="1:5" x14ac:dyDescent="0.2">
      <c r="A2570" s="2">
        <v>1.104598</v>
      </c>
      <c r="B2570" s="2">
        <v>1.887</v>
      </c>
      <c r="C2570" s="2">
        <f t="shared" si="122"/>
        <v>3633952814319426</v>
      </c>
      <c r="D2570" s="1">
        <f t="shared" si="120"/>
        <v>1.0045861591620813E-83</v>
      </c>
      <c r="E2570" s="2">
        <f t="shared" si="121"/>
        <v>6.0865568512466969E-34</v>
      </c>
    </row>
    <row r="2571" spans="1:5" x14ac:dyDescent="0.2">
      <c r="A2571" s="2">
        <v>1.105548</v>
      </c>
      <c r="B2571" s="2">
        <v>1.8280000000000001</v>
      </c>
      <c r="C2571" s="2">
        <f t="shared" si="122"/>
        <v>3637078164151313.5</v>
      </c>
      <c r="D2571" s="1">
        <f t="shared" si="120"/>
        <v>8.3906766780929026E-84</v>
      </c>
      <c r="E2571" s="2">
        <f t="shared" si="121"/>
        <v>6.0865568512466969E-34</v>
      </c>
    </row>
    <row r="2572" spans="1:5" x14ac:dyDescent="0.2">
      <c r="A2572" s="2">
        <v>1.1058110000000001</v>
      </c>
      <c r="B2572" s="2">
        <v>1.6839999999999999</v>
      </c>
      <c r="C2572" s="2">
        <f t="shared" si="122"/>
        <v>3637943392578458</v>
      </c>
      <c r="D2572" s="1">
        <f t="shared" si="120"/>
        <v>7.4188341315000787E-84</v>
      </c>
      <c r="E2572" s="2">
        <f t="shared" si="121"/>
        <v>6.0865568512466969E-34</v>
      </c>
    </row>
    <row r="2573" spans="1:5" x14ac:dyDescent="0.2">
      <c r="A2573" s="2">
        <v>1.105896</v>
      </c>
      <c r="B2573" s="2">
        <v>1.669</v>
      </c>
      <c r="C2573" s="2">
        <f t="shared" si="122"/>
        <v>3638223029142363</v>
      </c>
      <c r="D2573" s="1">
        <f t="shared" si="120"/>
        <v>7.2558492481646405E-84</v>
      </c>
      <c r="E2573" s="2">
        <f t="shared" si="121"/>
        <v>6.0865568512466969E-34</v>
      </c>
    </row>
    <row r="2574" spans="1:5" x14ac:dyDescent="0.2">
      <c r="A2574" s="2">
        <v>1.10598</v>
      </c>
      <c r="B2574" s="2">
        <v>15.86</v>
      </c>
      <c r="C2574" s="2">
        <f t="shared" si="122"/>
        <v>3638499375864340.5</v>
      </c>
      <c r="D2574" s="1">
        <f t="shared" si="120"/>
        <v>6.805205065629907E-83</v>
      </c>
      <c r="E2574" s="2">
        <f t="shared" si="121"/>
        <v>6.0865568512466969E-34</v>
      </c>
    </row>
    <row r="2575" spans="1:5" x14ac:dyDescent="0.2">
      <c r="A2575" s="2">
        <v>1.1060639999999999</v>
      </c>
      <c r="B2575" s="2">
        <v>2.988</v>
      </c>
      <c r="C2575" s="2">
        <f t="shared" si="122"/>
        <v>3638775722586318</v>
      </c>
      <c r="D2575" s="1">
        <f t="shared" si="120"/>
        <v>1.2653909995361654E-83</v>
      </c>
      <c r="E2575" s="2">
        <f t="shared" si="121"/>
        <v>6.0865568512466969E-34</v>
      </c>
    </row>
    <row r="2576" spans="1:5" x14ac:dyDescent="0.2">
      <c r="A2576" s="2">
        <v>1.1061460000000001</v>
      </c>
      <c r="B2576" s="2">
        <v>2.2669999999999999</v>
      </c>
      <c r="C2576" s="2">
        <f t="shared" si="122"/>
        <v>3639045489624439</v>
      </c>
      <c r="D2576" s="1">
        <f t="shared" si="120"/>
        <v>9.4784504974013579E-84</v>
      </c>
      <c r="E2576" s="2">
        <f t="shared" si="121"/>
        <v>6.0865568512466969E-34</v>
      </c>
    </row>
    <row r="2577" spans="1:5" x14ac:dyDescent="0.2">
      <c r="A2577" s="2">
        <v>1.1062270000000001</v>
      </c>
      <c r="B2577" s="2">
        <v>2.1120000000000001</v>
      </c>
      <c r="C2577" s="2">
        <f t="shared" si="122"/>
        <v>3639311966820631.5</v>
      </c>
      <c r="D2577" s="1">
        <f t="shared" si="120"/>
        <v>8.719452133552311E-84</v>
      </c>
      <c r="E2577" s="2">
        <f t="shared" si="121"/>
        <v>6.0865568512466969E-34</v>
      </c>
    </row>
    <row r="2578" spans="1:5" x14ac:dyDescent="0.2">
      <c r="A2578" s="2">
        <v>1.1063080000000001</v>
      </c>
      <c r="B2578" s="2">
        <v>2.0059999999999998</v>
      </c>
      <c r="C2578" s="2">
        <f t="shared" si="122"/>
        <v>3639578444016824</v>
      </c>
      <c r="D2578" s="1">
        <f t="shared" si="120"/>
        <v>8.1777845771223058E-84</v>
      </c>
      <c r="E2578" s="2">
        <f t="shared" si="121"/>
        <v>6.0865568512466969E-34</v>
      </c>
    </row>
    <row r="2579" spans="1:5" x14ac:dyDescent="0.2">
      <c r="A2579" s="2">
        <v>1.106387</v>
      </c>
      <c r="B2579" s="2">
        <v>2.1019999999999999</v>
      </c>
      <c r="C2579" s="2">
        <f t="shared" si="122"/>
        <v>3639838341529159.5</v>
      </c>
      <c r="D2579" s="1">
        <f t="shared" si="120"/>
        <v>8.4641327632444716E-84</v>
      </c>
      <c r="E2579" s="2">
        <f t="shared" si="121"/>
        <v>6.0865568512466969E-34</v>
      </c>
    </row>
    <row r="2580" spans="1:5" x14ac:dyDescent="0.2">
      <c r="A2580" s="2">
        <v>1.1068439999999999</v>
      </c>
      <c r="B2580" s="2">
        <v>2.133</v>
      </c>
      <c r="C2580" s="2">
        <f t="shared" si="122"/>
        <v>3641341799290394</v>
      </c>
      <c r="D2580" s="1">
        <f t="shared" si="120"/>
        <v>7.9976605768041297E-84</v>
      </c>
      <c r="E2580" s="2">
        <f t="shared" si="121"/>
        <v>6.0865568512466969E-34</v>
      </c>
    </row>
    <row r="2581" spans="1:5" x14ac:dyDescent="0.2">
      <c r="A2581" s="2">
        <v>1.1069899999999999</v>
      </c>
      <c r="B2581" s="2">
        <v>2.238</v>
      </c>
      <c r="C2581" s="2">
        <f t="shared" si="122"/>
        <v>3641822116211926</v>
      </c>
      <c r="D2581" s="1">
        <f t="shared" si="120"/>
        <v>8.2022988181888105E-84</v>
      </c>
      <c r="E2581" s="2">
        <f t="shared" si="121"/>
        <v>6.0865568512466969E-34</v>
      </c>
    </row>
    <row r="2582" spans="1:5" x14ac:dyDescent="0.2">
      <c r="A2582" s="2">
        <v>1.1070610000000001</v>
      </c>
      <c r="B2582" s="2">
        <v>2.484</v>
      </c>
      <c r="C2582" s="2">
        <f t="shared" si="122"/>
        <v>3642055694988836</v>
      </c>
      <c r="D2582" s="1">
        <f t="shared" si="120"/>
        <v>9.0035619413649899E-84</v>
      </c>
      <c r="E2582" s="2">
        <f t="shared" si="121"/>
        <v>6.0865568512466969E-34</v>
      </c>
    </row>
    <row r="2583" spans="1:5" x14ac:dyDescent="0.2">
      <c r="A2583" s="2">
        <v>1.107132</v>
      </c>
      <c r="B2583" s="2">
        <v>2.1659999999999999</v>
      </c>
      <c r="C2583" s="2">
        <f t="shared" si="122"/>
        <v>3642289273765745.5</v>
      </c>
      <c r="D2583" s="1">
        <f t="shared" si="120"/>
        <v>7.7644102507740106E-84</v>
      </c>
      <c r="E2583" s="2">
        <f t="shared" si="121"/>
        <v>6.0865568512466969E-34</v>
      </c>
    </row>
    <row r="2584" spans="1:5" x14ac:dyDescent="0.2">
      <c r="A2584" s="2">
        <v>1.1072010000000001</v>
      </c>
      <c r="B2584" s="2">
        <v>1.9</v>
      </c>
      <c r="C2584" s="2">
        <f t="shared" si="122"/>
        <v>3642516272858798.5</v>
      </c>
      <c r="D2584" s="1">
        <f t="shared" si="120"/>
        <v>6.7379292513362236E-84</v>
      </c>
      <c r="E2584" s="2">
        <f t="shared" si="121"/>
        <v>6.0865568512466969E-34</v>
      </c>
    </row>
    <row r="2585" spans="1:5" x14ac:dyDescent="0.2">
      <c r="A2585" s="2">
        <v>1.1074729999999999</v>
      </c>
      <c r="B2585" s="2">
        <v>2.0590000000000002</v>
      </c>
      <c r="C2585" s="2">
        <f t="shared" si="122"/>
        <v>3643411109863296.5</v>
      </c>
      <c r="D2585" s="1">
        <f t="shared" si="120"/>
        <v>6.9982845100041241E-84</v>
      </c>
      <c r="E2585" s="2">
        <f t="shared" si="121"/>
        <v>6.0865568512466969E-34</v>
      </c>
    </row>
    <row r="2586" spans="1:5" x14ac:dyDescent="0.2">
      <c r="A2586" s="2">
        <v>1.107604</v>
      </c>
      <c r="B2586" s="2">
        <v>2.0470000000000002</v>
      </c>
      <c r="C2586" s="2">
        <f t="shared" si="122"/>
        <v>3643842079155904.5</v>
      </c>
      <c r="D2586" s="1">
        <f t="shared" si="120"/>
        <v>6.8166845864567727E-84</v>
      </c>
      <c r="E2586" s="2">
        <f t="shared" si="121"/>
        <v>6.0865568512466969E-34</v>
      </c>
    </row>
    <row r="2587" spans="1:5" x14ac:dyDescent="0.2">
      <c r="A2587" s="2">
        <v>1.1076680000000001</v>
      </c>
      <c r="B2587" s="2">
        <v>2.0760000000000001</v>
      </c>
      <c r="C2587" s="2">
        <f t="shared" si="122"/>
        <v>3644052629039316</v>
      </c>
      <c r="D2587" s="1">
        <f t="shared" si="120"/>
        <v>6.8445426489159692E-84</v>
      </c>
      <c r="E2587" s="2">
        <f t="shared" si="121"/>
        <v>6.0865568512466969E-34</v>
      </c>
    </row>
    <row r="2588" spans="1:5" x14ac:dyDescent="0.2">
      <c r="A2588" s="2">
        <v>1.1077319999999999</v>
      </c>
      <c r="B2588" s="2">
        <v>2.1619999999999999</v>
      </c>
      <c r="C2588" s="2">
        <f t="shared" si="122"/>
        <v>3644263178922727</v>
      </c>
      <c r="D2588" s="1">
        <f t="shared" si="120"/>
        <v>7.0572337053769003E-84</v>
      </c>
      <c r="E2588" s="2">
        <f t="shared" si="121"/>
        <v>6.0865568512466969E-34</v>
      </c>
    </row>
    <row r="2589" spans="1:5" x14ac:dyDescent="0.2">
      <c r="A2589" s="2">
        <v>1.1077950000000001</v>
      </c>
      <c r="B2589" s="2">
        <v>4.3470000000000004</v>
      </c>
      <c r="C2589" s="2">
        <f t="shared" si="122"/>
        <v>3644470438964210.5</v>
      </c>
      <c r="D2589" s="1">
        <f t="shared" si="120"/>
        <v>1.4050699903784978E-83</v>
      </c>
      <c r="E2589" s="2">
        <f t="shared" si="121"/>
        <v>6.0865568512466969E-34</v>
      </c>
    </row>
    <row r="2590" spans="1:5" x14ac:dyDescent="0.2">
      <c r="A2590" s="2">
        <v>1.107858</v>
      </c>
      <c r="B2590" s="2">
        <v>2.472</v>
      </c>
      <c r="C2590" s="2">
        <f t="shared" si="122"/>
        <v>3644677699005693.5</v>
      </c>
      <c r="D2590" s="1">
        <f t="shared" si="120"/>
        <v>7.9120001996456889E-84</v>
      </c>
      <c r="E2590" s="2">
        <f t="shared" si="121"/>
        <v>6.0865568512466969E-34</v>
      </c>
    </row>
    <row r="2591" spans="1:5" x14ac:dyDescent="0.2">
      <c r="A2591" s="2">
        <v>1.1079190000000001</v>
      </c>
      <c r="B2591" s="2">
        <v>2.0230000000000001</v>
      </c>
      <c r="C2591" s="2">
        <f t="shared" si="122"/>
        <v>3644878379363320</v>
      </c>
      <c r="D2591" s="1">
        <f t="shared" si="120"/>
        <v>6.413554353407202E-84</v>
      </c>
      <c r="E2591" s="2">
        <f t="shared" si="121"/>
        <v>6.0865568512466969E-34</v>
      </c>
    </row>
    <row r="2592" spans="1:5" x14ac:dyDescent="0.2">
      <c r="A2592" s="2">
        <v>1.10798</v>
      </c>
      <c r="B2592" s="2">
        <v>2.0070000000000001</v>
      </c>
      <c r="C2592" s="2">
        <f t="shared" si="122"/>
        <v>3645079059720946.5</v>
      </c>
      <c r="D2592" s="1">
        <f t="shared" si="120"/>
        <v>6.3025360785892331E-84</v>
      </c>
      <c r="E2592" s="2">
        <f t="shared" si="121"/>
        <v>6.0865568512466969E-34</v>
      </c>
    </row>
    <row r="2593" spans="1:5" x14ac:dyDescent="0.2">
      <c r="A2593" s="2">
        <v>1.1080410000000001</v>
      </c>
      <c r="B2593" s="2">
        <v>2.11</v>
      </c>
      <c r="C2593" s="2">
        <f t="shared" si="122"/>
        <v>3645279740078572.5</v>
      </c>
      <c r="D2593" s="1">
        <f t="shared" si="120"/>
        <v>6.5631977791862264E-84</v>
      </c>
      <c r="E2593" s="2">
        <f t="shared" si="121"/>
        <v>6.0865568512466969E-34</v>
      </c>
    </row>
    <row r="2594" spans="1:5" x14ac:dyDescent="0.2">
      <c r="A2594" s="2">
        <v>1.108101</v>
      </c>
      <c r="B2594" s="2">
        <v>2.0019999999999998</v>
      </c>
      <c r="C2594" s="2">
        <f t="shared" si="122"/>
        <v>3645477130594271</v>
      </c>
      <c r="D2594" s="1">
        <f t="shared" si="120"/>
        <v>6.1692157865709082E-84</v>
      </c>
      <c r="E2594" s="2">
        <f t="shared" si="121"/>
        <v>6.0865568512466969E-34</v>
      </c>
    </row>
    <row r="2595" spans="1:5" x14ac:dyDescent="0.2">
      <c r="A2595" s="2">
        <v>1.109073</v>
      </c>
      <c r="B2595" s="2">
        <v>2.0510000000000002</v>
      </c>
      <c r="C2595" s="2">
        <f t="shared" si="122"/>
        <v>3648674856948581</v>
      </c>
      <c r="D2595" s="1">
        <f t="shared" si="120"/>
        <v>5.4305446750841157E-84</v>
      </c>
      <c r="E2595" s="2">
        <f t="shared" si="121"/>
        <v>6.0865568512466969E-34</v>
      </c>
    </row>
    <row r="2596" spans="1:5" x14ac:dyDescent="0.2">
      <c r="A2596" s="2">
        <v>1.1091219999999999</v>
      </c>
      <c r="B2596" s="2">
        <v>2.08</v>
      </c>
      <c r="C2596" s="2">
        <f t="shared" si="122"/>
        <v>3648836059203067.5</v>
      </c>
      <c r="D2596" s="1">
        <f t="shared" si="120"/>
        <v>5.4653694566076662E-84</v>
      </c>
      <c r="E2596" s="2">
        <f t="shared" si="121"/>
        <v>6.0865568512466969E-34</v>
      </c>
    </row>
    <row r="2597" spans="1:5" x14ac:dyDescent="0.2">
      <c r="A2597" s="2">
        <v>1.1091709999999999</v>
      </c>
      <c r="B2597" s="2">
        <v>3.5059999999999998</v>
      </c>
      <c r="C2597" s="2">
        <f t="shared" si="122"/>
        <v>3648997261457554.5</v>
      </c>
      <c r="D2597" s="1">
        <f t="shared" si="120"/>
        <v>9.1421124830187181E-84</v>
      </c>
      <c r="E2597" s="2">
        <f t="shared" si="121"/>
        <v>6.0865568512466969E-34</v>
      </c>
    </row>
    <row r="2598" spans="1:5" x14ac:dyDescent="0.2">
      <c r="A2598" s="2">
        <v>1.109219</v>
      </c>
      <c r="B2598" s="2">
        <v>2.4910000000000001</v>
      </c>
      <c r="C2598" s="2">
        <f t="shared" si="122"/>
        <v>3649155173870113.5</v>
      </c>
      <c r="D2598" s="1">
        <f t="shared" si="120"/>
        <v>6.4469547123863106E-84</v>
      </c>
      <c r="E2598" s="2">
        <f t="shared" si="121"/>
        <v>6.0865568512466969E-34</v>
      </c>
    </row>
    <row r="2599" spans="1:5" x14ac:dyDescent="0.2">
      <c r="A2599" s="2">
        <v>1.1092660000000001</v>
      </c>
      <c r="B2599" s="2">
        <v>2.145</v>
      </c>
      <c r="C2599" s="2">
        <f t="shared" si="122"/>
        <v>3649309796440744</v>
      </c>
      <c r="D2599" s="1">
        <f t="shared" si="120"/>
        <v>5.5108960182647679E-84</v>
      </c>
      <c r="E2599" s="2">
        <f t="shared" si="121"/>
        <v>6.0865568512466969E-34</v>
      </c>
    </row>
    <row r="2600" spans="1:5" x14ac:dyDescent="0.2">
      <c r="A2600" s="2">
        <v>1.109313</v>
      </c>
      <c r="B2600" s="2">
        <v>2.0859999999999999</v>
      </c>
      <c r="C2600" s="2">
        <f t="shared" si="122"/>
        <v>3649464419011374</v>
      </c>
      <c r="D2600" s="1">
        <f t="shared" si="120"/>
        <v>5.320142326968771E-84</v>
      </c>
      <c r="E2600" s="2">
        <f t="shared" si="121"/>
        <v>6.0865568512466969E-34</v>
      </c>
    </row>
    <row r="2601" spans="1:5" x14ac:dyDescent="0.2">
      <c r="A2601" s="2">
        <v>1.109883</v>
      </c>
      <c r="B2601" s="2">
        <v>2.0350000000000001</v>
      </c>
      <c r="C2601" s="2">
        <f t="shared" si="122"/>
        <v>3651339628910506</v>
      </c>
      <c r="D2601" s="1">
        <f t="shared" si="120"/>
        <v>4.7482637692336587E-84</v>
      </c>
      <c r="E2601" s="2">
        <f t="shared" si="121"/>
        <v>6.0865568512466969E-34</v>
      </c>
    </row>
    <row r="2602" spans="1:5" x14ac:dyDescent="0.2">
      <c r="A2602" s="2">
        <v>1.109888</v>
      </c>
      <c r="B2602" s="2">
        <v>2.343</v>
      </c>
      <c r="C2602" s="2">
        <f t="shared" si="122"/>
        <v>3651356078120148</v>
      </c>
      <c r="D2602" s="1">
        <f t="shared" si="120"/>
        <v>5.4626550360794101E-84</v>
      </c>
      <c r="E2602" s="2">
        <f t="shared" si="121"/>
        <v>6.0865568512466969E-34</v>
      </c>
    </row>
    <row r="2603" spans="1:5" x14ac:dyDescent="0.2">
      <c r="A2603" s="2">
        <v>1.110142</v>
      </c>
      <c r="B2603" s="2">
        <v>2.3780000000000001</v>
      </c>
      <c r="C2603" s="2">
        <f t="shared" si="122"/>
        <v>3652191697969937</v>
      </c>
      <c r="D2603" s="1">
        <f t="shared" si="120"/>
        <v>5.3287505964828131E-84</v>
      </c>
      <c r="E2603" s="2">
        <f t="shared" si="121"/>
        <v>6.0865568512466969E-34</v>
      </c>
    </row>
    <row r="2604" spans="1:5" x14ac:dyDescent="0.2">
      <c r="A2604" s="2">
        <v>1.1105449999999999</v>
      </c>
      <c r="B2604" s="2">
        <v>2.3410000000000002</v>
      </c>
      <c r="C2604" s="2">
        <f t="shared" si="122"/>
        <v>3653517504267042.5</v>
      </c>
      <c r="D2604" s="1">
        <f t="shared" si="120"/>
        <v>4.9260252256374288E-84</v>
      </c>
      <c r="E2604" s="2">
        <f t="shared" si="121"/>
        <v>6.0865568512466969E-34</v>
      </c>
    </row>
    <row r="2605" spans="1:5" x14ac:dyDescent="0.2">
      <c r="A2605" s="2">
        <v>1.111815</v>
      </c>
      <c r="B2605" s="2">
        <v>2.3490000000000002</v>
      </c>
      <c r="C2605" s="2">
        <f t="shared" si="122"/>
        <v>3657695603515987.5</v>
      </c>
      <c r="D2605" s="1">
        <f t="shared" si="120"/>
        <v>4.0540348353440021E-84</v>
      </c>
      <c r="E2605" s="2">
        <f t="shared" si="121"/>
        <v>6.0865568512466969E-34</v>
      </c>
    </row>
    <row r="2606" spans="1:5" x14ac:dyDescent="0.2">
      <c r="A2606" s="2">
        <v>1.1119399999999999</v>
      </c>
      <c r="B2606" s="2">
        <v>2.3969999999999998</v>
      </c>
      <c r="C2606" s="2">
        <f t="shared" si="122"/>
        <v>3658106833757025</v>
      </c>
      <c r="D2606" s="1">
        <f t="shared" si="120"/>
        <v>4.0569432461770117E-84</v>
      </c>
      <c r="E2606" s="2">
        <f t="shared" si="121"/>
        <v>6.0865568512466969E-34</v>
      </c>
    </row>
    <row r="2607" spans="1:5" x14ac:dyDescent="0.2">
      <c r="A2607" s="2">
        <v>1.1121840000000001</v>
      </c>
      <c r="B2607" s="2">
        <v>2.3420000000000001</v>
      </c>
      <c r="C2607" s="2">
        <f t="shared" si="122"/>
        <v>3658909555187531.5</v>
      </c>
      <c r="D2607" s="1">
        <f t="shared" si="120"/>
        <v>3.8157276227042313E-84</v>
      </c>
      <c r="E2607" s="2">
        <f t="shared" si="121"/>
        <v>6.0865568512466969E-34</v>
      </c>
    </row>
    <row r="2608" spans="1:5" x14ac:dyDescent="0.2">
      <c r="A2608" s="2">
        <v>1.113208</v>
      </c>
      <c r="B2608" s="2">
        <v>2.4140000000000001</v>
      </c>
      <c r="C2608" s="2">
        <f t="shared" si="122"/>
        <v>3662278353322113</v>
      </c>
      <c r="D2608" s="1">
        <f t="shared" si="120"/>
        <v>3.3520596607229425E-84</v>
      </c>
      <c r="E2608" s="2">
        <f t="shared" si="121"/>
        <v>6.0865568512466969E-34</v>
      </c>
    </row>
    <row r="2609" spans="1:5" x14ac:dyDescent="0.2">
      <c r="A2609" s="2">
        <v>1.113305</v>
      </c>
      <c r="B2609" s="2">
        <v>2.4929999999999999</v>
      </c>
      <c r="C2609" s="2">
        <f t="shared" si="122"/>
        <v>3662597467989158.5</v>
      </c>
      <c r="D2609" s="1">
        <f t="shared" si="120"/>
        <v>3.4097392993477548E-84</v>
      </c>
      <c r="E2609" s="2">
        <f t="shared" si="121"/>
        <v>6.0865568512466969E-34</v>
      </c>
    </row>
    <row r="2610" spans="1:5" x14ac:dyDescent="0.2">
      <c r="A2610" s="2">
        <v>1.1133519999999999</v>
      </c>
      <c r="B2610" s="2">
        <v>2.6240000000000001</v>
      </c>
      <c r="C2610" s="2">
        <f t="shared" si="122"/>
        <v>3662752090559788.5</v>
      </c>
      <c r="D2610" s="1">
        <f t="shared" si="120"/>
        <v>3.5626783980469663E-84</v>
      </c>
      <c r="E2610" s="2">
        <f t="shared" si="121"/>
        <v>6.0865568512466969E-34</v>
      </c>
    </row>
    <row r="2611" spans="1:5" x14ac:dyDescent="0.2">
      <c r="A2611" s="2">
        <v>1.113399</v>
      </c>
      <c r="B2611" s="2">
        <v>2.8769999999999998</v>
      </c>
      <c r="C2611" s="2">
        <f t="shared" si="122"/>
        <v>3662906713130419</v>
      </c>
      <c r="D2611" s="1">
        <f t="shared" si="120"/>
        <v>3.8776315763432584E-84</v>
      </c>
      <c r="E2611" s="2">
        <f t="shared" si="121"/>
        <v>6.0865568512466969E-34</v>
      </c>
    </row>
    <row r="2612" spans="1:5" x14ac:dyDescent="0.2">
      <c r="A2612" s="2">
        <v>1.1134459999999999</v>
      </c>
      <c r="B2612" s="2">
        <v>2.4540000000000002</v>
      </c>
      <c r="C2612" s="2">
        <f t="shared" si="122"/>
        <v>3663061335701049</v>
      </c>
      <c r="D2612" s="1">
        <f t="shared" si="120"/>
        <v>3.2833344980558072E-84</v>
      </c>
      <c r="E2612" s="2">
        <f t="shared" si="121"/>
        <v>6.0865568512466969E-34</v>
      </c>
    </row>
    <row r="2613" spans="1:5" x14ac:dyDescent="0.2">
      <c r="A2613" s="2">
        <v>1.1134919999999999</v>
      </c>
      <c r="B2613" s="2">
        <v>2.2650000000000001</v>
      </c>
      <c r="C2613" s="2">
        <f t="shared" si="122"/>
        <v>3663212668429751</v>
      </c>
      <c r="D2613" s="1">
        <f t="shared" si="120"/>
        <v>3.0087801548766415E-84</v>
      </c>
      <c r="E2613" s="2">
        <f t="shared" si="121"/>
        <v>6.0865568512466969E-34</v>
      </c>
    </row>
    <row r="2614" spans="1:5" x14ac:dyDescent="0.2">
      <c r="A2614" s="2">
        <v>1.1138870000000001</v>
      </c>
      <c r="B2614" s="2">
        <v>2.3660000000000001</v>
      </c>
      <c r="C2614" s="2">
        <f t="shared" si="122"/>
        <v>3664512155991431.5</v>
      </c>
      <c r="D2614" s="1">
        <f t="shared" si="120"/>
        <v>2.9550173463761808E-84</v>
      </c>
      <c r="E2614" s="2">
        <f t="shared" si="121"/>
        <v>6.0865568512466969E-34</v>
      </c>
    </row>
    <row r="2615" spans="1:5" x14ac:dyDescent="0.2">
      <c r="A2615" s="2">
        <v>1.1139289999999999</v>
      </c>
      <c r="B2615" s="2">
        <v>2.4220000000000002</v>
      </c>
      <c r="C2615" s="2">
        <f t="shared" si="122"/>
        <v>3664650329352419.5</v>
      </c>
      <c r="D2615" s="1">
        <f t="shared" si="120"/>
        <v>3.0051922263107289E-84</v>
      </c>
      <c r="E2615" s="2">
        <f t="shared" si="121"/>
        <v>6.0865568512466969E-34</v>
      </c>
    </row>
    <row r="2616" spans="1:5" x14ac:dyDescent="0.2">
      <c r="A2616" s="2">
        <v>1.113971</v>
      </c>
      <c r="B2616" s="2">
        <v>2.2570000000000001</v>
      </c>
      <c r="C2616" s="2">
        <f t="shared" si="122"/>
        <v>3664788502713408.5</v>
      </c>
      <c r="D2616" s="1">
        <f t="shared" si="120"/>
        <v>2.7821625439141583E-84</v>
      </c>
      <c r="E2616" s="2">
        <f t="shared" si="121"/>
        <v>6.0865568512466969E-34</v>
      </c>
    </row>
    <row r="2617" spans="1:5" x14ac:dyDescent="0.2">
      <c r="A2617" s="2">
        <v>1.1141719999999999</v>
      </c>
      <c r="B2617" s="2">
        <v>2.331</v>
      </c>
      <c r="C2617" s="2">
        <f t="shared" si="122"/>
        <v>3665449760940997</v>
      </c>
      <c r="D2617" s="1">
        <f t="shared" si="120"/>
        <v>2.784629491292081E-84</v>
      </c>
      <c r="E2617" s="2">
        <f t="shared" si="121"/>
        <v>6.0865568512466969E-34</v>
      </c>
    </row>
    <row r="2618" spans="1:5" x14ac:dyDescent="0.2">
      <c r="A2618" s="2">
        <v>1.1142879999999999</v>
      </c>
      <c r="B2618" s="2">
        <v>2.3279999999999998</v>
      </c>
      <c r="C2618" s="2">
        <f t="shared" si="122"/>
        <v>3665831382604680</v>
      </c>
      <c r="D2618" s="1">
        <f t="shared" si="120"/>
        <v>2.7311431555922243E-84</v>
      </c>
      <c r="E2618" s="2">
        <f t="shared" si="121"/>
        <v>6.0865568512466969E-34</v>
      </c>
    </row>
    <row r="2619" spans="1:5" x14ac:dyDescent="0.2">
      <c r="A2619" s="2">
        <v>1.1143639999999999</v>
      </c>
      <c r="B2619" s="2">
        <v>2.3929999999999998</v>
      </c>
      <c r="C2619" s="2">
        <f t="shared" si="122"/>
        <v>3666081410591231</v>
      </c>
      <c r="D2619" s="1">
        <f t="shared" si="120"/>
        <v>2.7742917583879682E-84</v>
      </c>
      <c r="E2619" s="2">
        <f t="shared" si="121"/>
        <v>6.0865568512466969E-34</v>
      </c>
    </row>
    <row r="2620" spans="1:5" x14ac:dyDescent="0.2">
      <c r="A2620" s="2">
        <v>1.1144750000000001</v>
      </c>
      <c r="B2620" s="2">
        <v>2.3130000000000002</v>
      </c>
      <c r="C2620" s="2">
        <f t="shared" si="122"/>
        <v>3666446583045273.5</v>
      </c>
      <c r="D2620" s="1">
        <f t="shared" si="120"/>
        <v>2.6354837683209393E-84</v>
      </c>
      <c r="E2620" s="2">
        <f t="shared" si="121"/>
        <v>6.0865568512466969E-34</v>
      </c>
    </row>
    <row r="2621" spans="1:5" x14ac:dyDescent="0.2">
      <c r="A2621" s="2">
        <v>1.115143</v>
      </c>
      <c r="B2621" s="2">
        <v>2.3290000000000002</v>
      </c>
      <c r="C2621" s="2">
        <f t="shared" si="122"/>
        <v>3668644197453379</v>
      </c>
      <c r="D2621" s="1">
        <f t="shared" si="120"/>
        <v>2.3909479322022774E-84</v>
      </c>
      <c r="E2621" s="2">
        <f t="shared" si="121"/>
        <v>6.0865568512466969E-34</v>
      </c>
    </row>
    <row r="2622" spans="1:5" x14ac:dyDescent="0.2">
      <c r="A2622" s="2">
        <v>1.1152029999999999</v>
      </c>
      <c r="B2622" s="2">
        <v>2.3820000000000001</v>
      </c>
      <c r="C2622" s="2">
        <f t="shared" si="122"/>
        <v>3668841587969077.5</v>
      </c>
      <c r="D2622" s="1">
        <f t="shared" si="120"/>
        <v>2.4225622156674142E-84</v>
      </c>
      <c r="E2622" s="2">
        <f t="shared" si="121"/>
        <v>6.0865568512466969E-34</v>
      </c>
    </row>
    <row r="2623" spans="1:5" x14ac:dyDescent="0.2">
      <c r="A2623" s="2">
        <v>1.115262</v>
      </c>
      <c r="B2623" s="2">
        <v>2.3170000000000002</v>
      </c>
      <c r="C2623" s="2">
        <f t="shared" si="122"/>
        <v>3669035688642847</v>
      </c>
      <c r="D2623" s="1">
        <f t="shared" si="120"/>
        <v>2.3348530721541616E-84</v>
      </c>
      <c r="E2623" s="2">
        <f t="shared" si="121"/>
        <v>6.0865568512466969E-34</v>
      </c>
    </row>
    <row r="2624" spans="1:5" x14ac:dyDescent="0.2">
      <c r="A2624" s="2">
        <v>1.1158300000000001</v>
      </c>
      <c r="B2624" s="2">
        <v>2.3210000000000002</v>
      </c>
      <c r="C2624" s="2">
        <f t="shared" si="122"/>
        <v>3670904318858123.5</v>
      </c>
      <c r="D2624" s="1">
        <f t="shared" si="120"/>
        <v>2.1404413983208643E-84</v>
      </c>
      <c r="E2624" s="2">
        <f t="shared" si="121"/>
        <v>6.0865568512466969E-34</v>
      </c>
    </row>
    <row r="2625" spans="1:5" x14ac:dyDescent="0.2">
      <c r="A2625" s="2">
        <v>1.1158790000000001</v>
      </c>
      <c r="B2625" s="2">
        <v>2.3769999999999998</v>
      </c>
      <c r="C2625" s="2">
        <f t="shared" si="122"/>
        <v>3671065521112610.5</v>
      </c>
      <c r="D2625" s="1">
        <f t="shared" si="120"/>
        <v>2.1753824020976109E-84</v>
      </c>
      <c r="E2625" s="2">
        <f t="shared" si="121"/>
        <v>6.0865568512466969E-34</v>
      </c>
    </row>
    <row r="2626" spans="1:5" x14ac:dyDescent="0.2">
      <c r="A2626" s="2">
        <v>1.1159269999999999</v>
      </c>
      <c r="B2626" s="2">
        <v>2.3140000000000001</v>
      </c>
      <c r="C2626" s="2">
        <f t="shared" si="122"/>
        <v>3671223433525168</v>
      </c>
      <c r="D2626" s="1">
        <f t="shared" si="120"/>
        <v>2.101918153734439E-84</v>
      </c>
      <c r="E2626" s="2">
        <f t="shared" si="121"/>
        <v>6.0865568512466969E-34</v>
      </c>
    </row>
    <row r="2627" spans="1:5" x14ac:dyDescent="0.2">
      <c r="A2627" s="2">
        <v>1.1163940000000001</v>
      </c>
      <c r="B2627" s="2">
        <v>2.3199999999999998</v>
      </c>
      <c r="C2627" s="2">
        <f t="shared" si="122"/>
        <v>3672759789705686.5</v>
      </c>
      <c r="D2627" s="1">
        <f t="shared" ref="D2627:D2690" si="123">C2627^2*EXP(-$K$1*C2627/$K$3)*B2627*(0.000000000000000001)*2.2253001E-21</f>
        <v>1.9592136912180429E-84</v>
      </c>
      <c r="E2627" s="2">
        <f t="shared" si="121"/>
        <v>6.0865568512466969E-34</v>
      </c>
    </row>
    <row r="2628" spans="1:5" x14ac:dyDescent="0.2">
      <c r="A2628" s="2">
        <v>1.1164339999999999</v>
      </c>
      <c r="B2628" s="2">
        <v>2.37</v>
      </c>
      <c r="C2628" s="2">
        <f t="shared" si="122"/>
        <v>3672891383382818</v>
      </c>
      <c r="D2628" s="1">
        <f t="shared" si="123"/>
        <v>1.9889803914235724E-84</v>
      </c>
      <c r="E2628" s="2">
        <f t="shared" ref="E2628:E2691" si="124">E2627+((C2628-C2627)*(D2627+D2628)/2)</f>
        <v>6.0865568512466969E-34</v>
      </c>
    </row>
    <row r="2629" spans="1:5" x14ac:dyDescent="0.2">
      <c r="A2629" s="2">
        <v>1.11659</v>
      </c>
      <c r="B2629" s="2">
        <v>2.2810000000000001</v>
      </c>
      <c r="C2629" s="2">
        <f t="shared" si="122"/>
        <v>3673404598723633.5</v>
      </c>
      <c r="D2629" s="1">
        <f t="shared" si="123"/>
        <v>1.8682368355864932E-84</v>
      </c>
      <c r="E2629" s="2">
        <f t="shared" si="124"/>
        <v>6.0865568512466969E-34</v>
      </c>
    </row>
    <row r="2630" spans="1:5" x14ac:dyDescent="0.2">
      <c r="A2630" s="2">
        <v>1.117146</v>
      </c>
      <c r="B2630" s="2">
        <v>2.2679999999999998</v>
      </c>
      <c r="C2630" s="2">
        <f t="shared" si="122"/>
        <v>3675233750835770</v>
      </c>
      <c r="D2630" s="1">
        <f t="shared" si="123"/>
        <v>1.703167475059298E-84</v>
      </c>
      <c r="E2630" s="2">
        <f t="shared" si="124"/>
        <v>6.0865568512466969E-34</v>
      </c>
    </row>
    <row r="2631" spans="1:5" x14ac:dyDescent="0.2">
      <c r="A2631" s="2">
        <v>1.117291</v>
      </c>
      <c r="B2631" s="2">
        <v>2.335</v>
      </c>
      <c r="C2631" s="2">
        <f t="shared" ref="C2631:C2694" si="125">A2631*0.000000000021798741/$K$1</f>
        <v>3675710777915373.5</v>
      </c>
      <c r="D2631" s="1">
        <f t="shared" si="123"/>
        <v>1.7142387860204435E-84</v>
      </c>
      <c r="E2631" s="2">
        <f t="shared" si="124"/>
        <v>6.0865568512466969E-34</v>
      </c>
    </row>
    <row r="2632" spans="1:5" x14ac:dyDescent="0.2">
      <c r="A2632" s="2">
        <v>1.117319</v>
      </c>
      <c r="B2632" s="2">
        <v>2.403</v>
      </c>
      <c r="C2632" s="2">
        <f t="shared" si="125"/>
        <v>3675802893489366</v>
      </c>
      <c r="D2632" s="1">
        <f t="shared" si="123"/>
        <v>1.7564670982127629E-84</v>
      </c>
      <c r="E2632" s="2">
        <f t="shared" si="124"/>
        <v>6.0865568512466969E-34</v>
      </c>
    </row>
    <row r="2633" spans="1:5" x14ac:dyDescent="0.2">
      <c r="A2633" s="2">
        <v>1.1175029999999999</v>
      </c>
      <c r="B2633" s="2">
        <v>2.4129999999999998</v>
      </c>
      <c r="C2633" s="2">
        <f t="shared" si="125"/>
        <v>3676408224404173.5</v>
      </c>
      <c r="D2633" s="1">
        <f t="shared" si="123"/>
        <v>1.7138380331388654E-84</v>
      </c>
      <c r="E2633" s="2">
        <f t="shared" si="124"/>
        <v>6.0865568512466969E-34</v>
      </c>
    </row>
    <row r="2634" spans="1:5" x14ac:dyDescent="0.2">
      <c r="A2634" s="2">
        <v>1.117553</v>
      </c>
      <c r="B2634" s="2">
        <v>2.48</v>
      </c>
      <c r="C2634" s="2">
        <f t="shared" si="125"/>
        <v>3676572716500589</v>
      </c>
      <c r="D2634" s="1">
        <f t="shared" si="123"/>
        <v>1.74773069346929E-84</v>
      </c>
      <c r="E2634" s="2">
        <f t="shared" si="124"/>
        <v>6.0865568512466969E-34</v>
      </c>
    </row>
    <row r="2635" spans="1:5" x14ac:dyDescent="0.2">
      <c r="A2635" s="2">
        <v>1.117577</v>
      </c>
      <c r="B2635" s="2">
        <v>2.5939999999999999</v>
      </c>
      <c r="C2635" s="2">
        <f t="shared" si="125"/>
        <v>3676651672706868.5</v>
      </c>
      <c r="D2635" s="1">
        <f t="shared" si="123"/>
        <v>1.8212341496923267E-84</v>
      </c>
      <c r="E2635" s="2">
        <f t="shared" si="124"/>
        <v>6.0865568512466969E-34</v>
      </c>
    </row>
    <row r="2636" spans="1:5" x14ac:dyDescent="0.2">
      <c r="A2636" s="2">
        <v>1.1175889999999999</v>
      </c>
      <c r="B2636" s="2">
        <v>2.7389999999999999</v>
      </c>
      <c r="C2636" s="2">
        <f t="shared" si="125"/>
        <v>3676691150810007.5</v>
      </c>
      <c r="D2636" s="1">
        <f t="shared" si="123"/>
        <v>1.9194390934301055E-84</v>
      </c>
      <c r="E2636" s="2">
        <f t="shared" si="124"/>
        <v>6.0865568512466969E-34</v>
      </c>
    </row>
    <row r="2637" spans="1:5" x14ac:dyDescent="0.2">
      <c r="A2637" s="2">
        <v>1.1176010000000001</v>
      </c>
      <c r="B2637" s="2">
        <v>3.0379999999999998</v>
      </c>
      <c r="C2637" s="2">
        <f t="shared" si="125"/>
        <v>3676730628913148</v>
      </c>
      <c r="D2637" s="1">
        <f t="shared" si="123"/>
        <v>2.1249883984520975E-84</v>
      </c>
      <c r="E2637" s="2">
        <f t="shared" si="124"/>
        <v>6.0865568512466969E-34</v>
      </c>
    </row>
    <row r="2638" spans="1:5" x14ac:dyDescent="0.2">
      <c r="A2638" s="2">
        <v>1.117613</v>
      </c>
      <c r="B2638" s="2">
        <v>3.0790000000000002</v>
      </c>
      <c r="C2638" s="2">
        <f t="shared" si="125"/>
        <v>3676770107016287</v>
      </c>
      <c r="D2638" s="1">
        <f t="shared" si="123"/>
        <v>2.1496362284279912E-84</v>
      </c>
      <c r="E2638" s="2">
        <f t="shared" si="124"/>
        <v>6.0865568512466969E-34</v>
      </c>
    </row>
    <row r="2639" spans="1:5" x14ac:dyDescent="0.2">
      <c r="A2639" s="2">
        <v>1.1176250000000001</v>
      </c>
      <c r="B2639" s="2">
        <v>2.379</v>
      </c>
      <c r="C2639" s="2">
        <f t="shared" si="125"/>
        <v>3676809585119427</v>
      </c>
      <c r="D2639" s="1">
        <f t="shared" si="123"/>
        <v>1.6578155765678202E-84</v>
      </c>
      <c r="E2639" s="2">
        <f t="shared" si="124"/>
        <v>6.0865568512466969E-34</v>
      </c>
    </row>
    <row r="2640" spans="1:5" x14ac:dyDescent="0.2">
      <c r="A2640" s="2">
        <v>1.117637</v>
      </c>
      <c r="B2640" s="2">
        <v>2.2290000000000001</v>
      </c>
      <c r="C2640" s="2">
        <f t="shared" si="125"/>
        <v>3676849063222566</v>
      </c>
      <c r="D2640" s="1">
        <f t="shared" si="123"/>
        <v>1.5503806242941207E-84</v>
      </c>
      <c r="E2640" s="2">
        <f t="shared" si="124"/>
        <v>6.0865568512466969E-34</v>
      </c>
    </row>
    <row r="2641" spans="1:5" x14ac:dyDescent="0.2">
      <c r="A2641" s="2">
        <v>1.1178680000000001</v>
      </c>
      <c r="B2641" s="2">
        <v>2.3319999999999999</v>
      </c>
      <c r="C2641" s="2">
        <f t="shared" si="125"/>
        <v>3677609016708004.5</v>
      </c>
      <c r="D2641" s="1">
        <f t="shared" si="123"/>
        <v>1.564576202689359E-84</v>
      </c>
      <c r="E2641" s="2">
        <f t="shared" si="124"/>
        <v>6.0865568512466969E-34</v>
      </c>
    </row>
    <row r="2642" spans="1:5" x14ac:dyDescent="0.2">
      <c r="A2642" s="2">
        <v>1.117888</v>
      </c>
      <c r="B2642" s="2">
        <v>2.4300000000000002</v>
      </c>
      <c r="C2642" s="2">
        <f t="shared" si="125"/>
        <v>3677674813546570</v>
      </c>
      <c r="D2642" s="1">
        <f t="shared" si="123"/>
        <v>1.6252440852031717E-84</v>
      </c>
      <c r="E2642" s="2">
        <f t="shared" si="124"/>
        <v>6.0865568512466969E-34</v>
      </c>
    </row>
    <row r="2643" spans="1:5" x14ac:dyDescent="0.2">
      <c r="A2643" s="2">
        <v>1.1179079999999999</v>
      </c>
      <c r="B2643" s="2">
        <v>2.347</v>
      </c>
      <c r="C2643" s="2">
        <f t="shared" si="125"/>
        <v>3677740610385136</v>
      </c>
      <c r="D2643" s="1">
        <f t="shared" si="123"/>
        <v>1.5648386212408337E-84</v>
      </c>
      <c r="E2643" s="2">
        <f t="shared" si="124"/>
        <v>6.0865568512466969E-34</v>
      </c>
    </row>
    <row r="2644" spans="1:5" x14ac:dyDescent="0.2">
      <c r="A2644" s="2">
        <v>1.117958</v>
      </c>
      <c r="B2644" s="2">
        <v>2.3879999999999999</v>
      </c>
      <c r="C2644" s="2">
        <f t="shared" si="125"/>
        <v>3677905102481551.5</v>
      </c>
      <c r="D2644" s="1">
        <f t="shared" si="123"/>
        <v>1.5797965209204448E-84</v>
      </c>
      <c r="E2644" s="2">
        <f t="shared" si="124"/>
        <v>6.0865568512466969E-34</v>
      </c>
    </row>
    <row r="2645" spans="1:5" x14ac:dyDescent="0.2">
      <c r="A2645" s="2">
        <v>1.1179680000000001</v>
      </c>
      <c r="B2645" s="2">
        <v>2.4729999999999999</v>
      </c>
      <c r="C2645" s="2">
        <f t="shared" si="125"/>
        <v>3677938000900835</v>
      </c>
      <c r="D2645" s="1">
        <f t="shared" si="123"/>
        <v>1.6334769839962819E-84</v>
      </c>
      <c r="E2645" s="2">
        <f t="shared" si="124"/>
        <v>6.0865568512466969E-34</v>
      </c>
    </row>
    <row r="2646" spans="1:5" x14ac:dyDescent="0.2">
      <c r="A2646" s="2">
        <v>1.117977</v>
      </c>
      <c r="B2646" s="2">
        <v>2.6509999999999998</v>
      </c>
      <c r="C2646" s="2">
        <f t="shared" si="125"/>
        <v>3677967609478189.5</v>
      </c>
      <c r="D2646" s="1">
        <f t="shared" si="123"/>
        <v>1.7485920365939852E-84</v>
      </c>
      <c r="E2646" s="2">
        <f t="shared" si="124"/>
        <v>6.0865568512466969E-34</v>
      </c>
    </row>
    <row r="2647" spans="1:5" x14ac:dyDescent="0.2">
      <c r="A2647" s="2">
        <v>1.1179870000000001</v>
      </c>
      <c r="B2647" s="2">
        <v>2.2400000000000002</v>
      </c>
      <c r="C2647" s="2">
        <f t="shared" si="125"/>
        <v>3678000507897472.5</v>
      </c>
      <c r="D2647" s="1">
        <f t="shared" si="123"/>
        <v>1.4751930554664138E-84</v>
      </c>
      <c r="E2647" s="2">
        <f t="shared" si="124"/>
        <v>6.0865568512466969E-34</v>
      </c>
    </row>
    <row r="2648" spans="1:5" x14ac:dyDescent="0.2">
      <c r="A2648" s="2">
        <v>1.118071</v>
      </c>
      <c r="B2648" s="2">
        <v>2.3410000000000002</v>
      </c>
      <c r="C2648" s="2">
        <f t="shared" si="125"/>
        <v>3678276854619450</v>
      </c>
      <c r="D2648" s="1">
        <f t="shared" si="123"/>
        <v>1.5216250891771868E-84</v>
      </c>
      <c r="E2648" s="2">
        <f t="shared" si="124"/>
        <v>6.0865568512466969E-34</v>
      </c>
    </row>
    <row r="2649" spans="1:5" x14ac:dyDescent="0.2">
      <c r="A2649" s="2">
        <v>1.118107</v>
      </c>
      <c r="B2649" s="2">
        <v>2.3140000000000001</v>
      </c>
      <c r="C2649" s="2">
        <f t="shared" si="125"/>
        <v>3678395288928868.5</v>
      </c>
      <c r="D2649" s="1">
        <f t="shared" si="123"/>
        <v>1.4956468462482803E-84</v>
      </c>
      <c r="E2649" s="2">
        <f t="shared" si="124"/>
        <v>6.0865568512466969E-34</v>
      </c>
    </row>
    <row r="2650" spans="1:5" x14ac:dyDescent="0.2">
      <c r="A2650" s="2">
        <v>1.1181239999999999</v>
      </c>
      <c r="B2650" s="2">
        <v>2.3959999999999999</v>
      </c>
      <c r="C2650" s="2">
        <f t="shared" si="125"/>
        <v>3678451216241649.5</v>
      </c>
      <c r="D2650" s="1">
        <f t="shared" si="123"/>
        <v>1.5445431305289566E-84</v>
      </c>
      <c r="E2650" s="2">
        <f t="shared" si="124"/>
        <v>6.0865568512466969E-34</v>
      </c>
    </row>
    <row r="2651" spans="1:5" x14ac:dyDescent="0.2">
      <c r="A2651" s="2">
        <v>1.118142</v>
      </c>
      <c r="B2651" s="2">
        <v>2.3199999999999998</v>
      </c>
      <c r="C2651" s="2">
        <f t="shared" si="125"/>
        <v>3678510433396359.5</v>
      </c>
      <c r="D2651" s="1">
        <f t="shared" si="123"/>
        <v>1.4913546749801517E-84</v>
      </c>
      <c r="E2651" s="2">
        <f t="shared" si="124"/>
        <v>6.0865568512466969E-34</v>
      </c>
    </row>
    <row r="2652" spans="1:5" x14ac:dyDescent="0.2">
      <c r="A2652" s="2">
        <v>1.118314</v>
      </c>
      <c r="B2652" s="2">
        <v>2.3380000000000001</v>
      </c>
      <c r="C2652" s="2">
        <f t="shared" si="125"/>
        <v>3679076286208027.5</v>
      </c>
      <c r="D2652" s="1">
        <f t="shared" si="123"/>
        <v>1.4631103370710349E-84</v>
      </c>
      <c r="E2652" s="2">
        <f t="shared" si="124"/>
        <v>6.0865568512466969E-34</v>
      </c>
    </row>
    <row r="2653" spans="1:5" x14ac:dyDescent="0.2">
      <c r="A2653" s="2">
        <v>1.1183289999999999</v>
      </c>
      <c r="B2653" s="2">
        <v>2.4380000000000002</v>
      </c>
      <c r="C2653" s="2">
        <f t="shared" si="125"/>
        <v>3679125633836952</v>
      </c>
      <c r="D2653" s="1">
        <f t="shared" si="123"/>
        <v>1.5221217027501549E-84</v>
      </c>
      <c r="E2653" s="2">
        <f t="shared" si="124"/>
        <v>6.0865568512466969E-34</v>
      </c>
    </row>
    <row r="2654" spans="1:5" x14ac:dyDescent="0.2">
      <c r="A2654" s="2">
        <v>1.118344</v>
      </c>
      <c r="B2654" s="2">
        <v>2.339</v>
      </c>
      <c r="C2654" s="2">
        <f t="shared" si="125"/>
        <v>3679174981465876.5</v>
      </c>
      <c r="D2654" s="1">
        <f t="shared" si="123"/>
        <v>1.4568975191789247E-84</v>
      </c>
      <c r="E2654" s="2">
        <f t="shared" si="124"/>
        <v>6.0865568512466969E-34</v>
      </c>
    </row>
    <row r="2655" spans="1:5" x14ac:dyDescent="0.2">
      <c r="A2655" s="2">
        <v>1.1184879999999999</v>
      </c>
      <c r="B2655" s="2">
        <v>2.3159999999999998</v>
      </c>
      <c r="C2655" s="2">
        <f t="shared" si="125"/>
        <v>3679648718703552</v>
      </c>
      <c r="D2655" s="1">
        <f t="shared" si="123"/>
        <v>1.4105066464442967E-84</v>
      </c>
      <c r="E2655" s="2">
        <f t="shared" si="124"/>
        <v>6.0865568512466969E-34</v>
      </c>
    </row>
    <row r="2656" spans="1:5" x14ac:dyDescent="0.2">
      <c r="A2656" s="2">
        <v>1.1185080000000001</v>
      </c>
      <c r="B2656" s="2">
        <v>2.4249999999999998</v>
      </c>
      <c r="C2656" s="2">
        <f t="shared" si="125"/>
        <v>3679714515542118.5</v>
      </c>
      <c r="D2656" s="1">
        <f t="shared" si="123"/>
        <v>1.4722869497720021E-84</v>
      </c>
      <c r="E2656" s="2">
        <f t="shared" si="124"/>
        <v>6.0865568512466969E-34</v>
      </c>
    </row>
    <row r="2657" spans="1:5" x14ac:dyDescent="0.2">
      <c r="A2657" s="2">
        <v>1.118514</v>
      </c>
      <c r="B2657" s="2">
        <v>2.35</v>
      </c>
      <c r="C2657" s="2">
        <f t="shared" si="125"/>
        <v>3679734254593688</v>
      </c>
      <c r="D2657" s="1">
        <f t="shared" si="123"/>
        <v>1.4254166360807115E-84</v>
      </c>
      <c r="E2657" s="2">
        <f t="shared" si="124"/>
        <v>6.0865568512466969E-34</v>
      </c>
    </row>
    <row r="2658" spans="1:5" x14ac:dyDescent="0.2">
      <c r="A2658" s="2">
        <v>1.118598</v>
      </c>
      <c r="B2658" s="2">
        <v>2.319</v>
      </c>
      <c r="C2658" s="2">
        <f t="shared" si="125"/>
        <v>3680010601315665.5</v>
      </c>
      <c r="D2658" s="1">
        <f t="shared" si="123"/>
        <v>1.3882896459166977E-84</v>
      </c>
      <c r="E2658" s="2">
        <f t="shared" si="124"/>
        <v>6.0865568512466969E-34</v>
      </c>
    </row>
    <row r="2659" spans="1:5" x14ac:dyDescent="0.2">
      <c r="A2659" s="2">
        <v>1.1186469999999999</v>
      </c>
      <c r="B2659" s="2">
        <v>2.3479999999999999</v>
      </c>
      <c r="C2659" s="2">
        <f t="shared" si="125"/>
        <v>3680171803570152</v>
      </c>
      <c r="D2659" s="1">
        <f t="shared" si="123"/>
        <v>1.3949401089441257E-84</v>
      </c>
      <c r="E2659" s="2">
        <f t="shared" si="124"/>
        <v>6.0865568512466969E-34</v>
      </c>
    </row>
    <row r="2660" spans="1:5" x14ac:dyDescent="0.2">
      <c r="A2660" s="2">
        <v>1.1186579999999999</v>
      </c>
      <c r="B2660" s="2">
        <v>2.431</v>
      </c>
      <c r="C2660" s="2">
        <f t="shared" si="125"/>
        <v>3680207991831363.5</v>
      </c>
      <c r="D2660" s="1">
        <f t="shared" si="123"/>
        <v>1.4417723837814226E-84</v>
      </c>
      <c r="E2660" s="2">
        <f t="shared" si="124"/>
        <v>6.0865568512466969E-34</v>
      </c>
    </row>
    <row r="2661" spans="1:5" x14ac:dyDescent="0.2">
      <c r="A2661" s="2">
        <v>1.118676</v>
      </c>
      <c r="B2661" s="2">
        <v>2.3420000000000001</v>
      </c>
      <c r="C2661" s="2">
        <f t="shared" si="125"/>
        <v>3680267208986073</v>
      </c>
      <c r="D2661" s="1">
        <f t="shared" si="123"/>
        <v>1.3850911564237707E-84</v>
      </c>
      <c r="E2661" s="2">
        <f t="shared" si="124"/>
        <v>6.0865568512466969E-34</v>
      </c>
    </row>
    <row r="2662" spans="1:5" x14ac:dyDescent="0.2">
      <c r="A2662" s="2">
        <v>1.118792</v>
      </c>
      <c r="B2662" s="2">
        <v>2.3319999999999999</v>
      </c>
      <c r="C2662" s="2">
        <f t="shared" si="125"/>
        <v>3680648830649756.5</v>
      </c>
      <c r="D2662" s="1">
        <f t="shared" si="123"/>
        <v>1.3544282129150609E-84</v>
      </c>
      <c r="E2662" s="2">
        <f t="shared" si="124"/>
        <v>6.0865568512466969E-34</v>
      </c>
    </row>
    <row r="2663" spans="1:5" x14ac:dyDescent="0.2">
      <c r="A2663" s="2">
        <v>1.1188020000000001</v>
      </c>
      <c r="B2663" s="2">
        <v>2.407</v>
      </c>
      <c r="C2663" s="2">
        <f t="shared" si="125"/>
        <v>3680681729069039.5</v>
      </c>
      <c r="D2663" s="1">
        <f t="shared" si="123"/>
        <v>1.3958077411269479E-84</v>
      </c>
      <c r="E2663" s="2">
        <f t="shared" si="124"/>
        <v>6.0865568512466969E-34</v>
      </c>
    </row>
    <row r="2664" spans="1:5" x14ac:dyDescent="0.2">
      <c r="A2664" s="2">
        <v>1.1188130000000001</v>
      </c>
      <c r="B2664" s="2">
        <v>2.33</v>
      </c>
      <c r="C2664" s="2">
        <f t="shared" si="125"/>
        <v>3680717917330250.5</v>
      </c>
      <c r="D2664" s="1">
        <f t="shared" si="123"/>
        <v>1.3488377333981237E-84</v>
      </c>
      <c r="E2664" s="2">
        <f t="shared" si="124"/>
        <v>6.0865568512466969E-34</v>
      </c>
    </row>
    <row r="2665" spans="1:5" x14ac:dyDescent="0.2">
      <c r="A2665" s="2">
        <v>1.118911</v>
      </c>
      <c r="B2665" s="2">
        <v>2.3279999999999998</v>
      </c>
      <c r="C2665" s="2">
        <f t="shared" si="125"/>
        <v>3681040321839224</v>
      </c>
      <c r="D2665" s="1">
        <f t="shared" si="123"/>
        <v>1.3272202883265653E-84</v>
      </c>
      <c r="E2665" s="2">
        <f t="shared" si="124"/>
        <v>6.0865568512466969E-34</v>
      </c>
    </row>
    <row r="2666" spans="1:5" x14ac:dyDescent="0.2">
      <c r="A2666" s="2">
        <v>1.1189199999999999</v>
      </c>
      <c r="B2666" s="2">
        <v>2.4129999999999998</v>
      </c>
      <c r="C2666" s="2">
        <f t="shared" si="125"/>
        <v>3681069930416578.5</v>
      </c>
      <c r="D2666" s="1">
        <f t="shared" si="123"/>
        <v>1.3737484554499583E-84</v>
      </c>
      <c r="E2666" s="2">
        <f t="shared" si="124"/>
        <v>6.0865568512466969E-34</v>
      </c>
    </row>
    <row r="2667" spans="1:5" x14ac:dyDescent="0.2">
      <c r="A2667" s="2">
        <v>1.1189340000000001</v>
      </c>
      <c r="B2667" s="2">
        <v>2.3250000000000002</v>
      </c>
      <c r="C2667" s="2">
        <f t="shared" si="125"/>
        <v>3681115988203575.5</v>
      </c>
      <c r="D2667" s="1">
        <f t="shared" si="123"/>
        <v>1.320759504647654E-84</v>
      </c>
      <c r="E2667" s="2">
        <f t="shared" si="124"/>
        <v>6.0865568512466969E-34</v>
      </c>
    </row>
    <row r="2668" spans="1:5" x14ac:dyDescent="0.2">
      <c r="A2668" s="2">
        <v>1.1190169999999999</v>
      </c>
      <c r="B2668" s="2">
        <v>2.3330000000000002</v>
      </c>
      <c r="C2668" s="2">
        <f t="shared" si="125"/>
        <v>3681389045083624.5</v>
      </c>
      <c r="D2668" s="1">
        <f t="shared" si="123"/>
        <v>1.308243755296645E-84</v>
      </c>
      <c r="E2668" s="2">
        <f t="shared" si="124"/>
        <v>6.0865568512466969E-34</v>
      </c>
    </row>
    <row r="2669" spans="1:5" x14ac:dyDescent="0.2">
      <c r="A2669" s="2">
        <v>1.11903</v>
      </c>
      <c r="B2669" s="2">
        <v>2.3959999999999999</v>
      </c>
      <c r="C2669" s="2">
        <f t="shared" si="125"/>
        <v>3681431813028692</v>
      </c>
      <c r="D2669" s="1">
        <f t="shared" si="123"/>
        <v>1.3408476342849551E-84</v>
      </c>
      <c r="E2669" s="2">
        <f t="shared" si="124"/>
        <v>6.0865568512466969E-34</v>
      </c>
    </row>
    <row r="2670" spans="1:5" x14ac:dyDescent="0.2">
      <c r="A2670" s="2">
        <v>1.1190420000000001</v>
      </c>
      <c r="B2670" s="2">
        <v>2.3260000000000001</v>
      </c>
      <c r="C2670" s="2">
        <f t="shared" si="125"/>
        <v>3681471291131832.5</v>
      </c>
      <c r="D2670" s="1">
        <f t="shared" si="123"/>
        <v>1.2992382711496677E-84</v>
      </c>
      <c r="E2670" s="2">
        <f t="shared" si="124"/>
        <v>6.0865568512466969E-34</v>
      </c>
    </row>
    <row r="2671" spans="1:5" x14ac:dyDescent="0.2">
      <c r="A2671" s="2">
        <v>1.119124</v>
      </c>
      <c r="B2671" s="2">
        <v>2.3439999999999999</v>
      </c>
      <c r="C2671" s="2">
        <f t="shared" si="125"/>
        <v>3681741058169952.5</v>
      </c>
      <c r="D2671" s="1">
        <f t="shared" si="123"/>
        <v>1.2926401265814901E-84</v>
      </c>
      <c r="E2671" s="2">
        <f t="shared" si="124"/>
        <v>6.0865568512466969E-34</v>
      </c>
    </row>
    <row r="2672" spans="1:5" x14ac:dyDescent="0.2">
      <c r="A2672" s="2">
        <v>1.119127</v>
      </c>
      <c r="B2672" s="2">
        <v>2.41</v>
      </c>
      <c r="C2672" s="2">
        <f t="shared" si="125"/>
        <v>3681750927695737.5</v>
      </c>
      <c r="D2672" s="1">
        <f t="shared" si="123"/>
        <v>1.3284147462496476E-84</v>
      </c>
      <c r="E2672" s="2">
        <f t="shared" si="124"/>
        <v>6.0865568512466969E-34</v>
      </c>
    </row>
    <row r="2673" spans="1:5" x14ac:dyDescent="0.2">
      <c r="A2673" s="2">
        <v>1.1191420000000001</v>
      </c>
      <c r="B2673" s="2">
        <v>2.319</v>
      </c>
      <c r="C2673" s="2">
        <f t="shared" si="125"/>
        <v>3681800275324662</v>
      </c>
      <c r="D2673" s="1">
        <f t="shared" si="123"/>
        <v>1.2752651471757751E-84</v>
      </c>
      <c r="E2673" s="2">
        <f t="shared" si="124"/>
        <v>6.0865568512466969E-34</v>
      </c>
    </row>
    <row r="2674" spans="1:5" x14ac:dyDescent="0.2">
      <c r="A2674" s="2">
        <v>1.1192089999999999</v>
      </c>
      <c r="B2674" s="2">
        <v>2.3330000000000002</v>
      </c>
      <c r="C2674" s="2">
        <f t="shared" si="125"/>
        <v>3682020694733858</v>
      </c>
      <c r="D2674" s="1">
        <f t="shared" si="123"/>
        <v>1.2696157773995309E-84</v>
      </c>
      <c r="E2674" s="2">
        <f t="shared" si="124"/>
        <v>6.0865568512466969E-34</v>
      </c>
    </row>
    <row r="2675" spans="1:5" x14ac:dyDescent="0.2">
      <c r="A2675" s="2">
        <v>1.1192150000000001</v>
      </c>
      <c r="B2675" s="2">
        <v>2.4159999999999999</v>
      </c>
      <c r="C2675" s="2">
        <f t="shared" si="125"/>
        <v>3682040433785428.5</v>
      </c>
      <c r="D2675" s="1">
        <f t="shared" si="123"/>
        <v>1.3135534221706498E-84</v>
      </c>
      <c r="E2675" s="2">
        <f t="shared" si="124"/>
        <v>6.0865568512466969E-34</v>
      </c>
    </row>
    <row r="2676" spans="1:5" x14ac:dyDescent="0.2">
      <c r="A2676" s="2">
        <v>1.1192249999999999</v>
      </c>
      <c r="B2676" s="2">
        <v>2.3250000000000002</v>
      </c>
      <c r="C2676" s="2">
        <f t="shared" si="125"/>
        <v>3682073332204711</v>
      </c>
      <c r="D2676" s="1">
        <f t="shared" si="123"/>
        <v>1.2621059999958066E-84</v>
      </c>
      <c r="E2676" s="2">
        <f t="shared" si="124"/>
        <v>6.0865568512466969E-34</v>
      </c>
    </row>
    <row r="2677" spans="1:5" x14ac:dyDescent="0.2">
      <c r="A2677" s="2">
        <v>1.119292</v>
      </c>
      <c r="B2677" s="2">
        <v>2.3260000000000001</v>
      </c>
      <c r="C2677" s="2">
        <f t="shared" si="125"/>
        <v>3682293751613907.5</v>
      </c>
      <c r="D2677" s="1">
        <f t="shared" si="123"/>
        <v>1.2495119403111894E-84</v>
      </c>
      <c r="E2677" s="2">
        <f t="shared" si="124"/>
        <v>6.0865568512466969E-34</v>
      </c>
    </row>
    <row r="2678" spans="1:5" x14ac:dyDescent="0.2">
      <c r="A2678" s="2">
        <v>1.1192979999999999</v>
      </c>
      <c r="B2678" s="2">
        <v>2.3959999999999999</v>
      </c>
      <c r="C2678" s="2">
        <f t="shared" si="125"/>
        <v>3682313490665477</v>
      </c>
      <c r="D2678" s="1">
        <f t="shared" si="123"/>
        <v>1.285910527798123E-84</v>
      </c>
      <c r="E2678" s="2">
        <f t="shared" si="124"/>
        <v>6.0865568512466969E-34</v>
      </c>
    </row>
    <row r="2679" spans="1:5" x14ac:dyDescent="0.2">
      <c r="A2679" s="2">
        <v>1.1193040000000001</v>
      </c>
      <c r="B2679" s="2">
        <v>2.3260000000000001</v>
      </c>
      <c r="C2679" s="2">
        <f t="shared" si="125"/>
        <v>3682333229717047.5</v>
      </c>
      <c r="D2679" s="1">
        <f t="shared" si="123"/>
        <v>1.2471735350462551E-84</v>
      </c>
      <c r="E2679" s="2">
        <f t="shared" si="124"/>
        <v>6.0865568512466969E-34</v>
      </c>
    </row>
    <row r="2680" spans="1:5" x14ac:dyDescent="0.2">
      <c r="A2680" s="2">
        <v>1.119364</v>
      </c>
      <c r="B2680" s="2">
        <v>2.3540000000000001</v>
      </c>
      <c r="C2680" s="2">
        <f t="shared" si="125"/>
        <v>3682530620232745.5</v>
      </c>
      <c r="D2680" s="1">
        <f t="shared" si="123"/>
        <v>1.2504202926879511E-84</v>
      </c>
      <c r="E2680" s="2">
        <f t="shared" si="124"/>
        <v>6.0865568512466969E-34</v>
      </c>
    </row>
    <row r="2681" spans="1:5" x14ac:dyDescent="0.2">
      <c r="A2681" s="2">
        <v>1.1193660000000001</v>
      </c>
      <c r="B2681" s="2">
        <v>2.4180000000000001</v>
      </c>
      <c r="C2681" s="2">
        <f t="shared" si="125"/>
        <v>3682537199916602</v>
      </c>
      <c r="D2681" s="1">
        <f t="shared" si="123"/>
        <v>1.284015492123403E-84</v>
      </c>
      <c r="E2681" s="2">
        <f t="shared" si="124"/>
        <v>6.0865568512466969E-34</v>
      </c>
    </row>
    <row r="2682" spans="1:5" x14ac:dyDescent="0.2">
      <c r="A2682" s="2">
        <v>1.1193740000000001</v>
      </c>
      <c r="B2682" s="2">
        <v>2.327</v>
      </c>
      <c r="C2682" s="2">
        <f t="shared" si="125"/>
        <v>3682563518652028.5</v>
      </c>
      <c r="D2682" s="1">
        <f t="shared" si="123"/>
        <v>1.2341501510478532E-84</v>
      </c>
      <c r="E2682" s="2">
        <f t="shared" si="124"/>
        <v>6.0865568512466969E-34</v>
      </c>
    </row>
    <row r="2683" spans="1:5" x14ac:dyDescent="0.2">
      <c r="A2683" s="2">
        <v>1.119426</v>
      </c>
      <c r="B2683" s="2">
        <v>2.34</v>
      </c>
      <c r="C2683" s="2">
        <f t="shared" si="125"/>
        <v>3682734590432300.5</v>
      </c>
      <c r="D2683" s="1">
        <f t="shared" si="123"/>
        <v>1.2310117560024306E-84</v>
      </c>
      <c r="E2683" s="2">
        <f t="shared" si="124"/>
        <v>6.0865568512466969E-34</v>
      </c>
    </row>
    <row r="2684" spans="1:5" x14ac:dyDescent="0.2">
      <c r="A2684" s="2">
        <v>1.1194310000000001</v>
      </c>
      <c r="B2684" s="2">
        <v>2.4169999999999998</v>
      </c>
      <c r="C2684" s="2">
        <f t="shared" si="125"/>
        <v>3682751039641941.5</v>
      </c>
      <c r="D2684" s="1">
        <f t="shared" si="123"/>
        <v>1.2705273683912802E-84</v>
      </c>
      <c r="E2684" s="2">
        <f t="shared" si="124"/>
        <v>6.0865568512466969E-34</v>
      </c>
    </row>
    <row r="2685" spans="1:5" x14ac:dyDescent="0.2">
      <c r="A2685" s="2">
        <v>1.1194390000000001</v>
      </c>
      <c r="B2685" s="2">
        <v>2.3279999999999998</v>
      </c>
      <c r="C2685" s="2">
        <f t="shared" si="125"/>
        <v>3682777358377368</v>
      </c>
      <c r="D2685" s="1">
        <f t="shared" si="123"/>
        <v>1.2222160993905289E-84</v>
      </c>
      <c r="E2685" s="2">
        <f t="shared" si="124"/>
        <v>6.0865568512466969E-34</v>
      </c>
    </row>
    <row r="2686" spans="1:5" x14ac:dyDescent="0.2">
      <c r="A2686" s="2">
        <v>1.119488</v>
      </c>
      <c r="B2686" s="2">
        <v>2.3359999999999999</v>
      </c>
      <c r="C2686" s="2">
        <f t="shared" si="125"/>
        <v>3682938560631855</v>
      </c>
      <c r="D2686" s="1">
        <f t="shared" si="123"/>
        <v>1.2170711481551935E-84</v>
      </c>
      <c r="E2686" s="2">
        <f t="shared" si="124"/>
        <v>6.0865568512466969E-34</v>
      </c>
    </row>
    <row r="2687" spans="1:5" x14ac:dyDescent="0.2">
      <c r="A2687" s="2">
        <v>1.1194930000000001</v>
      </c>
      <c r="B2687" s="2">
        <v>2.39</v>
      </c>
      <c r="C2687" s="2">
        <f t="shared" si="125"/>
        <v>3682955009841496.5</v>
      </c>
      <c r="D2687" s="1">
        <f t="shared" si="123"/>
        <v>1.2442339884112915E-84</v>
      </c>
      <c r="E2687" s="2">
        <f t="shared" si="124"/>
        <v>6.0865568512466969E-34</v>
      </c>
    </row>
    <row r="2688" spans="1:5" x14ac:dyDescent="0.2">
      <c r="A2688" s="2">
        <v>1.119497</v>
      </c>
      <c r="B2688" s="2">
        <v>2.33</v>
      </c>
      <c r="C2688" s="2">
        <f t="shared" si="125"/>
        <v>3682968169209209.5</v>
      </c>
      <c r="D2688" s="1">
        <f t="shared" si="123"/>
        <v>1.2122408242986731E-84</v>
      </c>
      <c r="E2688" s="2">
        <f t="shared" si="124"/>
        <v>6.0865568512466969E-34</v>
      </c>
    </row>
    <row r="2689" spans="1:5" x14ac:dyDescent="0.2">
      <c r="A2689" s="2">
        <v>1.119534</v>
      </c>
      <c r="B2689" s="2">
        <v>2.3330000000000002</v>
      </c>
      <c r="C2689" s="2">
        <f t="shared" si="125"/>
        <v>3683089893360557</v>
      </c>
      <c r="D2689" s="1">
        <f t="shared" si="123"/>
        <v>1.2068112554165642E-84</v>
      </c>
      <c r="E2689" s="2">
        <f t="shared" si="124"/>
        <v>6.0865568512466969E-34</v>
      </c>
    </row>
    <row r="2690" spans="1:5" x14ac:dyDescent="0.2">
      <c r="A2690" s="2">
        <v>1.1195379999999999</v>
      </c>
      <c r="B2690" s="2">
        <v>2.3719999999999999</v>
      </c>
      <c r="C2690" s="2">
        <f t="shared" si="125"/>
        <v>3683103052728269.5</v>
      </c>
      <c r="D2690" s="1">
        <f t="shared" si="123"/>
        <v>1.226219229901507E-84</v>
      </c>
      <c r="E2690" s="2">
        <f t="shared" si="124"/>
        <v>6.0865568512466969E-34</v>
      </c>
    </row>
    <row r="2691" spans="1:5" x14ac:dyDescent="0.2">
      <c r="A2691" s="2">
        <v>1.1195459999999999</v>
      </c>
      <c r="B2691" s="2">
        <v>2.3239999999999998</v>
      </c>
      <c r="C2691" s="2">
        <f t="shared" si="125"/>
        <v>3683129371463696</v>
      </c>
      <c r="D2691" s="1">
        <f t="shared" ref="D2691:D2754" si="126">C2691^2*EXP(-$K$1*C2691/$K$3)*B2691*(0.000000000000000001)*2.2253001E-21</f>
        <v>1.1999059610848531E-84</v>
      </c>
      <c r="E2691" s="2">
        <f t="shared" si="124"/>
        <v>6.0865568512466969E-34</v>
      </c>
    </row>
    <row r="2692" spans="1:5" x14ac:dyDescent="0.2">
      <c r="A2692" s="2">
        <v>1.119553</v>
      </c>
      <c r="B2692" s="2">
        <v>2.351</v>
      </c>
      <c r="C2692" s="2">
        <f t="shared" si="125"/>
        <v>3683152400357194.5</v>
      </c>
      <c r="D2692" s="1">
        <f t="shared" si="126"/>
        <v>1.2125206939884201E-84</v>
      </c>
      <c r="E2692" s="2">
        <f t="shared" ref="E2692:E2755" si="127">E2691+((C2692-C2691)*(D2691+D2692)/2)</f>
        <v>6.0865568512466969E-34</v>
      </c>
    </row>
    <row r="2693" spans="1:5" x14ac:dyDescent="0.2">
      <c r="A2693" s="2">
        <v>1.119578</v>
      </c>
      <c r="B2693" s="2">
        <v>2.3199999999999998</v>
      </c>
      <c r="C2693" s="2">
        <f t="shared" si="125"/>
        <v>3683234646405402</v>
      </c>
      <c r="D2693" s="1">
        <f t="shared" si="126"/>
        <v>1.1918721415553791E-84</v>
      </c>
      <c r="E2693" s="2">
        <f t="shared" si="127"/>
        <v>6.0865568512466969E-34</v>
      </c>
    </row>
    <row r="2694" spans="1:5" x14ac:dyDescent="0.2">
      <c r="A2694" s="2">
        <v>1.1195919999999999</v>
      </c>
      <c r="B2694" s="2">
        <v>2.3450000000000002</v>
      </c>
      <c r="C2694" s="2">
        <f t="shared" si="125"/>
        <v>3683280704192398</v>
      </c>
      <c r="D2694" s="1">
        <f t="shared" si="126"/>
        <v>1.2020856613370231E-84</v>
      </c>
      <c r="E2694" s="2">
        <f t="shared" si="127"/>
        <v>6.0865568512466969E-34</v>
      </c>
    </row>
    <row r="2695" spans="1:5" x14ac:dyDescent="0.2">
      <c r="A2695" s="2">
        <v>1.119594</v>
      </c>
      <c r="B2695" s="2">
        <v>2.4009999999999998</v>
      </c>
      <c r="C2695" s="2">
        <f t="shared" ref="C2695:C2758" si="128">A2695*0.000000000021798741/$K$1</f>
        <v>3683287283876255</v>
      </c>
      <c r="D2695" s="1">
        <f t="shared" si="126"/>
        <v>1.2304079883925805E-84</v>
      </c>
      <c r="E2695" s="2">
        <f t="shared" si="127"/>
        <v>6.0865568512466969E-34</v>
      </c>
    </row>
    <row r="2696" spans="1:5" x14ac:dyDescent="0.2">
      <c r="A2696" s="2">
        <v>1.119596</v>
      </c>
      <c r="B2696" s="2">
        <v>2.4060000000000001</v>
      </c>
      <c r="C2696" s="2">
        <f t="shared" si="128"/>
        <v>3683293863560111.5</v>
      </c>
      <c r="D2696" s="1">
        <f t="shared" si="126"/>
        <v>1.2325853946452146E-84</v>
      </c>
      <c r="E2696" s="2">
        <f t="shared" si="127"/>
        <v>6.0865568512466969E-34</v>
      </c>
    </row>
    <row r="2697" spans="1:5" x14ac:dyDescent="0.2">
      <c r="A2697" s="2">
        <v>1.1196010000000001</v>
      </c>
      <c r="B2697" s="2">
        <v>2.3330000000000002</v>
      </c>
      <c r="C2697" s="2">
        <f t="shared" si="128"/>
        <v>3683310312769753.5</v>
      </c>
      <c r="D2697" s="1">
        <f t="shared" si="126"/>
        <v>1.194255262597195E-84</v>
      </c>
      <c r="E2697" s="2">
        <f t="shared" si="127"/>
        <v>6.0865568512466969E-34</v>
      </c>
    </row>
    <row r="2698" spans="1:5" x14ac:dyDescent="0.2">
      <c r="A2698" s="2">
        <v>1.1196360000000001</v>
      </c>
      <c r="B2698" s="2">
        <v>2.3540000000000001</v>
      </c>
      <c r="C2698" s="2">
        <f t="shared" si="128"/>
        <v>3683425457237244</v>
      </c>
      <c r="D2698" s="1">
        <f t="shared" si="126"/>
        <v>1.1984394518161703E-84</v>
      </c>
      <c r="E2698" s="2">
        <f t="shared" si="127"/>
        <v>6.0865568512466969E-34</v>
      </c>
    </row>
    <row r="2699" spans="1:5" x14ac:dyDescent="0.2">
      <c r="A2699" s="2">
        <v>1.1196390000000001</v>
      </c>
      <c r="B2699" s="2">
        <v>2.411</v>
      </c>
      <c r="C2699" s="2">
        <f t="shared" si="128"/>
        <v>3683435326763029</v>
      </c>
      <c r="D2699" s="1">
        <f t="shared" si="126"/>
        <v>1.2268839001074308E-84</v>
      </c>
      <c r="E2699" s="2">
        <f t="shared" si="127"/>
        <v>6.0865568512466969E-34</v>
      </c>
    </row>
    <row r="2700" spans="1:5" x14ac:dyDescent="0.2">
      <c r="A2700" s="2">
        <v>1.119648</v>
      </c>
      <c r="B2700" s="2">
        <v>2.3319999999999999</v>
      </c>
      <c r="C2700" s="2">
        <f t="shared" si="128"/>
        <v>3683464935340383</v>
      </c>
      <c r="D2700" s="1">
        <f t="shared" si="126"/>
        <v>1.1850172108808338E-84</v>
      </c>
      <c r="E2700" s="2">
        <f t="shared" si="127"/>
        <v>6.0865568512466969E-34</v>
      </c>
    </row>
    <row r="2701" spans="1:5" x14ac:dyDescent="0.2">
      <c r="A2701" s="2">
        <v>1.1196790000000001</v>
      </c>
      <c r="B2701" s="2">
        <v>2.35</v>
      </c>
      <c r="C2701" s="2">
        <f t="shared" si="128"/>
        <v>3683566920440161</v>
      </c>
      <c r="D2701" s="1">
        <f t="shared" si="126"/>
        <v>1.188399232328468E-84</v>
      </c>
      <c r="E2701" s="2">
        <f t="shared" si="127"/>
        <v>6.0865568512466969E-34</v>
      </c>
    </row>
    <row r="2702" spans="1:5" x14ac:dyDescent="0.2">
      <c r="A2702" s="2">
        <v>1.1196820000000001</v>
      </c>
      <c r="B2702" s="2">
        <v>2.4329999999999998</v>
      </c>
      <c r="C2702" s="2">
        <f t="shared" si="128"/>
        <v>3683576789965945.5</v>
      </c>
      <c r="D2702" s="1">
        <f t="shared" si="126"/>
        <v>1.2297964284729923E-84</v>
      </c>
      <c r="E2702" s="2">
        <f t="shared" si="127"/>
        <v>6.0865568512466969E-34</v>
      </c>
    </row>
    <row r="2703" spans="1:5" x14ac:dyDescent="0.2">
      <c r="A2703" s="2">
        <v>1.119686</v>
      </c>
      <c r="B2703" s="2">
        <v>2.3570000000000002</v>
      </c>
      <c r="C2703" s="2">
        <f t="shared" si="128"/>
        <v>3683589949333658.5</v>
      </c>
      <c r="D2703" s="1">
        <f t="shared" si="126"/>
        <v>1.190637413493623E-84</v>
      </c>
      <c r="E2703" s="2">
        <f t="shared" si="127"/>
        <v>6.0865568512466969E-34</v>
      </c>
    </row>
    <row r="2704" spans="1:5" x14ac:dyDescent="0.2">
      <c r="A2704" s="2">
        <v>1.1196889999999999</v>
      </c>
      <c r="B2704" s="2">
        <v>2.3860000000000001</v>
      </c>
      <c r="C2704" s="2">
        <f t="shared" si="128"/>
        <v>3683599818859443.5</v>
      </c>
      <c r="D2704" s="1">
        <f t="shared" si="126"/>
        <v>1.2047224411281831E-84</v>
      </c>
      <c r="E2704" s="2">
        <f t="shared" si="127"/>
        <v>6.0865568512466969E-34</v>
      </c>
    </row>
    <row r="2705" spans="1:5" x14ac:dyDescent="0.2">
      <c r="A2705" s="2">
        <v>1.1196900000000001</v>
      </c>
      <c r="B2705" s="2">
        <v>2.319</v>
      </c>
      <c r="C2705" s="2">
        <f t="shared" si="128"/>
        <v>3683603108701372</v>
      </c>
      <c r="D2705" s="1">
        <f t="shared" si="126"/>
        <v>1.170710505765391E-84</v>
      </c>
      <c r="E2705" s="2">
        <f t="shared" si="127"/>
        <v>6.0865568512466969E-34</v>
      </c>
    </row>
    <row r="2706" spans="1:5" x14ac:dyDescent="0.2">
      <c r="A2706" s="2">
        <v>1.119718</v>
      </c>
      <c r="B2706" s="2">
        <v>2.3719999999999999</v>
      </c>
      <c r="C2706" s="2">
        <f t="shared" si="128"/>
        <v>3683695224275364.5</v>
      </c>
      <c r="D2706" s="1">
        <f t="shared" si="126"/>
        <v>1.192244207578044E-84</v>
      </c>
      <c r="E2706" s="2">
        <f t="shared" si="127"/>
        <v>6.0865568512466969E-34</v>
      </c>
    </row>
    <row r="2707" spans="1:5" x14ac:dyDescent="0.2">
      <c r="A2707" s="2">
        <v>1.1197189999999999</v>
      </c>
      <c r="B2707" s="2">
        <v>2.4359999999999999</v>
      </c>
      <c r="C2707" s="2">
        <f t="shared" si="128"/>
        <v>3683698514117292.5</v>
      </c>
      <c r="D2707" s="1">
        <f t="shared" si="126"/>
        <v>1.2242215677851034E-84</v>
      </c>
      <c r="E2707" s="2">
        <f t="shared" si="127"/>
        <v>6.0865568512466969E-34</v>
      </c>
    </row>
    <row r="2708" spans="1:5" x14ac:dyDescent="0.2">
      <c r="A2708" s="2">
        <v>1.119721</v>
      </c>
      <c r="B2708" s="2">
        <v>2.4260000000000002</v>
      </c>
      <c r="C2708" s="2">
        <f t="shared" si="128"/>
        <v>3683705093801149</v>
      </c>
      <c r="D2708" s="1">
        <f t="shared" si="126"/>
        <v>1.2188154507753741E-84</v>
      </c>
      <c r="E2708" s="2">
        <f t="shared" si="127"/>
        <v>6.0865568512466969E-34</v>
      </c>
    </row>
    <row r="2709" spans="1:5" x14ac:dyDescent="0.2">
      <c r="A2709" s="2">
        <v>1.1197220000000001</v>
      </c>
      <c r="B2709" s="2">
        <v>2.375</v>
      </c>
      <c r="C2709" s="2">
        <f t="shared" si="128"/>
        <v>3683708383643078</v>
      </c>
      <c r="D2709" s="1">
        <f t="shared" si="126"/>
        <v>1.193006952313203E-84</v>
      </c>
      <c r="E2709" s="2">
        <f t="shared" si="127"/>
        <v>6.0865568512466969E-34</v>
      </c>
    </row>
    <row r="2710" spans="1:5" x14ac:dyDescent="0.2">
      <c r="A2710" s="2">
        <v>1.119739</v>
      </c>
      <c r="B2710" s="2">
        <v>2.34</v>
      </c>
      <c r="C2710" s="2">
        <f t="shared" si="128"/>
        <v>3683764310955859</v>
      </c>
      <c r="D2710" s="1">
        <f t="shared" si="126"/>
        <v>1.1723106773760308E-84</v>
      </c>
      <c r="E2710" s="2">
        <f t="shared" si="127"/>
        <v>6.0865568512466969E-34</v>
      </c>
    </row>
    <row r="2711" spans="1:5" x14ac:dyDescent="0.2">
      <c r="A2711" s="2">
        <v>1.1197520000000001</v>
      </c>
      <c r="B2711" s="2">
        <v>2.3650000000000002</v>
      </c>
      <c r="C2711" s="2">
        <f t="shared" si="128"/>
        <v>3683807078900927</v>
      </c>
      <c r="D2711" s="1">
        <f t="shared" si="126"/>
        <v>1.1824333940776536E-84</v>
      </c>
      <c r="E2711" s="2">
        <f t="shared" si="127"/>
        <v>6.0865568512466969E-34</v>
      </c>
    </row>
    <row r="2712" spans="1:5" x14ac:dyDescent="0.2">
      <c r="A2712" s="2">
        <v>1.1197550000000001</v>
      </c>
      <c r="B2712" s="2">
        <v>2.4510000000000001</v>
      </c>
      <c r="C2712" s="2">
        <f t="shared" si="128"/>
        <v>3683816948426712</v>
      </c>
      <c r="D2712" s="1">
        <f t="shared" si="126"/>
        <v>1.2248572318650583E-84</v>
      </c>
      <c r="E2712" s="2">
        <f t="shared" si="127"/>
        <v>6.0865568512466969E-34</v>
      </c>
    </row>
    <row r="2713" spans="1:5" x14ac:dyDescent="0.2">
      <c r="A2713" s="2">
        <v>1.1197569999999999</v>
      </c>
      <c r="B2713" s="2">
        <v>2.3780000000000001</v>
      </c>
      <c r="C2713" s="2">
        <f t="shared" si="128"/>
        <v>3683823528110568</v>
      </c>
      <c r="D2713" s="1">
        <f t="shared" si="126"/>
        <v>1.1880054193469642E-84</v>
      </c>
      <c r="E2713" s="2">
        <f t="shared" si="127"/>
        <v>6.0865568512466969E-34</v>
      </c>
    </row>
    <row r="2714" spans="1:5" x14ac:dyDescent="0.2">
      <c r="A2714" s="2">
        <v>1.119775</v>
      </c>
      <c r="B2714" s="2">
        <v>2.3450000000000002</v>
      </c>
      <c r="C2714" s="2">
        <f t="shared" si="128"/>
        <v>3683882745265277.5</v>
      </c>
      <c r="D2714" s="1">
        <f t="shared" si="126"/>
        <v>1.1682320766630627E-84</v>
      </c>
      <c r="E2714" s="2">
        <f t="shared" si="127"/>
        <v>6.0865568512466969E-34</v>
      </c>
    </row>
    <row r="2715" spans="1:5" x14ac:dyDescent="0.2">
      <c r="A2715" s="2">
        <v>1.119785</v>
      </c>
      <c r="B2715" s="2">
        <v>2.379</v>
      </c>
      <c r="C2715" s="2">
        <f t="shared" si="128"/>
        <v>3683915643684561</v>
      </c>
      <c r="D2715" s="1">
        <f t="shared" si="126"/>
        <v>1.1833215715985673E-84</v>
      </c>
      <c r="E2715" s="2">
        <f t="shared" si="127"/>
        <v>6.0865568512466969E-34</v>
      </c>
    </row>
    <row r="2716" spans="1:5" x14ac:dyDescent="0.2">
      <c r="A2716" s="2">
        <v>1.119788</v>
      </c>
      <c r="B2716" s="2">
        <v>2.448</v>
      </c>
      <c r="C2716" s="2">
        <f t="shared" si="128"/>
        <v>3683925513210346</v>
      </c>
      <c r="D2716" s="1">
        <f t="shared" si="126"/>
        <v>1.2170722800097587E-84</v>
      </c>
      <c r="E2716" s="2">
        <f t="shared" si="127"/>
        <v>6.0865568512466969E-34</v>
      </c>
    </row>
    <row r="2717" spans="1:5" x14ac:dyDescent="0.2">
      <c r="A2717" s="2">
        <v>1.119791</v>
      </c>
      <c r="B2717" s="2">
        <v>2.3530000000000002</v>
      </c>
      <c r="C2717" s="2">
        <f t="shared" si="128"/>
        <v>3683935382736130.5</v>
      </c>
      <c r="D2717" s="1">
        <f t="shared" si="126"/>
        <v>1.1692934118387295E-84</v>
      </c>
      <c r="E2717" s="2">
        <f t="shared" si="127"/>
        <v>6.0865568512466969E-34</v>
      </c>
    </row>
    <row r="2718" spans="1:5" x14ac:dyDescent="0.2">
      <c r="A2718" s="2">
        <v>1.1198170000000001</v>
      </c>
      <c r="B2718" s="2">
        <v>2.3519999999999999</v>
      </c>
      <c r="C2718" s="2">
        <f t="shared" si="128"/>
        <v>3684020918626267</v>
      </c>
      <c r="D2718" s="1">
        <f t="shared" si="126"/>
        <v>1.1640623652127603E-84</v>
      </c>
      <c r="E2718" s="2">
        <f t="shared" si="127"/>
        <v>6.0865568512466969E-34</v>
      </c>
    </row>
    <row r="2719" spans="1:5" x14ac:dyDescent="0.2">
      <c r="A2719" s="2">
        <v>1.1198189999999999</v>
      </c>
      <c r="B2719" s="2">
        <v>2.4140000000000001</v>
      </c>
      <c r="C2719" s="2">
        <f t="shared" si="128"/>
        <v>3684027498310123</v>
      </c>
      <c r="D2719" s="1">
        <f t="shared" si="126"/>
        <v>1.1943747370262088E-84</v>
      </c>
      <c r="E2719" s="2">
        <f t="shared" si="127"/>
        <v>6.0865568512466969E-34</v>
      </c>
    </row>
    <row r="2720" spans="1:5" x14ac:dyDescent="0.2">
      <c r="A2720" s="2">
        <v>1.11982</v>
      </c>
      <c r="B2720" s="2">
        <v>2.3620000000000001</v>
      </c>
      <c r="C2720" s="2">
        <f t="shared" si="128"/>
        <v>3684030788152051.5</v>
      </c>
      <c r="D2720" s="1">
        <f t="shared" si="126"/>
        <v>1.1684642846616694E-84</v>
      </c>
      <c r="E2720" s="2">
        <f t="shared" si="127"/>
        <v>6.0865568512466969E-34</v>
      </c>
    </row>
    <row r="2721" spans="1:5" x14ac:dyDescent="0.2">
      <c r="A2721" s="2">
        <v>1.119842</v>
      </c>
      <c r="B2721" s="2">
        <v>2.331</v>
      </c>
      <c r="C2721" s="2">
        <f t="shared" si="128"/>
        <v>3684103164674474</v>
      </c>
      <c r="D2721" s="1">
        <f t="shared" si="126"/>
        <v>1.1491754874624597E-84</v>
      </c>
      <c r="E2721" s="2">
        <f t="shared" si="127"/>
        <v>6.0865568512466969E-34</v>
      </c>
    </row>
    <row r="2722" spans="1:5" x14ac:dyDescent="0.2">
      <c r="A2722" s="2">
        <v>1.119845</v>
      </c>
      <c r="B2722" s="2">
        <v>2.3610000000000002</v>
      </c>
      <c r="C2722" s="2">
        <f t="shared" si="128"/>
        <v>3684113034200259</v>
      </c>
      <c r="D2722" s="1">
        <f t="shared" si="126"/>
        <v>1.1634204279499031E-84</v>
      </c>
      <c r="E2722" s="2">
        <f t="shared" si="127"/>
        <v>6.0865568512466969E-34</v>
      </c>
    </row>
    <row r="2723" spans="1:5" x14ac:dyDescent="0.2">
      <c r="A2723" s="2">
        <v>1.1198459999999999</v>
      </c>
      <c r="B2723" s="2">
        <v>2.4169999999999998</v>
      </c>
      <c r="C2723" s="2">
        <f t="shared" si="128"/>
        <v>3684116324042187</v>
      </c>
      <c r="D2723" s="1">
        <f t="shared" si="126"/>
        <v>1.1908294167810157E-84</v>
      </c>
      <c r="E2723" s="2">
        <f t="shared" si="127"/>
        <v>6.0865568512466969E-34</v>
      </c>
    </row>
    <row r="2724" spans="1:5" x14ac:dyDescent="0.2">
      <c r="A2724" s="2">
        <v>1.119848</v>
      </c>
      <c r="B2724" s="2">
        <v>2.4049999999999998</v>
      </c>
      <c r="C2724" s="2">
        <f t="shared" si="128"/>
        <v>3684122903726044</v>
      </c>
      <c r="D2724" s="1">
        <f t="shared" si="126"/>
        <v>1.1845472711629345E-84</v>
      </c>
      <c r="E2724" s="2">
        <f t="shared" si="127"/>
        <v>6.0865568512466969E-34</v>
      </c>
    </row>
    <row r="2725" spans="1:5" x14ac:dyDescent="0.2">
      <c r="A2725" s="2">
        <v>1.11985</v>
      </c>
      <c r="B2725" s="2">
        <v>2.3330000000000002</v>
      </c>
      <c r="C2725" s="2">
        <f t="shared" si="128"/>
        <v>3684129483409900.5</v>
      </c>
      <c r="D2725" s="1">
        <f t="shared" si="126"/>
        <v>1.1487260414511386E-84</v>
      </c>
      <c r="E2725" s="2">
        <f t="shared" si="127"/>
        <v>6.0865568512466969E-34</v>
      </c>
    </row>
    <row r="2726" spans="1:5" x14ac:dyDescent="0.2">
      <c r="A2726" s="2">
        <v>1.1198710000000001</v>
      </c>
      <c r="B2726" s="2">
        <v>2.3410000000000002</v>
      </c>
      <c r="C2726" s="2">
        <f t="shared" si="128"/>
        <v>3684198570090395.5</v>
      </c>
      <c r="D2726" s="1">
        <f t="shared" si="126"/>
        <v>1.1488926901923722E-84</v>
      </c>
      <c r="E2726" s="2">
        <f t="shared" si="127"/>
        <v>6.0865568512466969E-34</v>
      </c>
    </row>
    <row r="2727" spans="1:5" x14ac:dyDescent="0.2">
      <c r="A2727" s="2">
        <v>1.1198729999999999</v>
      </c>
      <c r="B2727" s="2">
        <v>2.42</v>
      </c>
      <c r="C2727" s="2">
        <f t="shared" si="128"/>
        <v>3684205149774251</v>
      </c>
      <c r="D2727" s="1">
        <f t="shared" si="126"/>
        <v>1.1872927897576657E-84</v>
      </c>
      <c r="E2727" s="2">
        <f t="shared" si="127"/>
        <v>6.0865568512466969E-34</v>
      </c>
    </row>
    <row r="2728" spans="1:5" x14ac:dyDescent="0.2">
      <c r="A2728" s="2">
        <v>1.1198760000000001</v>
      </c>
      <c r="B2728" s="2">
        <v>2.3279999999999998</v>
      </c>
      <c r="C2728" s="2">
        <f t="shared" si="128"/>
        <v>3684215019300036.5</v>
      </c>
      <c r="D2728" s="1">
        <f t="shared" si="126"/>
        <v>1.1416212871075664E-84</v>
      </c>
      <c r="E2728" s="2">
        <f t="shared" si="127"/>
        <v>6.0865568512466969E-34</v>
      </c>
    </row>
    <row r="2729" spans="1:5" x14ac:dyDescent="0.2">
      <c r="A2729" s="2">
        <v>1.1198950000000001</v>
      </c>
      <c r="B2729" s="2">
        <v>2.3439999999999999</v>
      </c>
      <c r="C2729" s="2">
        <f t="shared" si="128"/>
        <v>3684277526296674.5</v>
      </c>
      <c r="D2729" s="1">
        <f t="shared" si="126"/>
        <v>1.1460632911730529E-84</v>
      </c>
      <c r="E2729" s="2">
        <f t="shared" si="127"/>
        <v>6.0865568512466969E-34</v>
      </c>
    </row>
    <row r="2730" spans="1:5" x14ac:dyDescent="0.2">
      <c r="A2730" s="2">
        <v>1.1198969999999999</v>
      </c>
      <c r="B2730" s="2">
        <v>2.42</v>
      </c>
      <c r="C2730" s="2">
        <f t="shared" si="128"/>
        <v>3684284105980530.5</v>
      </c>
      <c r="D2730" s="1">
        <f t="shared" si="126"/>
        <v>1.18285299161721E-84</v>
      </c>
      <c r="E2730" s="2">
        <f t="shared" si="127"/>
        <v>6.0865568512466969E-34</v>
      </c>
    </row>
    <row r="2731" spans="1:5" x14ac:dyDescent="0.2">
      <c r="A2731" s="2">
        <v>1.1198999999999999</v>
      </c>
      <c r="B2731" s="2">
        <v>2.327</v>
      </c>
      <c r="C2731" s="2">
        <f t="shared" si="128"/>
        <v>3684293975506315</v>
      </c>
      <c r="D2731" s="1">
        <f t="shared" si="126"/>
        <v>1.1368637208360986E-84</v>
      </c>
      <c r="E2731" s="2">
        <f t="shared" si="127"/>
        <v>6.0865568512466969E-34</v>
      </c>
    </row>
    <row r="2732" spans="1:5" x14ac:dyDescent="0.2">
      <c r="A2732" s="2">
        <v>1.1199190000000001</v>
      </c>
      <c r="B2732" s="2">
        <v>2.3519999999999999</v>
      </c>
      <c r="C2732" s="2">
        <f t="shared" si="128"/>
        <v>3684356482502954</v>
      </c>
      <c r="D2732" s="1">
        <f t="shared" si="126"/>
        <v>1.1456745189958461E-84</v>
      </c>
      <c r="E2732" s="2">
        <f t="shared" si="127"/>
        <v>6.0865568512466969E-34</v>
      </c>
    </row>
    <row r="2733" spans="1:5" x14ac:dyDescent="0.2">
      <c r="A2733" s="2">
        <v>1.11992</v>
      </c>
      <c r="B2733" s="2">
        <v>2.4180000000000001</v>
      </c>
      <c r="C2733" s="2">
        <f t="shared" si="128"/>
        <v>3684359772344882</v>
      </c>
      <c r="D2733" s="1">
        <f t="shared" si="126"/>
        <v>1.1776397029790274E-84</v>
      </c>
      <c r="E2733" s="2">
        <f t="shared" si="127"/>
        <v>6.0865568512466969E-34</v>
      </c>
    </row>
    <row r="2734" spans="1:5" x14ac:dyDescent="0.2">
      <c r="A2734" s="2">
        <v>1.119923</v>
      </c>
      <c r="B2734" s="2">
        <v>2.3279999999999998</v>
      </c>
      <c r="C2734" s="2">
        <f t="shared" si="128"/>
        <v>3684369641870666.5</v>
      </c>
      <c r="D2734" s="1">
        <f t="shared" si="126"/>
        <v>1.1332761164709013E-84</v>
      </c>
      <c r="E2734" s="2">
        <f t="shared" si="127"/>
        <v>6.0865568512466969E-34</v>
      </c>
    </row>
    <row r="2735" spans="1:5" x14ac:dyDescent="0.2">
      <c r="A2735" s="2">
        <v>1.1199429999999999</v>
      </c>
      <c r="B2735" s="2">
        <v>2.375</v>
      </c>
      <c r="C2735" s="2">
        <f t="shared" si="128"/>
        <v>3684435438709232.5</v>
      </c>
      <c r="D2735" s="1">
        <f t="shared" si="126"/>
        <v>1.1525519027199458E-84</v>
      </c>
      <c r="E2735" s="2">
        <f t="shared" si="127"/>
        <v>6.0865568512466969E-34</v>
      </c>
    </row>
    <row r="2736" spans="1:5" x14ac:dyDescent="0.2">
      <c r="A2736" s="2">
        <v>1.1199440000000001</v>
      </c>
      <c r="B2736" s="2">
        <v>2.3290000000000002</v>
      </c>
      <c r="C2736" s="2">
        <f t="shared" si="128"/>
        <v>3684438728551161</v>
      </c>
      <c r="D2736" s="1">
        <f t="shared" si="126"/>
        <v>1.1300523752948905E-84</v>
      </c>
      <c r="E2736" s="2">
        <f t="shared" si="127"/>
        <v>6.0865568512466969E-34</v>
      </c>
    </row>
    <row r="2737" spans="1:5" x14ac:dyDescent="0.2">
      <c r="A2737" s="2">
        <v>1.119961</v>
      </c>
      <c r="B2737" s="2">
        <v>2.3370000000000002</v>
      </c>
      <c r="C2737" s="2">
        <f t="shared" si="128"/>
        <v>3684494655863942</v>
      </c>
      <c r="D2737" s="1">
        <f t="shared" si="126"/>
        <v>1.1309288844035914E-84</v>
      </c>
      <c r="E2737" s="2">
        <f t="shared" si="127"/>
        <v>6.0865568512466969E-34</v>
      </c>
    </row>
    <row r="2738" spans="1:5" x14ac:dyDescent="0.2">
      <c r="A2738" s="2">
        <v>1.119963</v>
      </c>
      <c r="B2738" s="2">
        <v>2.4169999999999998</v>
      </c>
      <c r="C2738" s="2">
        <f t="shared" si="128"/>
        <v>3684501235547798.5</v>
      </c>
      <c r="D2738" s="1">
        <f t="shared" si="126"/>
        <v>1.1692776433706412E-84</v>
      </c>
      <c r="E2738" s="2">
        <f t="shared" si="127"/>
        <v>6.0865568512466969E-34</v>
      </c>
    </row>
    <row r="2739" spans="1:5" x14ac:dyDescent="0.2">
      <c r="A2739" s="2">
        <v>1.119964</v>
      </c>
      <c r="B2739" s="2">
        <v>2.3290000000000002</v>
      </c>
      <c r="C2739" s="2">
        <f t="shared" si="128"/>
        <v>3684504525389726.5</v>
      </c>
      <c r="D2739" s="1">
        <f t="shared" si="126"/>
        <v>1.1265298141759137E-84</v>
      </c>
      <c r="E2739" s="2">
        <f t="shared" si="127"/>
        <v>6.0865568512466969E-34</v>
      </c>
    </row>
    <row r="2740" spans="1:5" x14ac:dyDescent="0.2">
      <c r="A2740" s="2">
        <v>1.1199790000000001</v>
      </c>
      <c r="B2740" s="2">
        <v>2.3330000000000002</v>
      </c>
      <c r="C2740" s="2">
        <f t="shared" si="128"/>
        <v>3684553873018651.5</v>
      </c>
      <c r="D2740" s="1">
        <f t="shared" si="126"/>
        <v>1.1258253627209074E-84</v>
      </c>
      <c r="E2740" s="2">
        <f t="shared" si="127"/>
        <v>6.0865568512466969E-34</v>
      </c>
    </row>
    <row r="2741" spans="1:5" x14ac:dyDescent="0.2">
      <c r="A2741" s="2">
        <v>1.1199809999999999</v>
      </c>
      <c r="B2741" s="2">
        <v>2.407</v>
      </c>
      <c r="C2741" s="2">
        <f t="shared" si="128"/>
        <v>3684560452702508</v>
      </c>
      <c r="D2741" s="1">
        <f t="shared" si="126"/>
        <v>1.1611726325247603E-84</v>
      </c>
      <c r="E2741" s="2">
        <f t="shared" si="127"/>
        <v>6.0865568512466969E-34</v>
      </c>
    </row>
    <row r="2742" spans="1:5" x14ac:dyDescent="0.2">
      <c r="A2742" s="2">
        <v>1.119982</v>
      </c>
      <c r="B2742" s="2">
        <v>2.3929999999999998</v>
      </c>
      <c r="C2742" s="2">
        <f t="shared" si="128"/>
        <v>3684563742544436.5</v>
      </c>
      <c r="D2742" s="1">
        <f t="shared" si="126"/>
        <v>1.1542386313405755E-84</v>
      </c>
      <c r="E2742" s="2">
        <f t="shared" si="127"/>
        <v>6.0865568512466969E-34</v>
      </c>
    </row>
    <row r="2743" spans="1:5" x14ac:dyDescent="0.2">
      <c r="A2743" s="2">
        <v>1.119983</v>
      </c>
      <c r="B2743" s="2">
        <v>2.327</v>
      </c>
      <c r="C2743" s="2">
        <f t="shared" si="128"/>
        <v>3684567032386364.5</v>
      </c>
      <c r="D2743" s="1">
        <f t="shared" si="126"/>
        <v>1.1222290229843514E-84</v>
      </c>
      <c r="E2743" s="2">
        <f t="shared" si="127"/>
        <v>6.0865568512466969E-34</v>
      </c>
    </row>
    <row r="2744" spans="1:5" x14ac:dyDescent="0.2">
      <c r="A2744" s="2">
        <v>1.120009</v>
      </c>
      <c r="B2744" s="2">
        <v>2.3180000000000001</v>
      </c>
      <c r="C2744" s="2">
        <f t="shared" si="128"/>
        <v>3684652568276500.5</v>
      </c>
      <c r="D2744" s="1">
        <f t="shared" si="126"/>
        <v>1.1133607238613465E-84</v>
      </c>
      <c r="E2744" s="2">
        <f t="shared" si="127"/>
        <v>6.0865568512466969E-34</v>
      </c>
    </row>
    <row r="2745" spans="1:5" x14ac:dyDescent="0.2">
      <c r="A2745" s="2">
        <v>1.120015</v>
      </c>
      <c r="B2745" s="2">
        <v>2.4140000000000001</v>
      </c>
      <c r="C2745" s="2">
        <f t="shared" si="128"/>
        <v>3684672307328070.5</v>
      </c>
      <c r="D2745" s="1">
        <f t="shared" si="126"/>
        <v>1.1583851081964473E-84</v>
      </c>
      <c r="E2745" s="2">
        <f t="shared" si="127"/>
        <v>6.0865568512466969E-34</v>
      </c>
    </row>
    <row r="2746" spans="1:5" x14ac:dyDescent="0.2">
      <c r="A2746" s="2">
        <v>1.1200220000000001</v>
      </c>
      <c r="B2746" s="2">
        <v>2.3170000000000002</v>
      </c>
      <c r="C2746" s="2">
        <f t="shared" si="128"/>
        <v>3684695336221569</v>
      </c>
      <c r="D2746" s="1">
        <f t="shared" si="126"/>
        <v>1.1106243081330055E-84</v>
      </c>
      <c r="E2746" s="2">
        <f t="shared" si="127"/>
        <v>6.0865568512466969E-34</v>
      </c>
    </row>
    <row r="2747" spans="1:5" x14ac:dyDescent="0.2">
      <c r="A2747" s="2">
        <v>1.1200399999999999</v>
      </c>
      <c r="B2747" s="2">
        <v>2.3199999999999998</v>
      </c>
      <c r="C2747" s="2">
        <f t="shared" si="128"/>
        <v>3684754553376277.5</v>
      </c>
      <c r="D2747" s="1">
        <f t="shared" si="126"/>
        <v>1.1089419956813923E-84</v>
      </c>
      <c r="E2747" s="2">
        <f t="shared" si="127"/>
        <v>6.0865568512466969E-34</v>
      </c>
    </row>
    <row r="2748" spans="1:5" x14ac:dyDescent="0.2">
      <c r="A2748" s="2">
        <v>1.1200460000000001</v>
      </c>
      <c r="B2748" s="2">
        <v>2.411</v>
      </c>
      <c r="C2748" s="2">
        <f t="shared" si="128"/>
        <v>3684774292427848</v>
      </c>
      <c r="D2748" s="1">
        <f t="shared" si="126"/>
        <v>1.1513604071769868E-84</v>
      </c>
      <c r="E2748" s="2">
        <f t="shared" si="127"/>
        <v>6.0865568512466969E-34</v>
      </c>
    </row>
    <row r="2749" spans="1:5" x14ac:dyDescent="0.2">
      <c r="A2749" s="2">
        <v>1.1200509999999999</v>
      </c>
      <c r="B2749" s="2">
        <v>2.319</v>
      </c>
      <c r="C2749" s="2">
        <f t="shared" si="128"/>
        <v>3684790741637489.5</v>
      </c>
      <c r="D2749" s="1">
        <f t="shared" si="126"/>
        <v>1.1065622701711004E-84</v>
      </c>
      <c r="E2749" s="2">
        <f t="shared" si="127"/>
        <v>6.0865568512466969E-34</v>
      </c>
    </row>
    <row r="2750" spans="1:5" x14ac:dyDescent="0.2">
      <c r="A2750" s="2">
        <v>1.1200730000000001</v>
      </c>
      <c r="B2750" s="2">
        <v>2.35</v>
      </c>
      <c r="C2750" s="2">
        <f t="shared" si="128"/>
        <v>3684863118159912</v>
      </c>
      <c r="D2750" s="1">
        <f t="shared" si="126"/>
        <v>1.1175102095453569E-84</v>
      </c>
      <c r="E2750" s="2">
        <f t="shared" si="127"/>
        <v>6.0865568512466969E-34</v>
      </c>
    </row>
    <row r="2751" spans="1:5" x14ac:dyDescent="0.2">
      <c r="A2751" s="2">
        <v>1.1200920000000001</v>
      </c>
      <c r="B2751" s="2">
        <v>2.3140000000000001</v>
      </c>
      <c r="C2751" s="2">
        <f t="shared" si="128"/>
        <v>3684925625156550</v>
      </c>
      <c r="D2751" s="1">
        <f t="shared" si="126"/>
        <v>1.097132049406402E-84</v>
      </c>
      <c r="E2751" s="2">
        <f t="shared" si="127"/>
        <v>6.0865568512466969E-34</v>
      </c>
    </row>
    <row r="2752" spans="1:5" x14ac:dyDescent="0.2">
      <c r="A2752" s="2">
        <v>1.1200969999999999</v>
      </c>
      <c r="B2752" s="2">
        <v>2.3879999999999999</v>
      </c>
      <c r="C2752" s="2">
        <f t="shared" si="128"/>
        <v>3684942074366191</v>
      </c>
      <c r="D2752" s="1">
        <f t="shared" si="126"/>
        <v>1.1313341547579263E-84</v>
      </c>
      <c r="E2752" s="2">
        <f t="shared" si="127"/>
        <v>6.0865568512466969E-34</v>
      </c>
    </row>
    <row r="2753" spans="1:5" x14ac:dyDescent="0.2">
      <c r="A2753" s="2">
        <v>1.1201019999999999</v>
      </c>
      <c r="B2753" s="2">
        <v>2.3140000000000001</v>
      </c>
      <c r="C2753" s="2">
        <f t="shared" si="128"/>
        <v>3684958523575832.5</v>
      </c>
      <c r="D2753" s="1">
        <f t="shared" si="126"/>
        <v>1.095420740766527E-84</v>
      </c>
      <c r="E2753" s="2">
        <f t="shared" si="127"/>
        <v>6.0865568512466969E-34</v>
      </c>
    </row>
    <row r="2754" spans="1:5" x14ac:dyDescent="0.2">
      <c r="A2754" s="2">
        <v>1.120115</v>
      </c>
      <c r="B2754" s="2">
        <v>2.3170000000000002</v>
      </c>
      <c r="C2754" s="2">
        <f t="shared" si="128"/>
        <v>3685001291520901</v>
      </c>
      <c r="D2754" s="1">
        <f t="shared" si="126"/>
        <v>1.0946173153812501E-84</v>
      </c>
      <c r="E2754" s="2">
        <f t="shared" si="127"/>
        <v>6.0865568512466969E-34</v>
      </c>
    </row>
    <row r="2755" spans="1:5" x14ac:dyDescent="0.2">
      <c r="A2755" s="2">
        <v>1.1201190000000001</v>
      </c>
      <c r="B2755" s="2">
        <v>2.4</v>
      </c>
      <c r="C2755" s="2">
        <f t="shared" si="128"/>
        <v>3685014450888614</v>
      </c>
      <c r="D2755" s="1">
        <f t="shared" ref="D2755:D2818" si="129">C2755^2*EXP(-$K$1*C2755/$K$3)*B2755*(0.000000000000000001)*2.2253001E-21</f>
        <v>1.1331211472755616E-84</v>
      </c>
      <c r="E2755" s="2">
        <f t="shared" si="127"/>
        <v>6.0865568512466969E-34</v>
      </c>
    </row>
    <row r="2756" spans="1:5" x14ac:dyDescent="0.2">
      <c r="A2756" s="2">
        <v>1.120123</v>
      </c>
      <c r="B2756" s="2">
        <v>2.3180000000000001</v>
      </c>
      <c r="C2756" s="2">
        <f t="shared" si="128"/>
        <v>3685027610256327</v>
      </c>
      <c r="D2756" s="1">
        <f t="shared" si="129"/>
        <v>1.0937230320635936E-84</v>
      </c>
      <c r="E2756" s="2">
        <f t="shared" ref="E2756:E2819" si="130">E2755+((C2756-C2755)*(D2755+D2756)/2)</f>
        <v>6.0865568512466969E-34</v>
      </c>
    </row>
    <row r="2757" spans="1:5" x14ac:dyDescent="0.2">
      <c r="A2757" s="2">
        <v>1.1201350000000001</v>
      </c>
      <c r="B2757" s="2">
        <v>2.319</v>
      </c>
      <c r="C2757" s="2">
        <f t="shared" si="128"/>
        <v>3685067088359467</v>
      </c>
      <c r="D2757" s="1">
        <f t="shared" si="129"/>
        <v>1.0921471174175171E-84</v>
      </c>
      <c r="E2757" s="2">
        <f t="shared" si="130"/>
        <v>6.0865568512466969E-34</v>
      </c>
    </row>
    <row r="2758" spans="1:5" x14ac:dyDescent="0.2">
      <c r="A2758" s="2">
        <v>1.1201380000000001</v>
      </c>
      <c r="B2758" s="2">
        <v>2.4049999999999998</v>
      </c>
      <c r="C2758" s="2">
        <f t="shared" si="128"/>
        <v>3685076957885252</v>
      </c>
      <c r="D2758" s="1">
        <f t="shared" si="129"/>
        <v>1.132119036714396E-84</v>
      </c>
      <c r="E2758" s="2">
        <f t="shared" si="130"/>
        <v>6.0865568512466969E-34</v>
      </c>
    </row>
    <row r="2759" spans="1:5" x14ac:dyDescent="0.2">
      <c r="A2759" s="2">
        <v>1.120142</v>
      </c>
      <c r="B2759" s="2">
        <v>2.3170000000000002</v>
      </c>
      <c r="C2759" s="2">
        <f t="shared" ref="C2759:C2822" si="131">A2759*0.000000000021798741/$K$1</f>
        <v>3685090117252965</v>
      </c>
      <c r="D2759" s="1">
        <f t="shared" si="129"/>
        <v>1.0900134810731092E-84</v>
      </c>
      <c r="E2759" s="2">
        <f t="shared" si="130"/>
        <v>6.0865568512466969E-34</v>
      </c>
    </row>
    <row r="2760" spans="1:5" x14ac:dyDescent="0.2">
      <c r="A2760" s="2">
        <v>1.120153</v>
      </c>
      <c r="B2760" s="2">
        <v>2.3220000000000001</v>
      </c>
      <c r="C2760" s="2">
        <f t="shared" si="131"/>
        <v>3685126305514176.5</v>
      </c>
      <c r="D2760" s="1">
        <f t="shared" si="129"/>
        <v>1.0904915735145536E-84</v>
      </c>
      <c r="E2760" s="2">
        <f t="shared" si="130"/>
        <v>6.0865568512466969E-34</v>
      </c>
    </row>
    <row r="2761" spans="1:5" x14ac:dyDescent="0.2">
      <c r="A2761" s="2">
        <v>1.1201559999999999</v>
      </c>
      <c r="B2761" s="2">
        <v>2.4060000000000001</v>
      </c>
      <c r="C2761" s="2">
        <f t="shared" si="131"/>
        <v>3685136175039961</v>
      </c>
      <c r="D2761" s="1">
        <f t="shared" si="129"/>
        <v>1.1294118466841863E-84</v>
      </c>
      <c r="E2761" s="2">
        <f t="shared" si="130"/>
        <v>6.0865568512466969E-34</v>
      </c>
    </row>
    <row r="2762" spans="1:5" x14ac:dyDescent="0.2">
      <c r="A2762" s="2">
        <v>1.12016</v>
      </c>
      <c r="B2762" s="2">
        <v>2.3199999999999998</v>
      </c>
      <c r="C2762" s="2">
        <f t="shared" si="131"/>
        <v>3685149334407674.5</v>
      </c>
      <c r="D2762" s="1">
        <f t="shared" si="129"/>
        <v>1.0883623850180105E-84</v>
      </c>
      <c r="E2762" s="2">
        <f t="shared" si="130"/>
        <v>6.0865568512466969E-34</v>
      </c>
    </row>
    <row r="2763" spans="1:5" x14ac:dyDescent="0.2">
      <c r="A2763" s="2">
        <v>1.120169</v>
      </c>
      <c r="B2763" s="2">
        <v>2.3319999999999999</v>
      </c>
      <c r="C2763" s="2">
        <f t="shared" si="131"/>
        <v>3685178942985029</v>
      </c>
      <c r="D2763" s="1">
        <f t="shared" si="129"/>
        <v>1.0924559552392133E-84</v>
      </c>
      <c r="E2763" s="2">
        <f t="shared" si="130"/>
        <v>6.0865568512466969E-34</v>
      </c>
    </row>
    <row r="2764" spans="1:5" x14ac:dyDescent="0.2">
      <c r="A2764" s="2">
        <v>1.1201719999999999</v>
      </c>
      <c r="B2764" s="2">
        <v>2.3769999999999998</v>
      </c>
      <c r="C2764" s="2">
        <f t="shared" si="131"/>
        <v>3685188812510814</v>
      </c>
      <c r="D2764" s="1">
        <f t="shared" si="129"/>
        <v>1.1130154407074089E-84</v>
      </c>
      <c r="E2764" s="2">
        <f t="shared" si="130"/>
        <v>6.0865568512466969E-34</v>
      </c>
    </row>
    <row r="2765" spans="1:5" x14ac:dyDescent="0.2">
      <c r="A2765" s="2">
        <v>1.1201840000000001</v>
      </c>
      <c r="B2765" s="2">
        <v>2.3130000000000002</v>
      </c>
      <c r="C2765" s="2">
        <f t="shared" si="131"/>
        <v>3685228290613953.5</v>
      </c>
      <c r="D2765" s="1">
        <f t="shared" si="129"/>
        <v>1.0810209460289321E-84</v>
      </c>
      <c r="E2765" s="2">
        <f t="shared" si="130"/>
        <v>6.0865568512466969E-34</v>
      </c>
    </row>
    <row r="2766" spans="1:5" x14ac:dyDescent="0.2">
      <c r="A2766" s="2">
        <v>1.120187</v>
      </c>
      <c r="B2766" s="2">
        <v>2.347</v>
      </c>
      <c r="C2766" s="2">
        <f t="shared" si="131"/>
        <v>3685238160139739</v>
      </c>
      <c r="D2766" s="1">
        <f t="shared" si="129"/>
        <v>1.0963978695391985E-84</v>
      </c>
      <c r="E2766" s="2">
        <f t="shared" si="130"/>
        <v>6.0865568512466969E-34</v>
      </c>
    </row>
    <row r="2767" spans="1:5" x14ac:dyDescent="0.2">
      <c r="A2767" s="2">
        <v>1.120198</v>
      </c>
      <c r="B2767" s="2">
        <v>2.3180000000000001</v>
      </c>
      <c r="C2767" s="2">
        <f t="shared" si="131"/>
        <v>3685274348400950</v>
      </c>
      <c r="D2767" s="1">
        <f t="shared" si="129"/>
        <v>1.0809927664175402E-84</v>
      </c>
      <c r="E2767" s="2">
        <f t="shared" si="130"/>
        <v>6.0865568512466969E-34</v>
      </c>
    </row>
    <row r="2768" spans="1:5" x14ac:dyDescent="0.2">
      <c r="A2768" s="2">
        <v>1.1202000000000001</v>
      </c>
      <c r="B2768" s="2">
        <v>2.3740000000000001</v>
      </c>
      <c r="C2768" s="2">
        <f t="shared" si="131"/>
        <v>3685280928084807</v>
      </c>
      <c r="D2768" s="1">
        <f t="shared" si="129"/>
        <v>1.1067626186322196E-84</v>
      </c>
      <c r="E2768" s="2">
        <f t="shared" si="130"/>
        <v>6.0865568512466969E-34</v>
      </c>
    </row>
    <row r="2769" spans="1:5" x14ac:dyDescent="0.2">
      <c r="A2769" s="2">
        <v>1.1202030000000001</v>
      </c>
      <c r="B2769" s="2">
        <v>2.3180000000000001</v>
      </c>
      <c r="C2769" s="2">
        <f t="shared" si="131"/>
        <v>3685290797610591.5</v>
      </c>
      <c r="D2769" s="1">
        <f t="shared" si="129"/>
        <v>1.0801493692375068E-84</v>
      </c>
      <c r="E2769" s="2">
        <f t="shared" si="130"/>
        <v>6.0865568512466969E-34</v>
      </c>
    </row>
    <row r="2770" spans="1:5" x14ac:dyDescent="0.2">
      <c r="A2770" s="2">
        <v>1.1202099999999999</v>
      </c>
      <c r="B2770" s="2">
        <v>2.3199999999999998</v>
      </c>
      <c r="C2770" s="2">
        <f t="shared" si="131"/>
        <v>3685313826504089.5</v>
      </c>
      <c r="D2770" s="1">
        <f t="shared" si="129"/>
        <v>1.0799006673290754E-84</v>
      </c>
      <c r="E2770" s="2">
        <f t="shared" si="130"/>
        <v>6.0865568512466969E-34</v>
      </c>
    </row>
    <row r="2771" spans="1:5" x14ac:dyDescent="0.2">
      <c r="A2771" s="2">
        <v>1.1202129999999999</v>
      </c>
      <c r="B2771" s="2">
        <v>2.3839999999999999</v>
      </c>
      <c r="C2771" s="2">
        <f t="shared" si="131"/>
        <v>3685323696029874</v>
      </c>
      <c r="D2771" s="1">
        <f t="shared" si="129"/>
        <v>1.1091714767737738E-84</v>
      </c>
      <c r="E2771" s="2">
        <f t="shared" si="130"/>
        <v>6.0865568512466969E-34</v>
      </c>
    </row>
    <row r="2772" spans="1:5" x14ac:dyDescent="0.2">
      <c r="A2772" s="2">
        <v>1.120215</v>
      </c>
      <c r="B2772" s="2">
        <v>2.319</v>
      </c>
      <c r="C2772" s="2">
        <f t="shared" si="131"/>
        <v>3685330275713730.5</v>
      </c>
      <c r="D2772" s="1">
        <f t="shared" si="129"/>
        <v>1.0785930108486942E-84</v>
      </c>
      <c r="E2772" s="2">
        <f t="shared" si="130"/>
        <v>6.0865568512466969E-34</v>
      </c>
    </row>
    <row r="2773" spans="1:5" x14ac:dyDescent="0.2">
      <c r="A2773" s="2">
        <v>1.1202220000000001</v>
      </c>
      <c r="B2773" s="2">
        <v>2.3220000000000001</v>
      </c>
      <c r="C2773" s="2">
        <f t="shared" si="131"/>
        <v>3685353304607229</v>
      </c>
      <c r="D2773" s="1">
        <f t="shared" si="129"/>
        <v>1.0788088695811808E-84</v>
      </c>
      <c r="E2773" s="2">
        <f t="shared" si="130"/>
        <v>6.0865568512466969E-34</v>
      </c>
    </row>
    <row r="2774" spans="1:5" x14ac:dyDescent="0.2">
      <c r="A2774" s="2">
        <v>1.1202240000000001</v>
      </c>
      <c r="B2774" s="2">
        <v>2.3889999999999998</v>
      </c>
      <c r="C2774" s="2">
        <f t="shared" si="131"/>
        <v>3685359884291086.5</v>
      </c>
      <c r="D2774" s="1">
        <f t="shared" si="129"/>
        <v>1.1095908177419477E-84</v>
      </c>
      <c r="E2774" s="2">
        <f t="shared" si="130"/>
        <v>6.0865568512466969E-34</v>
      </c>
    </row>
    <row r="2775" spans="1:5" x14ac:dyDescent="0.2">
      <c r="A2775" s="2">
        <v>1.1202259999999999</v>
      </c>
      <c r="B2775" s="2">
        <v>2.3210000000000002</v>
      </c>
      <c r="C2775" s="2">
        <f t="shared" si="131"/>
        <v>3685366463974942</v>
      </c>
      <c r="D2775" s="1">
        <f t="shared" si="129"/>
        <v>1.0776711489442079E-84</v>
      </c>
      <c r="E2775" s="2">
        <f t="shared" si="130"/>
        <v>6.0865568512466969E-34</v>
      </c>
    </row>
    <row r="2776" spans="1:5" x14ac:dyDescent="0.2">
      <c r="A2776" s="2">
        <v>1.1202319999999999</v>
      </c>
      <c r="B2776" s="2">
        <v>2.323</v>
      </c>
      <c r="C2776" s="2">
        <f t="shared" si="131"/>
        <v>3685386203026512</v>
      </c>
      <c r="D2776" s="1">
        <f t="shared" si="129"/>
        <v>1.077590017852744E-84</v>
      </c>
      <c r="E2776" s="2">
        <f t="shared" si="130"/>
        <v>6.0865568512466969E-34</v>
      </c>
    </row>
    <row r="2777" spans="1:5" x14ac:dyDescent="0.2">
      <c r="A2777" s="2">
        <v>1.120234</v>
      </c>
      <c r="B2777" s="2">
        <v>2.3919999999999999</v>
      </c>
      <c r="C2777" s="2">
        <f t="shared" si="131"/>
        <v>3685392782710368.5</v>
      </c>
      <c r="D2777" s="1">
        <f t="shared" si="129"/>
        <v>1.1092512749926576E-84</v>
      </c>
      <c r="E2777" s="2">
        <f t="shared" si="130"/>
        <v>6.0865568512466969E-34</v>
      </c>
    </row>
    <row r="2778" spans="1:5" x14ac:dyDescent="0.2">
      <c r="A2778" s="2">
        <v>1.120236</v>
      </c>
      <c r="B2778" s="2">
        <v>2.3220000000000001</v>
      </c>
      <c r="C2778" s="2">
        <f t="shared" si="131"/>
        <v>3685399362394225.5</v>
      </c>
      <c r="D2778" s="1">
        <f t="shared" si="129"/>
        <v>1.0764537822088513E-84</v>
      </c>
      <c r="E2778" s="2">
        <f t="shared" si="130"/>
        <v>6.0865568512466969E-34</v>
      </c>
    </row>
    <row r="2779" spans="1:5" x14ac:dyDescent="0.2">
      <c r="A2779" s="2">
        <v>1.120242</v>
      </c>
      <c r="B2779" s="2">
        <v>2.3250000000000002</v>
      </c>
      <c r="C2779" s="2">
        <f t="shared" si="131"/>
        <v>3685419101445795</v>
      </c>
      <c r="D2779" s="1">
        <f t="shared" si="129"/>
        <v>1.0768354986159515E-84</v>
      </c>
      <c r="E2779" s="2">
        <f t="shared" si="130"/>
        <v>6.0865568512466969E-34</v>
      </c>
    </row>
    <row r="2780" spans="1:5" x14ac:dyDescent="0.2">
      <c r="A2780" s="2">
        <v>1.120244</v>
      </c>
      <c r="B2780" s="2">
        <v>2.3959999999999999</v>
      </c>
      <c r="C2780" s="2">
        <f t="shared" si="131"/>
        <v>3685425681129652</v>
      </c>
      <c r="D2780" s="1">
        <f t="shared" si="129"/>
        <v>1.1093731021618652E-84</v>
      </c>
      <c r="E2780" s="2">
        <f t="shared" si="130"/>
        <v>6.0865568512466969E-34</v>
      </c>
    </row>
    <row r="2781" spans="1:5" x14ac:dyDescent="0.2">
      <c r="A2781" s="2">
        <v>1.1202460000000001</v>
      </c>
      <c r="B2781" s="2">
        <v>2.323</v>
      </c>
      <c r="C2781" s="2">
        <f t="shared" si="131"/>
        <v>3685432260813508.5</v>
      </c>
      <c r="D2781" s="1">
        <f t="shared" si="129"/>
        <v>1.0752375910475889E-84</v>
      </c>
      <c r="E2781" s="2">
        <f t="shared" si="130"/>
        <v>6.0865568512466969E-34</v>
      </c>
    </row>
    <row r="2782" spans="1:5" x14ac:dyDescent="0.2">
      <c r="A2782" s="2">
        <v>1.1202510000000001</v>
      </c>
      <c r="B2782" s="2">
        <v>2.3279999999999998</v>
      </c>
      <c r="C2782" s="2">
        <f t="shared" si="131"/>
        <v>3685448710023150.5</v>
      </c>
      <c r="D2782" s="1">
        <f t="shared" si="129"/>
        <v>1.0767112077512867E-84</v>
      </c>
      <c r="E2782" s="2">
        <f t="shared" si="130"/>
        <v>6.0865568512466969E-34</v>
      </c>
    </row>
    <row r="2783" spans="1:5" x14ac:dyDescent="0.2">
      <c r="A2783" s="2">
        <v>1.1202529999999999</v>
      </c>
      <c r="B2783" s="2">
        <v>2.399</v>
      </c>
      <c r="C2783" s="2">
        <f t="shared" si="131"/>
        <v>3685455289707006</v>
      </c>
      <c r="D2783" s="1">
        <f t="shared" si="129"/>
        <v>1.1092026975170369E-84</v>
      </c>
      <c r="E2783" s="2">
        <f t="shared" si="130"/>
        <v>6.0865568512466969E-34</v>
      </c>
    </row>
    <row r="2784" spans="1:5" x14ac:dyDescent="0.2">
      <c r="A2784" s="2">
        <v>1.1202540000000001</v>
      </c>
      <c r="B2784" s="2">
        <v>2.3250000000000002</v>
      </c>
      <c r="C2784" s="2">
        <f t="shared" si="131"/>
        <v>3685458579548935</v>
      </c>
      <c r="D2784" s="1">
        <f t="shared" si="129"/>
        <v>1.0748202299830517E-84</v>
      </c>
      <c r="E2784" s="2">
        <f t="shared" si="130"/>
        <v>6.0865568512466969E-34</v>
      </c>
    </row>
    <row r="2785" spans="1:5" x14ac:dyDescent="0.2">
      <c r="A2785" s="2">
        <v>1.1202589999999999</v>
      </c>
      <c r="B2785" s="2">
        <v>2.331</v>
      </c>
      <c r="C2785" s="2">
        <f t="shared" si="131"/>
        <v>3685475028758576</v>
      </c>
      <c r="D2785" s="1">
        <f t="shared" si="129"/>
        <v>1.076753213718212E-84</v>
      </c>
      <c r="E2785" s="2">
        <f t="shared" si="130"/>
        <v>6.0865568512466969E-34</v>
      </c>
    </row>
    <row r="2786" spans="1:5" x14ac:dyDescent="0.2">
      <c r="A2786" s="2">
        <v>1.120261</v>
      </c>
      <c r="B2786" s="2">
        <v>2.4</v>
      </c>
      <c r="C2786" s="2">
        <f t="shared" si="131"/>
        <v>3685481608442432.5</v>
      </c>
      <c r="D2786" s="1">
        <f t="shared" si="129"/>
        <v>1.1082801534580518E-84</v>
      </c>
      <c r="E2786" s="2">
        <f t="shared" si="130"/>
        <v>6.0865568512466969E-34</v>
      </c>
    </row>
    <row r="2787" spans="1:5" x14ac:dyDescent="0.2">
      <c r="A2787" s="2">
        <v>1.1202620000000001</v>
      </c>
      <c r="B2787" s="2">
        <v>2.3279999999999998</v>
      </c>
      <c r="C2787" s="2">
        <f t="shared" si="131"/>
        <v>3685484898284361.5</v>
      </c>
      <c r="D2787" s="1">
        <f t="shared" si="129"/>
        <v>1.0748639471021452E-84</v>
      </c>
      <c r="E2787" s="2">
        <f t="shared" si="130"/>
        <v>6.0865568512466969E-34</v>
      </c>
    </row>
    <row r="2788" spans="1:5" x14ac:dyDescent="0.2">
      <c r="A2788" s="2">
        <v>1.1202669999999999</v>
      </c>
      <c r="B2788" s="2">
        <v>2.3410000000000002</v>
      </c>
      <c r="C2788" s="2">
        <f t="shared" si="131"/>
        <v>3685501347494002.5</v>
      </c>
      <c r="D2788" s="1">
        <f t="shared" si="129"/>
        <v>1.080022895250994E-84</v>
      </c>
      <c r="E2788" s="2">
        <f t="shared" si="130"/>
        <v>6.0865568512466969E-34</v>
      </c>
    </row>
    <row r="2789" spans="1:5" x14ac:dyDescent="0.2">
      <c r="A2789" s="2">
        <v>1.120268</v>
      </c>
      <c r="B2789" s="2">
        <v>2.3820000000000001</v>
      </c>
      <c r="C2789" s="2">
        <f t="shared" si="131"/>
        <v>3685504637335931</v>
      </c>
      <c r="D2789" s="1">
        <f t="shared" si="129"/>
        <v>1.0987667564925362E-84</v>
      </c>
      <c r="E2789" s="2">
        <f t="shared" si="130"/>
        <v>6.0865568512466969E-34</v>
      </c>
    </row>
    <row r="2790" spans="1:5" x14ac:dyDescent="0.2">
      <c r="A2790" s="2">
        <v>1.1202700000000001</v>
      </c>
      <c r="B2790" s="2">
        <v>2.34</v>
      </c>
      <c r="C2790" s="2">
        <f t="shared" si="131"/>
        <v>3685511217019788</v>
      </c>
      <c r="D2790" s="1">
        <f t="shared" si="129"/>
        <v>1.079056096606866E-84</v>
      </c>
      <c r="E2790" s="2">
        <f t="shared" si="130"/>
        <v>6.0865568512466969E-34</v>
      </c>
    </row>
    <row r="2791" spans="1:5" x14ac:dyDescent="0.2">
      <c r="A2791" s="2">
        <v>1.120271</v>
      </c>
      <c r="B2791" s="2">
        <v>2.37</v>
      </c>
      <c r="C2791" s="2">
        <f t="shared" si="131"/>
        <v>3685514506861716</v>
      </c>
      <c r="D2791" s="1">
        <f t="shared" si="129"/>
        <v>1.0927195598412201E-84</v>
      </c>
      <c r="E2791" s="2">
        <f t="shared" si="130"/>
        <v>6.0865568512466969E-34</v>
      </c>
    </row>
    <row r="2792" spans="1:5" x14ac:dyDescent="0.2">
      <c r="A2792" s="2">
        <v>1.1202780000000001</v>
      </c>
      <c r="B2792" s="2">
        <v>2.3159999999999998</v>
      </c>
      <c r="C2792" s="2">
        <f t="shared" si="131"/>
        <v>3685537535755214</v>
      </c>
      <c r="D2792" s="1">
        <f t="shared" si="129"/>
        <v>1.0666559633577093E-84</v>
      </c>
      <c r="E2792" s="2">
        <f t="shared" si="130"/>
        <v>6.0865568512466969E-34</v>
      </c>
    </row>
    <row r="2793" spans="1:5" x14ac:dyDescent="0.2">
      <c r="A2793" s="2">
        <v>1.120287</v>
      </c>
      <c r="B2793" s="2">
        <v>2.323</v>
      </c>
      <c r="C2793" s="2">
        <f t="shared" si="131"/>
        <v>3685567144332569</v>
      </c>
      <c r="D2793" s="1">
        <f t="shared" si="129"/>
        <v>1.0683778397108584E-84</v>
      </c>
      <c r="E2793" s="2">
        <f t="shared" si="130"/>
        <v>6.0865568512466969E-34</v>
      </c>
    </row>
    <row r="2794" spans="1:5" x14ac:dyDescent="0.2">
      <c r="A2794" s="2">
        <v>1.120288</v>
      </c>
      <c r="B2794" s="2">
        <v>2.3519999999999999</v>
      </c>
      <c r="C2794" s="2">
        <f t="shared" si="131"/>
        <v>3685570434174497</v>
      </c>
      <c r="D2794" s="1">
        <f t="shared" si="129"/>
        <v>1.0815464709354734E-84</v>
      </c>
      <c r="E2794" s="2">
        <f t="shared" si="130"/>
        <v>6.0865568512466969E-34</v>
      </c>
    </row>
    <row r="2795" spans="1:5" x14ac:dyDescent="0.2">
      <c r="A2795" s="2">
        <v>1.120293</v>
      </c>
      <c r="B2795" s="2">
        <v>2.3250000000000002</v>
      </c>
      <c r="C2795" s="2">
        <f t="shared" si="131"/>
        <v>3685586883384138.5</v>
      </c>
      <c r="D2795" s="1">
        <f t="shared" si="129"/>
        <v>1.0682966157614213E-84</v>
      </c>
      <c r="E2795" s="2">
        <f t="shared" si="130"/>
        <v>6.0865568512466969E-34</v>
      </c>
    </row>
    <row r="2796" spans="1:5" x14ac:dyDescent="0.2">
      <c r="A2796" s="2">
        <v>1.1202939999999999</v>
      </c>
      <c r="B2796" s="2">
        <v>2.36</v>
      </c>
      <c r="C2796" s="2">
        <f t="shared" si="131"/>
        <v>3685590173226067</v>
      </c>
      <c r="D2796" s="1">
        <f t="shared" si="129"/>
        <v>1.0842092395575039E-84</v>
      </c>
      <c r="E2796" s="2">
        <f t="shared" si="130"/>
        <v>6.0865568512466969E-34</v>
      </c>
    </row>
    <row r="2797" spans="1:5" x14ac:dyDescent="0.2">
      <c r="A2797" s="2">
        <v>1.120298</v>
      </c>
      <c r="B2797" s="2">
        <v>2.327</v>
      </c>
      <c r="C2797" s="2">
        <f t="shared" si="131"/>
        <v>3685603332593780</v>
      </c>
      <c r="D2797" s="1">
        <f t="shared" si="129"/>
        <v>1.0683813712359311E-84</v>
      </c>
      <c r="E2797" s="2">
        <f t="shared" si="130"/>
        <v>6.0865568512466969E-34</v>
      </c>
    </row>
    <row r="2798" spans="1:5" x14ac:dyDescent="0.2">
      <c r="A2798" s="2">
        <v>1.1202989999999999</v>
      </c>
      <c r="B2798" s="2">
        <v>2.3650000000000002</v>
      </c>
      <c r="C2798" s="2">
        <f t="shared" si="131"/>
        <v>3685606622435708</v>
      </c>
      <c r="D2798" s="1">
        <f t="shared" si="129"/>
        <v>1.0856585933333692E-84</v>
      </c>
      <c r="E2798" s="2">
        <f t="shared" si="130"/>
        <v>6.0865568512466969E-34</v>
      </c>
    </row>
    <row r="2799" spans="1:5" x14ac:dyDescent="0.2">
      <c r="A2799" s="2">
        <v>1.120303</v>
      </c>
      <c r="B2799" s="2">
        <v>2.3279999999999998</v>
      </c>
      <c r="C2799" s="2">
        <f t="shared" si="131"/>
        <v>3685619781803422</v>
      </c>
      <c r="D2799" s="1">
        <f t="shared" si="129"/>
        <v>1.0680065784053749E-84</v>
      </c>
      <c r="E2799" s="2">
        <f t="shared" si="130"/>
        <v>6.0865568512466969E-34</v>
      </c>
    </row>
    <row r="2800" spans="1:5" x14ac:dyDescent="0.2">
      <c r="A2800" s="2">
        <v>1.120304</v>
      </c>
      <c r="B2800" s="2">
        <v>2.3679999999999999</v>
      </c>
      <c r="C2800" s="2">
        <f t="shared" si="131"/>
        <v>3685623071645350</v>
      </c>
      <c r="D2800" s="1">
        <f t="shared" si="129"/>
        <v>1.0861876372842426E-84</v>
      </c>
      <c r="E2800" s="2">
        <f t="shared" si="130"/>
        <v>6.0865568512466969E-34</v>
      </c>
    </row>
    <row r="2801" spans="1:5" x14ac:dyDescent="0.2">
      <c r="A2801" s="2">
        <v>1.1203050000000001</v>
      </c>
      <c r="B2801" s="2">
        <v>2.327</v>
      </c>
      <c r="C2801" s="2">
        <f t="shared" si="131"/>
        <v>3685626361487278.5</v>
      </c>
      <c r="D2801" s="1">
        <f t="shared" si="129"/>
        <v>1.0672145713898236E-84</v>
      </c>
      <c r="E2801" s="2">
        <f t="shared" si="130"/>
        <v>6.0865568512466969E-34</v>
      </c>
    </row>
    <row r="2802" spans="1:5" x14ac:dyDescent="0.2">
      <c r="A2802" s="2">
        <v>1.1203080000000001</v>
      </c>
      <c r="B2802" s="2">
        <v>2.33</v>
      </c>
      <c r="C2802" s="2">
        <f t="shared" si="131"/>
        <v>3685636231013063.5</v>
      </c>
      <c r="D2802" s="1">
        <f t="shared" si="129"/>
        <v>1.0680901277962019E-84</v>
      </c>
      <c r="E2802" s="2">
        <f t="shared" si="130"/>
        <v>6.0865568512466969E-34</v>
      </c>
    </row>
    <row r="2803" spans="1:5" x14ac:dyDescent="0.2">
      <c r="A2803" s="2">
        <v>1.120309</v>
      </c>
      <c r="B2803" s="2">
        <v>2.37</v>
      </c>
      <c r="C2803" s="2">
        <f t="shared" si="131"/>
        <v>3685639520854991.5</v>
      </c>
      <c r="D2803" s="1">
        <f t="shared" si="129"/>
        <v>1.0862568585718634E-84</v>
      </c>
      <c r="E2803" s="2">
        <f t="shared" si="130"/>
        <v>6.0865568512466969E-34</v>
      </c>
    </row>
    <row r="2804" spans="1:5" x14ac:dyDescent="0.2">
      <c r="A2804" s="2">
        <v>1.1203099999999999</v>
      </c>
      <c r="B2804" s="2">
        <v>2.3279999999999998</v>
      </c>
      <c r="C2804" s="2">
        <f t="shared" si="131"/>
        <v>3685642810696919.5</v>
      </c>
      <c r="D2804" s="1">
        <f t="shared" si="129"/>
        <v>1.0668401878182551E-84</v>
      </c>
      <c r="E2804" s="2">
        <f t="shared" si="130"/>
        <v>6.0865568512466969E-34</v>
      </c>
    </row>
    <row r="2805" spans="1:5" x14ac:dyDescent="0.2">
      <c r="A2805" s="2">
        <v>1.120317</v>
      </c>
      <c r="B2805" s="2">
        <v>2.3319999999999999</v>
      </c>
      <c r="C2805" s="2">
        <f t="shared" si="131"/>
        <v>3685665839590417.5</v>
      </c>
      <c r="D2805" s="1">
        <f t="shared" si="129"/>
        <v>1.0675061278085863E-84</v>
      </c>
      <c r="E2805" s="2">
        <f t="shared" si="130"/>
        <v>6.0865568512466969E-34</v>
      </c>
    </row>
    <row r="2806" spans="1:5" x14ac:dyDescent="0.2">
      <c r="A2806" s="2">
        <v>1.1203179999999999</v>
      </c>
      <c r="B2806" s="2">
        <v>2.3740000000000001</v>
      </c>
      <c r="C2806" s="2">
        <f t="shared" si="131"/>
        <v>3685669129432346</v>
      </c>
      <c r="D2806" s="1">
        <f t="shared" si="129"/>
        <v>1.0865625962732385E-84</v>
      </c>
      <c r="E2806" s="2">
        <f t="shared" si="130"/>
        <v>6.0865568512466969E-34</v>
      </c>
    </row>
    <row r="2807" spans="1:5" x14ac:dyDescent="0.2">
      <c r="A2807" s="2">
        <v>1.1203240000000001</v>
      </c>
      <c r="B2807" s="2">
        <v>2.335</v>
      </c>
      <c r="C2807" s="2">
        <f t="shared" si="131"/>
        <v>3685688868483916</v>
      </c>
      <c r="D2807" s="1">
        <f t="shared" si="129"/>
        <v>1.0677120764243412E-84</v>
      </c>
      <c r="E2807" s="2">
        <f t="shared" si="130"/>
        <v>6.0865568512466969E-34</v>
      </c>
    </row>
    <row r="2808" spans="1:5" x14ac:dyDescent="0.2">
      <c r="A2808" s="2">
        <v>1.120325</v>
      </c>
      <c r="B2808" s="2">
        <v>2.3769999999999998</v>
      </c>
      <c r="C2808" s="2">
        <f t="shared" si="131"/>
        <v>3685692158325844</v>
      </c>
      <c r="D2808" s="1">
        <f t="shared" si="129"/>
        <v>1.086747518813779E-84</v>
      </c>
      <c r="E2808" s="2">
        <f t="shared" si="130"/>
        <v>6.0865568512466969E-34</v>
      </c>
    </row>
    <row r="2809" spans="1:5" x14ac:dyDescent="0.2">
      <c r="A2809" s="2">
        <v>1.1203259999999999</v>
      </c>
      <c r="B2809" s="2">
        <v>2.3319999999999999</v>
      </c>
      <c r="C2809" s="2">
        <f t="shared" si="131"/>
        <v>3685695448167772.5</v>
      </c>
      <c r="D2809" s="1">
        <f t="shared" si="129"/>
        <v>1.0660074191694511E-84</v>
      </c>
      <c r="E2809" s="2">
        <f t="shared" si="130"/>
        <v>6.0865568512466969E-34</v>
      </c>
    </row>
    <row r="2810" spans="1:5" x14ac:dyDescent="0.2">
      <c r="A2810" s="2">
        <v>1.120328</v>
      </c>
      <c r="B2810" s="2">
        <v>2.335</v>
      </c>
      <c r="C2810" s="2">
        <f t="shared" si="131"/>
        <v>3685702027851629.5</v>
      </c>
      <c r="D2810" s="1">
        <f t="shared" si="129"/>
        <v>1.0670455951558158E-84</v>
      </c>
      <c r="E2810" s="2">
        <f t="shared" si="130"/>
        <v>6.0865568512466969E-34</v>
      </c>
    </row>
    <row r="2811" spans="1:5" x14ac:dyDescent="0.2">
      <c r="A2811" s="2">
        <v>1.1203289999999999</v>
      </c>
      <c r="B2811" s="2">
        <v>2.3780000000000001</v>
      </c>
      <c r="C2811" s="2">
        <f t="shared" si="131"/>
        <v>3685705317693557</v>
      </c>
      <c r="D2811" s="1">
        <f t="shared" si="129"/>
        <v>1.0865260628525197E-84</v>
      </c>
      <c r="E2811" s="2">
        <f t="shared" si="130"/>
        <v>6.0865568512466969E-34</v>
      </c>
    </row>
    <row r="2812" spans="1:5" x14ac:dyDescent="0.2">
      <c r="A2812" s="2">
        <v>1.120331</v>
      </c>
      <c r="B2812" s="2">
        <v>2.3370000000000002</v>
      </c>
      <c r="C2812" s="2">
        <f t="shared" si="131"/>
        <v>3685711897377414</v>
      </c>
      <c r="D2812" s="1">
        <f t="shared" si="129"/>
        <v>1.0674595369893234E-84</v>
      </c>
      <c r="E2812" s="2">
        <f t="shared" si="130"/>
        <v>6.0865568512466969E-34</v>
      </c>
    </row>
    <row r="2813" spans="1:5" x14ac:dyDescent="0.2">
      <c r="A2813" s="2">
        <v>1.1203320000000001</v>
      </c>
      <c r="B2813" s="2">
        <v>2.379</v>
      </c>
      <c r="C2813" s="2">
        <f t="shared" si="131"/>
        <v>3685715187219342.5</v>
      </c>
      <c r="D2813" s="1">
        <f t="shared" si="129"/>
        <v>1.0864740477952887E-84</v>
      </c>
      <c r="E2813" s="2">
        <f t="shared" si="130"/>
        <v>6.0865568512466969E-34</v>
      </c>
    </row>
    <row r="2814" spans="1:5" x14ac:dyDescent="0.2">
      <c r="A2814" s="2">
        <v>1.1203339999999999</v>
      </c>
      <c r="B2814" s="2">
        <v>2.3380000000000001</v>
      </c>
      <c r="C2814" s="2">
        <f t="shared" si="131"/>
        <v>3685721766903199</v>
      </c>
      <c r="D2814" s="1">
        <f t="shared" si="129"/>
        <v>1.0674163062595822E-84</v>
      </c>
      <c r="E2814" s="2">
        <f t="shared" si="130"/>
        <v>6.0865568512466969E-34</v>
      </c>
    </row>
    <row r="2815" spans="1:5" x14ac:dyDescent="0.2">
      <c r="A2815" s="2">
        <v>1.1203350000000001</v>
      </c>
      <c r="B2815" s="2">
        <v>2.3809999999999998</v>
      </c>
      <c r="C2815" s="2">
        <f t="shared" si="131"/>
        <v>3685725056745128</v>
      </c>
      <c r="D2815" s="1">
        <f t="shared" si="129"/>
        <v>1.0868783230191258E-84</v>
      </c>
      <c r="E2815" s="2">
        <f t="shared" si="130"/>
        <v>6.0865568512466969E-34</v>
      </c>
    </row>
    <row r="2816" spans="1:5" x14ac:dyDescent="0.2">
      <c r="A2816" s="2">
        <v>1.120336</v>
      </c>
      <c r="B2816" s="2">
        <v>2.3340000000000001</v>
      </c>
      <c r="C2816" s="2">
        <f t="shared" si="131"/>
        <v>3685728346587055.5</v>
      </c>
      <c r="D2816" s="1">
        <f t="shared" si="129"/>
        <v>1.0652574718451945E-84</v>
      </c>
      <c r="E2816" s="2">
        <f t="shared" si="130"/>
        <v>6.0865568512466969E-34</v>
      </c>
    </row>
    <row r="2817" spans="1:5" x14ac:dyDescent="0.2">
      <c r="A2817" s="2">
        <v>1.1203380000000001</v>
      </c>
      <c r="B2817" s="2">
        <v>2.383</v>
      </c>
      <c r="C2817" s="2">
        <f t="shared" si="131"/>
        <v>3685734926270912.5</v>
      </c>
      <c r="D2817" s="1">
        <f t="shared" si="129"/>
        <v>1.0872819815015632E-84</v>
      </c>
      <c r="E2817" s="2">
        <f t="shared" si="130"/>
        <v>6.0865568512466969E-34</v>
      </c>
    </row>
    <row r="2818" spans="1:5" x14ac:dyDescent="0.2">
      <c r="A2818" s="2">
        <v>1.1203399999999999</v>
      </c>
      <c r="B2818" s="2">
        <v>2.34</v>
      </c>
      <c r="C2818" s="2">
        <f t="shared" si="131"/>
        <v>3685741505954768.5</v>
      </c>
      <c r="D2818" s="1">
        <f t="shared" si="129"/>
        <v>1.0673292643984188E-84</v>
      </c>
      <c r="E2818" s="2">
        <f t="shared" si="130"/>
        <v>6.0865568512466969E-34</v>
      </c>
    </row>
    <row r="2819" spans="1:5" x14ac:dyDescent="0.2">
      <c r="A2819" s="2">
        <v>1.120341</v>
      </c>
      <c r="B2819" s="2">
        <v>2.3849999999999998</v>
      </c>
      <c r="C2819" s="2">
        <f t="shared" si="131"/>
        <v>3685744795796697.5</v>
      </c>
      <c r="D2819" s="1">
        <f t="shared" ref="D2819:D2882" si="132">C2819^2*EXP(-$K$1*C2819/$K$3)*B2819*(0.000000000000000001)*2.2253001E-21</f>
        <v>1.0876850237313695E-84</v>
      </c>
      <c r="E2819" s="2">
        <f t="shared" si="130"/>
        <v>6.0865568512466969E-34</v>
      </c>
    </row>
    <row r="2820" spans="1:5" x14ac:dyDescent="0.2">
      <c r="A2820" s="2">
        <v>1.120344</v>
      </c>
      <c r="B2820" s="2">
        <v>2.3370000000000002</v>
      </c>
      <c r="C2820" s="2">
        <f t="shared" si="131"/>
        <v>3685754665322482</v>
      </c>
      <c r="D2820" s="1">
        <f t="shared" si="132"/>
        <v>1.0652955052830868E-84</v>
      </c>
      <c r="E2820" s="2">
        <f t="shared" ref="E2820:E2883" si="133">E2819+((C2820-C2819)*(D2819+D2820)/2)</f>
        <v>6.0865568512466969E-34</v>
      </c>
    </row>
    <row r="2821" spans="1:5" x14ac:dyDescent="0.2">
      <c r="A2821" s="2">
        <v>1.1203460000000001</v>
      </c>
      <c r="B2821" s="2">
        <v>2.3889999999999998</v>
      </c>
      <c r="C2821" s="2">
        <f t="shared" si="131"/>
        <v>3685761245006339</v>
      </c>
      <c r="D2821" s="1">
        <f t="shared" si="132"/>
        <v>1.0886591903945221E-84</v>
      </c>
      <c r="E2821" s="2">
        <f t="shared" si="133"/>
        <v>6.0865568512466969E-34</v>
      </c>
    </row>
    <row r="2822" spans="1:5" x14ac:dyDescent="0.2">
      <c r="A2822" s="2">
        <v>1.12035</v>
      </c>
      <c r="B2822" s="2">
        <v>2.343</v>
      </c>
      <c r="C2822" s="2">
        <f t="shared" si="131"/>
        <v>3685774404374052</v>
      </c>
      <c r="D2822" s="1">
        <f t="shared" si="132"/>
        <v>1.0670306744456436E-84</v>
      </c>
      <c r="E2822" s="2">
        <f t="shared" si="133"/>
        <v>6.0865568512466969E-34</v>
      </c>
    </row>
    <row r="2823" spans="1:5" x14ac:dyDescent="0.2">
      <c r="A2823" s="2">
        <v>1.1203510000000001</v>
      </c>
      <c r="B2823" s="2">
        <v>2.395</v>
      </c>
      <c r="C2823" s="2">
        <f t="shared" ref="C2823:C2886" si="134">A2823*0.000000000021798741/$K$1</f>
        <v>3685777694215980.5</v>
      </c>
      <c r="D2823" s="1">
        <f t="shared" si="132"/>
        <v>1.0905418569464176E-84</v>
      </c>
      <c r="E2823" s="2">
        <f t="shared" si="133"/>
        <v>6.0865568512466969E-34</v>
      </c>
    </row>
    <row r="2824" spans="1:5" x14ac:dyDescent="0.2">
      <c r="A2824" s="2">
        <v>1.120352</v>
      </c>
      <c r="B2824" s="2">
        <v>2.3439999999999999</v>
      </c>
      <c r="C2824" s="2">
        <f t="shared" si="134"/>
        <v>3685780984057908.5</v>
      </c>
      <c r="D2824" s="1">
        <f t="shared" si="132"/>
        <v>1.0671528644038006E-84</v>
      </c>
      <c r="E2824" s="2">
        <f t="shared" si="133"/>
        <v>6.0865568512466969E-34</v>
      </c>
    </row>
    <row r="2825" spans="1:5" x14ac:dyDescent="0.2">
      <c r="A2825" s="2">
        <v>1.1203529999999999</v>
      </c>
      <c r="B2825" s="2">
        <v>2.3969999999999998</v>
      </c>
      <c r="C2825" s="2">
        <f t="shared" si="134"/>
        <v>3685784273899836.5</v>
      </c>
      <c r="D2825" s="1">
        <f t="shared" si="132"/>
        <v>1.091111835611228E-84</v>
      </c>
      <c r="E2825" s="2">
        <f t="shared" si="133"/>
        <v>6.0865568512466969E-34</v>
      </c>
    </row>
    <row r="2826" spans="1:5" x14ac:dyDescent="0.2">
      <c r="A2826" s="2">
        <v>1.1203540000000001</v>
      </c>
      <c r="B2826" s="2">
        <v>2.3650000000000002</v>
      </c>
      <c r="C2826" s="2">
        <f t="shared" si="134"/>
        <v>3685787563741765.5</v>
      </c>
      <c r="D2826" s="1">
        <f t="shared" si="132"/>
        <v>1.0763774316591007E-84</v>
      </c>
      <c r="E2826" s="2">
        <f t="shared" si="133"/>
        <v>6.0865568512466969E-34</v>
      </c>
    </row>
    <row r="2827" spans="1:5" x14ac:dyDescent="0.2">
      <c r="A2827" s="2">
        <v>1.120355</v>
      </c>
      <c r="B2827" s="2">
        <v>2.3959999999999999</v>
      </c>
      <c r="C2827" s="2">
        <f t="shared" si="134"/>
        <v>3685790853583693</v>
      </c>
      <c r="D2827" s="1">
        <f t="shared" si="132"/>
        <v>1.090316181649372E-84</v>
      </c>
      <c r="E2827" s="2">
        <f t="shared" si="133"/>
        <v>6.0865568512466969E-34</v>
      </c>
    </row>
    <row r="2828" spans="1:5" x14ac:dyDescent="0.2">
      <c r="A2828" s="2">
        <v>1.120358</v>
      </c>
      <c r="B2828" s="2">
        <v>2.347</v>
      </c>
      <c r="C2828" s="2">
        <f t="shared" si="134"/>
        <v>3685800723109478.5</v>
      </c>
      <c r="D2828" s="1">
        <f t="shared" si="132"/>
        <v>1.0675183530943067E-84</v>
      </c>
      <c r="E2828" s="2">
        <f t="shared" si="133"/>
        <v>6.0865568512466969E-34</v>
      </c>
    </row>
    <row r="2829" spans="1:5" x14ac:dyDescent="0.2">
      <c r="A2829" s="2">
        <v>1.1203609999999999</v>
      </c>
      <c r="B2829" s="2">
        <v>2.3660000000000001</v>
      </c>
      <c r="C2829" s="2">
        <f t="shared" si="134"/>
        <v>3685810592635263</v>
      </c>
      <c r="D2829" s="1">
        <f t="shared" si="132"/>
        <v>1.0756565293139391E-84</v>
      </c>
      <c r="E2829" s="2">
        <f t="shared" si="133"/>
        <v>6.0865568512466969E-34</v>
      </c>
    </row>
    <row r="2830" spans="1:5" x14ac:dyDescent="0.2">
      <c r="A2830" s="2">
        <v>1.1203639999999999</v>
      </c>
      <c r="B2830" s="2">
        <v>2.3340000000000001</v>
      </c>
      <c r="C2830" s="2">
        <f t="shared" si="134"/>
        <v>3685820462161047.5</v>
      </c>
      <c r="D2830" s="1">
        <f t="shared" si="132"/>
        <v>1.0606115346509683E-84</v>
      </c>
      <c r="E2830" s="2">
        <f t="shared" si="133"/>
        <v>6.0865568512466969E-34</v>
      </c>
    </row>
    <row r="2831" spans="1:5" x14ac:dyDescent="0.2">
      <c r="A2831" s="2">
        <v>1.1203650000000001</v>
      </c>
      <c r="B2831" s="2">
        <v>2.363</v>
      </c>
      <c r="C2831" s="2">
        <f t="shared" si="134"/>
        <v>3685823752002977</v>
      </c>
      <c r="D2831" s="1">
        <f t="shared" si="132"/>
        <v>1.0736220476399025E-84</v>
      </c>
      <c r="E2831" s="2">
        <f t="shared" si="133"/>
        <v>6.0865568512466969E-34</v>
      </c>
    </row>
    <row r="2832" spans="1:5" x14ac:dyDescent="0.2">
      <c r="A2832" s="2">
        <v>1.1203669999999999</v>
      </c>
      <c r="B2832" s="2">
        <v>2.3370000000000002</v>
      </c>
      <c r="C2832" s="2">
        <f t="shared" si="134"/>
        <v>3685830331686833</v>
      </c>
      <c r="D2832" s="1">
        <f t="shared" si="132"/>
        <v>1.0614775745700187E-84</v>
      </c>
      <c r="E2832" s="2">
        <f t="shared" si="133"/>
        <v>6.0865568512466969E-34</v>
      </c>
    </row>
    <row r="2833" spans="1:5" x14ac:dyDescent="0.2">
      <c r="A2833" s="2">
        <v>1.120384</v>
      </c>
      <c r="B2833" s="2">
        <v>2.347</v>
      </c>
      <c r="C2833" s="2">
        <f t="shared" si="134"/>
        <v>3685886258999614.5</v>
      </c>
      <c r="D2833" s="1">
        <f t="shared" si="132"/>
        <v>1.0631944370580707E-84</v>
      </c>
      <c r="E2833" s="2">
        <f t="shared" si="133"/>
        <v>6.0865568512466969E-34</v>
      </c>
    </row>
    <row r="2834" spans="1:5" x14ac:dyDescent="0.2">
      <c r="A2834" s="2">
        <v>1.120385</v>
      </c>
      <c r="B2834" s="2">
        <v>2.3860000000000001</v>
      </c>
      <c r="C2834" s="2">
        <f t="shared" si="134"/>
        <v>3685889548841542.5</v>
      </c>
      <c r="D2834" s="1">
        <f t="shared" si="132"/>
        <v>1.0806927822423741E-84</v>
      </c>
      <c r="E2834" s="2">
        <f t="shared" si="133"/>
        <v>6.0865568512466969E-34</v>
      </c>
    </row>
    <row r="2835" spans="1:5" x14ac:dyDescent="0.2">
      <c r="A2835" s="2">
        <v>1.1203890000000001</v>
      </c>
      <c r="B2835" s="2">
        <v>2.35</v>
      </c>
      <c r="C2835" s="2">
        <f t="shared" si="134"/>
        <v>3685902708209256</v>
      </c>
      <c r="D2835" s="1">
        <f t="shared" si="132"/>
        <v>1.0637228687569767E-84</v>
      </c>
      <c r="E2835" s="2">
        <f t="shared" si="133"/>
        <v>6.0865568512466969E-34</v>
      </c>
    </row>
    <row r="2836" spans="1:5" x14ac:dyDescent="0.2">
      <c r="A2836" s="2">
        <v>1.1203909999999999</v>
      </c>
      <c r="B2836" s="2">
        <v>2.4159999999999999</v>
      </c>
      <c r="C2836" s="2">
        <f t="shared" si="134"/>
        <v>3685909287893112</v>
      </c>
      <c r="D2836" s="1">
        <f t="shared" si="132"/>
        <v>1.0932562654794754E-84</v>
      </c>
      <c r="E2836" s="2">
        <f t="shared" si="133"/>
        <v>6.0865568512466969E-34</v>
      </c>
    </row>
    <row r="2837" spans="1:5" x14ac:dyDescent="0.2">
      <c r="A2837" s="2">
        <v>1.1203920000000001</v>
      </c>
      <c r="B2837" s="2">
        <v>2.351</v>
      </c>
      <c r="C2837" s="2">
        <f t="shared" si="134"/>
        <v>3685912577735041</v>
      </c>
      <c r="D2837" s="1">
        <f t="shared" si="132"/>
        <v>1.0636772723020559E-84</v>
      </c>
      <c r="E2837" s="2">
        <f t="shared" si="133"/>
        <v>6.0865568512466969E-34</v>
      </c>
    </row>
    <row r="2838" spans="1:5" x14ac:dyDescent="0.2">
      <c r="A2838" s="2">
        <v>1.120398</v>
      </c>
      <c r="B2838" s="2">
        <v>2.351</v>
      </c>
      <c r="C2838" s="2">
        <f t="shared" si="134"/>
        <v>3685932316786610.5</v>
      </c>
      <c r="D2838" s="1">
        <f t="shared" si="132"/>
        <v>1.0626814830094941E-84</v>
      </c>
      <c r="E2838" s="2">
        <f t="shared" si="133"/>
        <v>6.0865568512466969E-34</v>
      </c>
    </row>
    <row r="2839" spans="1:5" x14ac:dyDescent="0.2">
      <c r="A2839" s="2">
        <v>1.1203989999999999</v>
      </c>
      <c r="B2839" s="2">
        <v>2.4329999999999998</v>
      </c>
      <c r="C2839" s="2">
        <f t="shared" si="134"/>
        <v>3685935606628538.5</v>
      </c>
      <c r="D2839" s="1">
        <f t="shared" si="132"/>
        <v>1.0995748516202287E-84</v>
      </c>
      <c r="E2839" s="2">
        <f t="shared" si="133"/>
        <v>6.0865568512466969E-34</v>
      </c>
    </row>
    <row r="2840" spans="1:5" x14ac:dyDescent="0.2">
      <c r="A2840" s="2">
        <v>1.1204000000000001</v>
      </c>
      <c r="B2840" s="2">
        <v>2.427</v>
      </c>
      <c r="C2840" s="2">
        <f t="shared" si="134"/>
        <v>3685938896470467</v>
      </c>
      <c r="D2840" s="1">
        <f t="shared" si="132"/>
        <v>1.096691990039582E-84</v>
      </c>
      <c r="E2840" s="2">
        <f t="shared" si="133"/>
        <v>6.0865568512466969E-34</v>
      </c>
    </row>
    <row r="2841" spans="1:5" x14ac:dyDescent="0.2">
      <c r="A2841" s="2">
        <v>1.120401</v>
      </c>
      <c r="B2841" s="2">
        <v>2.3519999999999999</v>
      </c>
      <c r="C2841" s="2">
        <f t="shared" si="134"/>
        <v>3685942186312395</v>
      </c>
      <c r="D2841" s="1">
        <f t="shared" si="132"/>
        <v>1.062635738892129E-84</v>
      </c>
      <c r="E2841" s="2">
        <f t="shared" si="133"/>
        <v>6.0865568512466969E-34</v>
      </c>
    </row>
    <row r="2842" spans="1:5" x14ac:dyDescent="0.2">
      <c r="A2842" s="2">
        <v>1.120403</v>
      </c>
      <c r="B2842" s="2">
        <v>2.3559999999999999</v>
      </c>
      <c r="C2842" s="2">
        <f t="shared" si="134"/>
        <v>3685948765996252</v>
      </c>
      <c r="D2842" s="1">
        <f t="shared" si="132"/>
        <v>1.0641106700975766E-84</v>
      </c>
      <c r="E2842" s="2">
        <f t="shared" si="133"/>
        <v>6.0865568512466969E-34</v>
      </c>
    </row>
    <row r="2843" spans="1:5" x14ac:dyDescent="0.2">
      <c r="A2843" s="2">
        <v>1.120404</v>
      </c>
      <c r="B2843" s="2">
        <v>2.4009999999999998</v>
      </c>
      <c r="C2843" s="2">
        <f t="shared" si="134"/>
        <v>3685952055838180.5</v>
      </c>
      <c r="D2843" s="1">
        <f t="shared" si="132"/>
        <v>1.0842660947521393E-84</v>
      </c>
      <c r="E2843" s="2">
        <f t="shared" si="133"/>
        <v>6.0865568512466969E-34</v>
      </c>
    </row>
    <row r="2844" spans="1:5" x14ac:dyDescent="0.2">
      <c r="A2844" s="2">
        <v>1.120406</v>
      </c>
      <c r="B2844" s="2">
        <v>2.3540000000000001</v>
      </c>
      <c r="C2844" s="2">
        <f t="shared" si="134"/>
        <v>3685958635522037</v>
      </c>
      <c r="D2844" s="1">
        <f t="shared" si="132"/>
        <v>1.0627095590816724E-84</v>
      </c>
      <c r="E2844" s="2">
        <f t="shared" si="133"/>
        <v>6.0865568512466969E-34</v>
      </c>
    </row>
    <row r="2845" spans="1:5" x14ac:dyDescent="0.2">
      <c r="A2845" s="2">
        <v>1.120736</v>
      </c>
      <c r="B2845" s="2">
        <v>2.2789999999999999</v>
      </c>
      <c r="C2845" s="2">
        <f t="shared" si="134"/>
        <v>3687044283358376.5</v>
      </c>
      <c r="D2845" s="1">
        <f t="shared" si="132"/>
        <v>9.7719278632968446E-85</v>
      </c>
      <c r="E2845" s="2">
        <f t="shared" si="133"/>
        <v>6.0865568512466969E-34</v>
      </c>
    </row>
    <row r="2846" spans="1:5" x14ac:dyDescent="0.2">
      <c r="A2846" s="2">
        <v>1.122549</v>
      </c>
      <c r="B2846" s="2">
        <v>2.3620000000000001</v>
      </c>
      <c r="C2846" s="2">
        <f t="shared" si="134"/>
        <v>3693008766774389.5</v>
      </c>
      <c r="D2846" s="1">
        <f t="shared" si="132"/>
        <v>7.6313778918958219E-85</v>
      </c>
      <c r="E2846" s="2">
        <f t="shared" si="133"/>
        <v>6.0865568512466969E-34</v>
      </c>
    </row>
    <row r="2847" spans="1:5" x14ac:dyDescent="0.2">
      <c r="A2847" s="2">
        <v>1.122752</v>
      </c>
      <c r="B2847" s="2">
        <v>2.2869999999999999</v>
      </c>
      <c r="C2847" s="2">
        <f t="shared" si="134"/>
        <v>3693676604685835</v>
      </c>
      <c r="D2847" s="1">
        <f t="shared" si="132"/>
        <v>7.1585760948846208E-85</v>
      </c>
      <c r="E2847" s="2">
        <f t="shared" si="133"/>
        <v>6.0865568512466969E-34</v>
      </c>
    </row>
    <row r="2848" spans="1:5" x14ac:dyDescent="0.2">
      <c r="A2848" s="2">
        <v>1.1239490000000001</v>
      </c>
      <c r="B2848" s="2">
        <v>2.3210000000000002</v>
      </c>
      <c r="C2848" s="2">
        <f t="shared" si="134"/>
        <v>3697614545474014</v>
      </c>
      <c r="D2848" s="1">
        <f t="shared" si="132"/>
        <v>6.0267510189354895E-85</v>
      </c>
      <c r="E2848" s="2">
        <f t="shared" si="133"/>
        <v>6.0865568512466969E-34</v>
      </c>
    </row>
    <row r="2849" spans="1:5" x14ac:dyDescent="0.2">
      <c r="A2849" s="2">
        <v>1.1241620000000001</v>
      </c>
      <c r="B2849" s="2">
        <v>2.3820000000000001</v>
      </c>
      <c r="C2849" s="2">
        <f t="shared" si="134"/>
        <v>3698315281804742.5</v>
      </c>
      <c r="D2849" s="1">
        <f t="shared" si="132"/>
        <v>5.9828637936011794E-85</v>
      </c>
      <c r="E2849" s="2">
        <f t="shared" si="133"/>
        <v>6.0865568512466969E-34</v>
      </c>
    </row>
    <row r="2850" spans="1:5" x14ac:dyDescent="0.2">
      <c r="A2850" s="2">
        <v>1.12426</v>
      </c>
      <c r="B2850" s="2">
        <v>2.2599999999999998</v>
      </c>
      <c r="C2850" s="2">
        <f t="shared" si="134"/>
        <v>3698637686313716</v>
      </c>
      <c r="D2850" s="1">
        <f t="shared" si="132"/>
        <v>5.5902558652347327E-85</v>
      </c>
      <c r="E2850" s="2">
        <f t="shared" si="133"/>
        <v>6.0865568512466969E-34</v>
      </c>
    </row>
    <row r="2851" spans="1:5" x14ac:dyDescent="0.2">
      <c r="A2851" s="2">
        <v>1.124352</v>
      </c>
      <c r="B2851" s="2">
        <v>2.4430000000000001</v>
      </c>
      <c r="C2851" s="2">
        <f t="shared" si="134"/>
        <v>3698940351771120</v>
      </c>
      <c r="D2851" s="1">
        <f t="shared" si="132"/>
        <v>5.9567500657664778E-85</v>
      </c>
      <c r="E2851" s="2">
        <f t="shared" si="133"/>
        <v>6.0865568512466969E-34</v>
      </c>
    </row>
    <row r="2852" spans="1:5" x14ac:dyDescent="0.2">
      <c r="A2852" s="2">
        <v>1.124439</v>
      </c>
      <c r="B2852" s="2">
        <v>2.3050000000000002</v>
      </c>
      <c r="C2852" s="2">
        <f t="shared" si="134"/>
        <v>3699226568018882</v>
      </c>
      <c r="D2852" s="1">
        <f t="shared" si="132"/>
        <v>5.5444501849250111E-85</v>
      </c>
      <c r="E2852" s="2">
        <f t="shared" si="133"/>
        <v>6.0865568512466969E-34</v>
      </c>
    </row>
    <row r="2853" spans="1:5" x14ac:dyDescent="0.2">
      <c r="A2853" s="2">
        <v>1.1252759999999999</v>
      </c>
      <c r="B2853" s="2">
        <v>2.319</v>
      </c>
      <c r="C2853" s="2">
        <f t="shared" si="134"/>
        <v>3701980165712871.5</v>
      </c>
      <c r="D2853" s="1">
        <f t="shared" si="132"/>
        <v>4.8948771253491669E-85</v>
      </c>
      <c r="E2853" s="2">
        <f t="shared" si="133"/>
        <v>6.0865568512466969E-34</v>
      </c>
    </row>
    <row r="2854" spans="1:5" x14ac:dyDescent="0.2">
      <c r="A2854" s="2">
        <v>1.125356</v>
      </c>
      <c r="B2854" s="2">
        <v>2.363</v>
      </c>
      <c r="C2854" s="2">
        <f t="shared" si="134"/>
        <v>3702243353067136</v>
      </c>
      <c r="D2854" s="1">
        <f t="shared" si="132"/>
        <v>4.925847267758498E-85</v>
      </c>
      <c r="E2854" s="2">
        <f t="shared" si="133"/>
        <v>6.0865568512466969E-34</v>
      </c>
    </row>
    <row r="2855" spans="1:5" x14ac:dyDescent="0.2">
      <c r="A2855" s="2">
        <v>1.125394</v>
      </c>
      <c r="B2855" s="2">
        <v>2.4500000000000002</v>
      </c>
      <c r="C2855" s="2">
        <f t="shared" si="134"/>
        <v>3702368367060411.5</v>
      </c>
      <c r="D2855" s="1">
        <f t="shared" si="132"/>
        <v>5.0769979255888042E-85</v>
      </c>
      <c r="E2855" s="2">
        <f t="shared" si="133"/>
        <v>6.0865568512466969E-34</v>
      </c>
    </row>
    <row r="2856" spans="1:5" x14ac:dyDescent="0.2">
      <c r="A2856" s="2">
        <v>1.1254299999999999</v>
      </c>
      <c r="B2856" s="2">
        <v>2.2050000000000001</v>
      </c>
      <c r="C2856" s="2">
        <f t="shared" si="134"/>
        <v>3702486801369830</v>
      </c>
      <c r="D2856" s="1">
        <f t="shared" si="132"/>
        <v>4.543690818606756E-85</v>
      </c>
      <c r="E2856" s="2">
        <f t="shared" si="133"/>
        <v>6.0865568512466969E-34</v>
      </c>
    </row>
    <row r="2857" spans="1:5" x14ac:dyDescent="0.2">
      <c r="A2857" s="2">
        <v>1.125497</v>
      </c>
      <c r="B2857" s="2">
        <v>2.286</v>
      </c>
      <c r="C2857" s="2">
        <f t="shared" si="134"/>
        <v>3702707220779026.5</v>
      </c>
      <c r="D2857" s="1">
        <f t="shared" si="132"/>
        <v>4.6615886024077043E-85</v>
      </c>
      <c r="E2857" s="2">
        <f t="shared" si="133"/>
        <v>6.0865568512466969E-34</v>
      </c>
    </row>
    <row r="2858" spans="1:5" x14ac:dyDescent="0.2">
      <c r="A2858" s="2">
        <v>1.125529</v>
      </c>
      <c r="B2858" s="2">
        <v>2.5059999999999998</v>
      </c>
      <c r="C2858" s="2">
        <f t="shared" si="134"/>
        <v>3702812495720732</v>
      </c>
      <c r="D2858" s="1">
        <f t="shared" si="132"/>
        <v>5.084745835883175E-85</v>
      </c>
      <c r="E2858" s="2">
        <f t="shared" si="133"/>
        <v>6.0865568512466969E-34</v>
      </c>
    </row>
    <row r="2859" spans="1:5" x14ac:dyDescent="0.2">
      <c r="A2859" s="2">
        <v>1.125559</v>
      </c>
      <c r="B2859" s="2">
        <v>2.2639999999999998</v>
      </c>
      <c r="C2859" s="2">
        <f t="shared" si="134"/>
        <v>3702911190978581.5</v>
      </c>
      <c r="D2859" s="1">
        <f t="shared" si="132"/>
        <v>4.5722573418586135E-85</v>
      </c>
      <c r="E2859" s="2">
        <f t="shared" si="133"/>
        <v>6.0865568512466969E-34</v>
      </c>
    </row>
    <row r="2860" spans="1:5" x14ac:dyDescent="0.2">
      <c r="A2860" s="2">
        <v>1.126242</v>
      </c>
      <c r="B2860" s="2">
        <v>2.3359999999999999</v>
      </c>
      <c r="C2860" s="2">
        <f t="shared" si="134"/>
        <v>3705158153015612</v>
      </c>
      <c r="D2860" s="1">
        <f t="shared" si="132"/>
        <v>4.2405374051164698E-85</v>
      </c>
      <c r="E2860" s="2">
        <f t="shared" si="133"/>
        <v>6.0865568512466969E-34</v>
      </c>
    </row>
    <row r="2861" spans="1:5" x14ac:dyDescent="0.2">
      <c r="A2861" s="2">
        <v>1.1263289999999999</v>
      </c>
      <c r="B2861" s="2">
        <v>2.3740000000000001</v>
      </c>
      <c r="C2861" s="2">
        <f t="shared" si="134"/>
        <v>3705444369263374</v>
      </c>
      <c r="D2861" s="1">
        <f t="shared" si="132"/>
        <v>4.2513837342394433E-85</v>
      </c>
      <c r="E2861" s="2">
        <f t="shared" si="133"/>
        <v>6.0865568512466969E-34</v>
      </c>
    </row>
    <row r="2862" spans="1:5" x14ac:dyDescent="0.2">
      <c r="A2862" s="2">
        <v>1.126344</v>
      </c>
      <c r="B2862" s="2">
        <v>2.4430000000000001</v>
      </c>
      <c r="C2862" s="2">
        <f t="shared" si="134"/>
        <v>3705493716892299</v>
      </c>
      <c r="D2862" s="1">
        <f t="shared" si="132"/>
        <v>4.3647169102654631E-85</v>
      </c>
      <c r="E2862" s="2">
        <f t="shared" si="133"/>
        <v>6.0865568512466969E-34</v>
      </c>
    </row>
    <row r="2863" spans="1:5" x14ac:dyDescent="0.2">
      <c r="A2863" s="2">
        <v>1.126349</v>
      </c>
      <c r="B2863" s="2">
        <v>2.5049999999999999</v>
      </c>
      <c r="C2863" s="2">
        <f t="shared" si="134"/>
        <v>3705510166101940.5</v>
      </c>
      <c r="D2863" s="1">
        <f t="shared" si="132"/>
        <v>4.4719954375590902E-85</v>
      </c>
      <c r="E2863" s="2">
        <f t="shared" si="133"/>
        <v>6.0865568512466969E-34</v>
      </c>
    </row>
    <row r="2864" spans="1:5" x14ac:dyDescent="0.2">
      <c r="A2864" s="2">
        <v>1.1263540000000001</v>
      </c>
      <c r="B2864" s="2">
        <v>2.657</v>
      </c>
      <c r="C2864" s="2">
        <f t="shared" si="134"/>
        <v>3705526615311582</v>
      </c>
      <c r="D2864" s="1">
        <f t="shared" si="132"/>
        <v>4.7396490291030123E-85</v>
      </c>
      <c r="E2864" s="2">
        <f t="shared" si="133"/>
        <v>6.0865568512466969E-34</v>
      </c>
    </row>
    <row r="2865" spans="1:5" x14ac:dyDescent="0.2">
      <c r="A2865" s="2">
        <v>1.126358</v>
      </c>
      <c r="B2865" s="2">
        <v>3.0110000000000001</v>
      </c>
      <c r="C2865" s="2">
        <f t="shared" si="134"/>
        <v>3705539774679295</v>
      </c>
      <c r="D2865" s="1">
        <f t="shared" si="132"/>
        <v>5.367773603895156E-85</v>
      </c>
      <c r="E2865" s="2">
        <f t="shared" si="133"/>
        <v>6.0865568512466969E-34</v>
      </c>
    </row>
    <row r="2866" spans="1:5" x14ac:dyDescent="0.2">
      <c r="A2866" s="2">
        <v>1.126363</v>
      </c>
      <c r="B2866" s="2">
        <v>2.2429999999999999</v>
      </c>
      <c r="C2866" s="2">
        <f t="shared" si="134"/>
        <v>3705556223888936.5</v>
      </c>
      <c r="D2866" s="1">
        <f t="shared" si="132"/>
        <v>3.9955237428779866E-85</v>
      </c>
      <c r="E2866" s="2">
        <f t="shared" si="133"/>
        <v>6.0865568512466969E-34</v>
      </c>
    </row>
    <row r="2867" spans="1:5" x14ac:dyDescent="0.2">
      <c r="A2867" s="2">
        <v>1.1263669999999999</v>
      </c>
      <c r="B2867" s="2">
        <v>2.1659999999999999</v>
      </c>
      <c r="C2867" s="2">
        <f t="shared" si="134"/>
        <v>3705569383256649.5</v>
      </c>
      <c r="D2867" s="1">
        <f t="shared" si="132"/>
        <v>3.8559527215241571E-85</v>
      </c>
      <c r="E2867" s="2">
        <f t="shared" si="133"/>
        <v>6.0865568512466969E-34</v>
      </c>
    </row>
    <row r="2868" spans="1:5" x14ac:dyDescent="0.2">
      <c r="A2868" s="2">
        <v>1.126376</v>
      </c>
      <c r="B2868" s="2">
        <v>2.25</v>
      </c>
      <c r="C2868" s="2">
        <f t="shared" si="134"/>
        <v>3705598991834005</v>
      </c>
      <c r="D2868" s="1">
        <f t="shared" si="132"/>
        <v>3.9998672621115286E-85</v>
      </c>
      <c r="E2868" s="2">
        <f t="shared" si="133"/>
        <v>6.0865568512466969E-34</v>
      </c>
    </row>
    <row r="2869" spans="1:5" x14ac:dyDescent="0.2">
      <c r="A2869" s="2">
        <v>1.1264460000000001</v>
      </c>
      <c r="B2869" s="2">
        <v>2.3420000000000001</v>
      </c>
      <c r="C2869" s="2">
        <f t="shared" si="134"/>
        <v>3705829280768986</v>
      </c>
      <c r="D2869" s="1">
        <f t="shared" si="132"/>
        <v>4.1181679285881078E-85</v>
      </c>
      <c r="E2869" s="2">
        <f t="shared" si="133"/>
        <v>6.0865568512466969E-34</v>
      </c>
    </row>
    <row r="2870" spans="1:5" x14ac:dyDescent="0.2">
      <c r="A2870" s="2">
        <v>1.126449</v>
      </c>
      <c r="B2870" s="2">
        <v>2.3780000000000001</v>
      </c>
      <c r="C2870" s="2">
        <f t="shared" si="134"/>
        <v>3705839150294770.5</v>
      </c>
      <c r="D2870" s="1">
        <f t="shared" si="132"/>
        <v>4.1795123787772047E-85</v>
      </c>
      <c r="E2870" s="2">
        <f t="shared" si="133"/>
        <v>6.0865568512466969E-34</v>
      </c>
    </row>
    <row r="2871" spans="1:5" x14ac:dyDescent="0.2">
      <c r="A2871" s="2">
        <v>1.1264510000000001</v>
      </c>
      <c r="B2871" s="2">
        <v>2.5099999999999998</v>
      </c>
      <c r="C2871" s="2">
        <f t="shared" si="134"/>
        <v>3705845729978628</v>
      </c>
      <c r="D2871" s="1">
        <f t="shared" si="132"/>
        <v>4.4101350595704851E-85</v>
      </c>
      <c r="E2871" s="2">
        <f t="shared" si="133"/>
        <v>6.0865568512466969E-34</v>
      </c>
    </row>
    <row r="2872" spans="1:5" x14ac:dyDescent="0.2">
      <c r="A2872" s="2">
        <v>1.1264540000000001</v>
      </c>
      <c r="B2872" s="2">
        <v>2.3239999999999998</v>
      </c>
      <c r="C2872" s="2">
        <f t="shared" si="134"/>
        <v>3705855599504412.5</v>
      </c>
      <c r="D2872" s="1">
        <f t="shared" si="132"/>
        <v>4.0814163160829595E-85</v>
      </c>
      <c r="E2872" s="2">
        <f t="shared" si="133"/>
        <v>6.0865568512466969E-34</v>
      </c>
    </row>
    <row r="2873" spans="1:5" x14ac:dyDescent="0.2">
      <c r="A2873" s="2">
        <v>1.126457</v>
      </c>
      <c r="B2873" s="2">
        <v>2.2269999999999999</v>
      </c>
      <c r="C2873" s="2">
        <f t="shared" si="134"/>
        <v>3705865469030197</v>
      </c>
      <c r="D2873" s="1">
        <f t="shared" si="132"/>
        <v>3.9092333383712644E-85</v>
      </c>
      <c r="E2873" s="2">
        <f t="shared" si="133"/>
        <v>6.0865568512466969E-34</v>
      </c>
    </row>
    <row r="2874" spans="1:5" x14ac:dyDescent="0.2">
      <c r="A2874" s="2">
        <v>1.1264670000000001</v>
      </c>
      <c r="B2874" s="2">
        <v>2.2730000000000001</v>
      </c>
      <c r="C2874" s="2">
        <f t="shared" si="134"/>
        <v>3705898367449481</v>
      </c>
      <c r="D2874" s="1">
        <f t="shared" si="132"/>
        <v>3.9837568796996445E-85</v>
      </c>
      <c r="E2874" s="2">
        <f t="shared" si="133"/>
        <v>6.0865568512466969E-34</v>
      </c>
    </row>
    <row r="2875" spans="1:5" x14ac:dyDescent="0.2">
      <c r="A2875" s="2">
        <v>1.1264700000000001</v>
      </c>
      <c r="B2875" s="2">
        <v>2.3199999999999998</v>
      </c>
      <c r="C2875" s="2">
        <f t="shared" si="134"/>
        <v>3705908236975265.5</v>
      </c>
      <c r="D2875" s="1">
        <f t="shared" si="132"/>
        <v>4.0642272165807581E-85</v>
      </c>
      <c r="E2875" s="2">
        <f t="shared" si="133"/>
        <v>6.0865568512466969E-34</v>
      </c>
    </row>
    <row r="2876" spans="1:5" x14ac:dyDescent="0.2">
      <c r="A2876" s="2">
        <v>1.128101</v>
      </c>
      <c r="B2876" s="2">
        <v>2.2949999999999999</v>
      </c>
      <c r="C2876" s="2">
        <f t="shared" si="134"/>
        <v>3711273969160327</v>
      </c>
      <c r="D2876" s="1">
        <f t="shared" si="132"/>
        <v>3.116680215688606E-85</v>
      </c>
      <c r="E2876" s="2">
        <f t="shared" si="133"/>
        <v>6.0865568512466969E-34</v>
      </c>
    </row>
    <row r="2877" spans="1:5" x14ac:dyDescent="0.2">
      <c r="A2877" s="2">
        <v>1.128322</v>
      </c>
      <c r="B2877" s="2">
        <v>2.262</v>
      </c>
      <c r="C2877" s="2">
        <f t="shared" si="134"/>
        <v>3712001024226482</v>
      </c>
      <c r="D2877" s="1">
        <f t="shared" si="132"/>
        <v>2.9676890841326207E-85</v>
      </c>
      <c r="E2877" s="2">
        <f t="shared" si="133"/>
        <v>6.0865568512466969E-34</v>
      </c>
    </row>
    <row r="2878" spans="1:5" x14ac:dyDescent="0.2">
      <c r="A2878" s="2">
        <v>1.1294869999999999</v>
      </c>
      <c r="B2878" s="2">
        <v>2.3090000000000002</v>
      </c>
      <c r="C2878" s="2">
        <f t="shared" si="134"/>
        <v>3715833690072954.5</v>
      </c>
      <c r="D2878" s="1">
        <f t="shared" si="132"/>
        <v>2.5255874750323679E-85</v>
      </c>
      <c r="E2878" s="2">
        <f t="shared" si="133"/>
        <v>6.0865568512466969E-34</v>
      </c>
    </row>
    <row r="2879" spans="1:5" x14ac:dyDescent="0.2">
      <c r="A2879" s="2">
        <v>1.1317900000000001</v>
      </c>
      <c r="B2879" s="2">
        <v>2.3039999999999998</v>
      </c>
      <c r="C2879" s="2">
        <f t="shared" si="134"/>
        <v>3723410196033836</v>
      </c>
      <c r="D2879" s="1">
        <f t="shared" si="132"/>
        <v>1.7590339203898164E-85</v>
      </c>
      <c r="E2879" s="2">
        <f t="shared" si="133"/>
        <v>6.0865568512466969E-34</v>
      </c>
    </row>
    <row r="2880" spans="1:5" x14ac:dyDescent="0.2">
      <c r="A2880" s="2">
        <v>1.1319030000000001</v>
      </c>
      <c r="B2880" s="2">
        <v>2.3130000000000002</v>
      </c>
      <c r="C2880" s="2">
        <f t="shared" si="134"/>
        <v>3723781948171735</v>
      </c>
      <c r="D2880" s="1">
        <f t="shared" si="132"/>
        <v>1.7350249147786605E-85</v>
      </c>
      <c r="E2880" s="2">
        <f t="shared" si="133"/>
        <v>6.0865568512466969E-34</v>
      </c>
    </row>
    <row r="2881" spans="1:5" x14ac:dyDescent="0.2">
      <c r="A2881" s="2">
        <v>1.1319129999999999</v>
      </c>
      <c r="B2881" s="2">
        <v>2.2839999999999998</v>
      </c>
      <c r="C2881" s="2">
        <f t="shared" si="134"/>
        <v>3723814846591017</v>
      </c>
      <c r="D2881" s="1">
        <f t="shared" si="132"/>
        <v>1.710598785165265E-85</v>
      </c>
      <c r="E2881" s="2">
        <f t="shared" si="133"/>
        <v>6.0865568512466969E-34</v>
      </c>
    </row>
    <row r="2882" spans="1:5" x14ac:dyDescent="0.2">
      <c r="A2882" s="2">
        <v>1.1319539999999999</v>
      </c>
      <c r="B2882" s="2">
        <v>2.31</v>
      </c>
      <c r="C2882" s="2">
        <f t="shared" si="134"/>
        <v>3723949730110077.5</v>
      </c>
      <c r="D2882" s="1">
        <f t="shared" si="132"/>
        <v>1.7190327236382141E-85</v>
      </c>
      <c r="E2882" s="2">
        <f t="shared" si="133"/>
        <v>6.0865568512466969E-34</v>
      </c>
    </row>
    <row r="2883" spans="1:5" x14ac:dyDescent="0.2">
      <c r="A2883" s="2">
        <v>1.1319630000000001</v>
      </c>
      <c r="B2883" s="2">
        <v>2.2770000000000001</v>
      </c>
      <c r="C2883" s="2">
        <f t="shared" si="134"/>
        <v>3723979338687432.5</v>
      </c>
      <c r="D2883" s="1">
        <f t="shared" ref="D2883:D2912" si="135">C2883^2*EXP(-$K$1*C2883/$K$3)*B2883*(0.000000000000000001)*2.2253001E-21</f>
        <v>1.6920959018078607E-85</v>
      </c>
      <c r="E2883" s="2">
        <f t="shared" si="133"/>
        <v>6.0865568512466969E-34</v>
      </c>
    </row>
    <row r="2884" spans="1:5" x14ac:dyDescent="0.2">
      <c r="A2884" s="2">
        <v>1.1320159999999999</v>
      </c>
      <c r="B2884" s="2">
        <v>2.3029999999999999</v>
      </c>
      <c r="C2884" s="2">
        <f t="shared" si="134"/>
        <v>3724153700309632</v>
      </c>
      <c r="D2884" s="1">
        <f t="shared" si="135"/>
        <v>1.6973146331277194E-85</v>
      </c>
      <c r="E2884" s="2">
        <f t="shared" ref="E2884:E2913" si="136">E2883+((C2884-C2883)*(D2883+D2884)/2)</f>
        <v>6.0865568512466969E-34</v>
      </c>
    </row>
    <row r="2885" spans="1:5" x14ac:dyDescent="0.2">
      <c r="A2885" s="2">
        <v>1.136566</v>
      </c>
      <c r="B2885" s="2">
        <v>2.25</v>
      </c>
      <c r="C2885" s="2">
        <f t="shared" si="134"/>
        <v>3739122481083410</v>
      </c>
      <c r="D2885" s="1">
        <f t="shared" si="135"/>
        <v>8.1497273456164159E-86</v>
      </c>
      <c r="E2885" s="2">
        <f t="shared" si="136"/>
        <v>6.0865568512466969E-34</v>
      </c>
    </row>
    <row r="2886" spans="1:5" x14ac:dyDescent="0.2">
      <c r="A2886" s="2">
        <v>1.1421920000000001</v>
      </c>
      <c r="B2886" s="2">
        <v>2.2669999999999999</v>
      </c>
      <c r="C2886" s="2">
        <f t="shared" si="134"/>
        <v>3757631131772042</v>
      </c>
      <c r="D2886" s="1">
        <f t="shared" si="135"/>
        <v>3.4113632538037257E-86</v>
      </c>
      <c r="E2886" s="2">
        <f t="shared" si="136"/>
        <v>6.0865568512466969E-34</v>
      </c>
    </row>
    <row r="2887" spans="1:5" x14ac:dyDescent="0.2">
      <c r="A2887" s="2">
        <v>1.224734</v>
      </c>
      <c r="B2887" s="2">
        <v>2.1440000000000001</v>
      </c>
      <c r="C2887" s="2">
        <f t="shared" ref="C2887:C2913" si="137">A2887*0.000000000021798741/$K$1</f>
        <v>4029181264218012</v>
      </c>
      <c r="D2887" s="1">
        <f t="shared" si="135"/>
        <v>8.1176063446896658E-92</v>
      </c>
      <c r="E2887" s="2">
        <f t="shared" si="136"/>
        <v>6.0865568512466969E-34</v>
      </c>
    </row>
    <row r="2888" spans="1:5" x14ac:dyDescent="0.2">
      <c r="A2888" s="2">
        <v>1.225571</v>
      </c>
      <c r="B2888" s="2">
        <v>2.1680000000000001</v>
      </c>
      <c r="C2888" s="2">
        <f t="shared" si="137"/>
        <v>4031934861912001.5</v>
      </c>
      <c r="D2888" s="1">
        <f t="shared" si="135"/>
        <v>7.2021649543883763E-92</v>
      </c>
      <c r="E2888" s="2">
        <f t="shared" si="136"/>
        <v>6.0865568512466969E-34</v>
      </c>
    </row>
    <row r="2889" spans="1:5" x14ac:dyDescent="0.2">
      <c r="A2889" s="2">
        <v>1.225584</v>
      </c>
      <c r="B2889" s="2">
        <v>2.145</v>
      </c>
      <c r="C2889" s="2">
        <f t="shared" si="137"/>
        <v>4031977629857069.5</v>
      </c>
      <c r="D2889" s="1">
        <f t="shared" si="135"/>
        <v>7.1112981954551589E-92</v>
      </c>
      <c r="E2889" s="2">
        <f t="shared" si="136"/>
        <v>6.0865568512466969E-34</v>
      </c>
    </row>
    <row r="2890" spans="1:5" x14ac:dyDescent="0.2">
      <c r="A2890" s="2">
        <v>1.3544799999999999</v>
      </c>
      <c r="B2890" s="2">
        <v>1.589</v>
      </c>
      <c r="C2890" s="2">
        <f t="shared" si="137"/>
        <v>4456025095047588</v>
      </c>
      <c r="D2890" s="1">
        <f t="shared" si="135"/>
        <v>9.3357022100063072E-101</v>
      </c>
      <c r="E2890" s="2">
        <f t="shared" si="136"/>
        <v>6.0865568512466969E-34</v>
      </c>
    </row>
    <row r="2891" spans="1:5" x14ac:dyDescent="0.2">
      <c r="A2891" s="2">
        <v>1.4969319999999999</v>
      </c>
      <c r="B2891" s="2">
        <v>1.177</v>
      </c>
      <c r="C2891" s="2">
        <f t="shared" si="137"/>
        <v>4924669657418180</v>
      </c>
      <c r="D2891" s="1">
        <f t="shared" si="135"/>
        <v>1.44135311302689E-110</v>
      </c>
      <c r="E2891" s="2">
        <f t="shared" si="136"/>
        <v>6.0865568512466969E-34</v>
      </c>
    </row>
    <row r="2892" spans="1:5" x14ac:dyDescent="0.2">
      <c r="A2892" s="2">
        <v>1.6543650000000001</v>
      </c>
      <c r="B2892" s="2">
        <v>0.87209999999999999</v>
      </c>
      <c r="C2892" s="2">
        <f t="shared" si="137"/>
        <v>5442599341716677</v>
      </c>
      <c r="D2892" s="1">
        <f t="shared" si="135"/>
        <v>2.0906832361152358E-121</v>
      </c>
      <c r="E2892" s="2">
        <f t="shared" si="136"/>
        <v>6.0865568512466969E-34</v>
      </c>
    </row>
    <row r="2893" spans="1:5" x14ac:dyDescent="0.2">
      <c r="A2893" s="2">
        <v>1.8283560000000001</v>
      </c>
      <c r="B2893" s="2">
        <v>0.64610000000000001</v>
      </c>
      <c r="C2893" s="2">
        <f t="shared" si="137"/>
        <v>6015002228664011</v>
      </c>
      <c r="D2893" s="1">
        <f t="shared" si="135"/>
        <v>2.2201037946835461E-133</v>
      </c>
      <c r="E2893" s="2">
        <f t="shared" si="136"/>
        <v>6.0865568512466969E-34</v>
      </c>
    </row>
    <row r="2894" spans="1:5" x14ac:dyDescent="0.2">
      <c r="A2894" s="2">
        <v>2.0206460000000002</v>
      </c>
      <c r="B2894" s="2">
        <v>0.47860000000000003</v>
      </c>
      <c r="C2894" s="2">
        <f t="shared" si="137"/>
        <v>6647605933057359</v>
      </c>
      <c r="D2894" s="1">
        <f t="shared" si="135"/>
        <v>1.3111166440671124E-146</v>
      </c>
      <c r="E2894" s="2">
        <f t="shared" si="136"/>
        <v>6.0865568512466969E-34</v>
      </c>
    </row>
    <row r="2895" spans="1:5" x14ac:dyDescent="0.2">
      <c r="A2895" s="2">
        <v>2.2331599999999998</v>
      </c>
      <c r="B2895" s="2">
        <v>0.35460000000000003</v>
      </c>
      <c r="C2895" s="2">
        <f t="shared" si="137"/>
        <v>7346743400608700</v>
      </c>
      <c r="D2895" s="1">
        <f t="shared" si="135"/>
        <v>3.1786997660184096E-161</v>
      </c>
      <c r="E2895" s="2">
        <f t="shared" si="136"/>
        <v>6.0865568512466969E-34</v>
      </c>
    </row>
    <row r="2896" spans="1:5" x14ac:dyDescent="0.2">
      <c r="A2896" s="2">
        <v>2.4680230000000001</v>
      </c>
      <c r="B2896" s="2">
        <v>0.26269999999999999</v>
      </c>
      <c r="C2896" s="2">
        <f t="shared" si="137"/>
        <v>8119405545415684</v>
      </c>
      <c r="D2896" s="1">
        <f t="shared" si="135"/>
        <v>2.2612507358285734E-177</v>
      </c>
      <c r="E2896" s="2">
        <f t="shared" si="136"/>
        <v>6.0865568512466969E-34</v>
      </c>
    </row>
    <row r="2897" spans="1:5" x14ac:dyDescent="0.2">
      <c r="A2897" s="2">
        <v>2.7275870000000002</v>
      </c>
      <c r="B2897" s="2">
        <v>0.1946</v>
      </c>
      <c r="C2897" s="2">
        <f t="shared" si="137"/>
        <v>8973330075693675</v>
      </c>
      <c r="D2897" s="1">
        <f t="shared" si="135"/>
        <v>3.2558903558776844E-195</v>
      </c>
      <c r="E2897" s="2">
        <f t="shared" si="136"/>
        <v>6.0865568512466969E-34</v>
      </c>
    </row>
    <row r="2898" spans="1:5" x14ac:dyDescent="0.2">
      <c r="A2898" s="2">
        <v>3.0144500000000001</v>
      </c>
      <c r="B2898" s="2">
        <v>0.14419999999999999</v>
      </c>
      <c r="C2898" s="2">
        <f t="shared" si="137"/>
        <v>9917064000772402</v>
      </c>
      <c r="D2898" s="1">
        <f t="shared" si="135"/>
        <v>6.2986416974022745E-215</v>
      </c>
      <c r="E2898" s="2">
        <f t="shared" si="136"/>
        <v>6.0865568512466969E-34</v>
      </c>
    </row>
    <row r="2899" spans="1:5" x14ac:dyDescent="0.2">
      <c r="A2899" s="2">
        <v>3.331483</v>
      </c>
      <c r="B2899" s="2">
        <v>0.10680000000000001</v>
      </c>
      <c r="C2899" s="2">
        <f t="shared" si="137"/>
        <v>1.0960052456828026E+16</v>
      </c>
      <c r="D2899" s="1">
        <f t="shared" si="135"/>
        <v>1.0395860270914266E-236</v>
      </c>
      <c r="E2899" s="2">
        <f t="shared" si="136"/>
        <v>6.0865568512466969E-34</v>
      </c>
    </row>
    <row r="2900" spans="1:5" x14ac:dyDescent="0.2">
      <c r="A2900" s="2">
        <v>3.6818580000000001</v>
      </c>
      <c r="B2900" s="2">
        <v>7.911E-2</v>
      </c>
      <c r="C2900" s="2">
        <f t="shared" si="137"/>
        <v>1.2112730822457124E+16</v>
      </c>
      <c r="D2900" s="1">
        <f t="shared" si="135"/>
        <v>8.8772336567020629E-261</v>
      </c>
      <c r="E2900" s="2">
        <f t="shared" si="136"/>
        <v>6.0865568512466969E-34</v>
      </c>
    </row>
    <row r="2901" spans="1:5" x14ac:dyDescent="0.2">
      <c r="A2901" s="2">
        <v>4.0690819999999999</v>
      </c>
      <c r="B2901" s="2">
        <v>5.8610000000000002E-2</v>
      </c>
      <c r="C2901" s="2">
        <f t="shared" si="137"/>
        <v>1.3386636573302248E+16</v>
      </c>
      <c r="D2901" s="1">
        <f t="shared" si="135"/>
        <v>2.2545032545474417E-287</v>
      </c>
      <c r="E2901" s="2">
        <f t="shared" si="136"/>
        <v>6.0865568512466969E-34</v>
      </c>
    </row>
    <row r="2902" spans="1:5" x14ac:dyDescent="0.2">
      <c r="A2902" s="2">
        <v>4.4970309999999998</v>
      </c>
      <c r="B2902" s="2">
        <v>4.342E-2</v>
      </c>
      <c r="C2902" s="2">
        <f t="shared" si="137"/>
        <v>1.4794521136677508E+16</v>
      </c>
      <c r="D2902" s="1">
        <f t="shared" si="135"/>
        <v>0</v>
      </c>
      <c r="E2902" s="2">
        <f t="shared" si="136"/>
        <v>6.0865568512466969E-34</v>
      </c>
    </row>
    <row r="2903" spans="1:5" x14ac:dyDescent="0.2">
      <c r="A2903" s="2">
        <v>4.9699879999999999</v>
      </c>
      <c r="B2903" s="2">
        <v>3.2169999999999997E-2</v>
      </c>
      <c r="C2903" s="2">
        <f t="shared" si="137"/>
        <v>1.635047490556182E+16</v>
      </c>
      <c r="D2903" s="1">
        <f t="shared" si="135"/>
        <v>0</v>
      </c>
      <c r="E2903" s="2">
        <f t="shared" si="136"/>
        <v>6.0865568512466969E-34</v>
      </c>
    </row>
    <row r="2904" spans="1:5" x14ac:dyDescent="0.2">
      <c r="A2904" s="2">
        <v>5.492686</v>
      </c>
      <c r="B2904" s="2">
        <v>2.383E-2</v>
      </c>
      <c r="C2904" s="2">
        <f t="shared" si="137"/>
        <v>1.807006870180184E+16</v>
      </c>
      <c r="D2904" s="1">
        <f t="shared" si="135"/>
        <v>0</v>
      </c>
      <c r="E2904" s="2">
        <f t="shared" si="136"/>
        <v>6.0865568512466969E-34</v>
      </c>
    </row>
    <row r="2905" spans="1:5" x14ac:dyDescent="0.2">
      <c r="A2905" s="2">
        <v>6.0703569999999996</v>
      </c>
      <c r="B2905" s="2">
        <v>1.7649999999999999E-2</v>
      </c>
      <c r="C2905" s="2">
        <f t="shared" si="137"/>
        <v>1.9970514978366452E+16</v>
      </c>
      <c r="D2905" s="1">
        <f t="shared" si="135"/>
        <v>0</v>
      </c>
      <c r="E2905" s="2">
        <f t="shared" si="136"/>
        <v>6.0865568512466969E-34</v>
      </c>
    </row>
    <row r="2906" spans="1:5" x14ac:dyDescent="0.2">
      <c r="A2906" s="2">
        <v>6.7087820000000002</v>
      </c>
      <c r="B2906" s="2">
        <v>1.308E-2</v>
      </c>
      <c r="C2906" s="2">
        <f t="shared" si="137"/>
        <v>2.2070832311443176E+16</v>
      </c>
      <c r="D2906" s="1">
        <f t="shared" si="135"/>
        <v>0</v>
      </c>
      <c r="E2906" s="2">
        <f t="shared" si="136"/>
        <v>6.0865568512466969E-34</v>
      </c>
    </row>
    <row r="2907" spans="1:5" x14ac:dyDescent="0.2">
      <c r="A2907" s="2">
        <v>7.4143509999999999</v>
      </c>
      <c r="B2907" s="2">
        <v>9.6880000000000004E-3</v>
      </c>
      <c r="C2907" s="2">
        <f t="shared" si="137"/>
        <v>2.439204279095386E+16</v>
      </c>
      <c r="D2907" s="1">
        <f t="shared" si="135"/>
        <v>0</v>
      </c>
      <c r="E2907" s="2">
        <f t="shared" si="136"/>
        <v>6.0865568512466969E-34</v>
      </c>
    </row>
    <row r="2908" spans="1:5" x14ac:dyDescent="0.2">
      <c r="A2908" s="2">
        <v>8.1941249999999997</v>
      </c>
      <c r="B2908" s="2">
        <v>7.1770000000000002E-3</v>
      </c>
      <c r="C2908" s="2">
        <f t="shared" si="137"/>
        <v>2.6957375990754252E+16</v>
      </c>
      <c r="D2908" s="1">
        <f t="shared" si="135"/>
        <v>0</v>
      </c>
      <c r="E2908" s="2">
        <f t="shared" si="136"/>
        <v>6.0865568512466969E-34</v>
      </c>
    </row>
    <row r="2909" spans="1:5" x14ac:dyDescent="0.2">
      <c r="A2909" s="2">
        <v>9.0559089999999998</v>
      </c>
      <c r="B2909" s="2">
        <v>5.3169999999999997E-3</v>
      </c>
      <c r="C2909" s="2">
        <f t="shared" si="137"/>
        <v>2.979250912709476E+16</v>
      </c>
      <c r="D2909" s="1">
        <f t="shared" si="135"/>
        <v>0</v>
      </c>
      <c r="E2909" s="2">
        <f t="shared" si="136"/>
        <v>6.0865568512466969E-34</v>
      </c>
    </row>
    <row r="2910" spans="1:5" x14ac:dyDescent="0.2">
      <c r="A2910" s="2">
        <v>10.008330000000001</v>
      </c>
      <c r="B2910" s="2">
        <v>3.9389999999999998E-3</v>
      </c>
      <c r="C2910" s="2">
        <f t="shared" si="137"/>
        <v>3.2925823666290856E+16</v>
      </c>
      <c r="D2910" s="1">
        <f t="shared" si="135"/>
        <v>0</v>
      </c>
      <c r="E2910" s="2">
        <f t="shared" si="136"/>
        <v>6.0865568512466969E-34</v>
      </c>
    </row>
    <row r="2911" spans="1:5" x14ac:dyDescent="0.2">
      <c r="A2911" s="2">
        <v>11.06091</v>
      </c>
      <c r="B2911" s="2">
        <v>2.918E-3</v>
      </c>
      <c r="C2911" s="2">
        <f t="shared" si="137"/>
        <v>3.6388645483183816E+16</v>
      </c>
      <c r="D2911" s="1">
        <f t="shared" si="135"/>
        <v>0</v>
      </c>
      <c r="E2911" s="2">
        <f t="shared" si="136"/>
        <v>6.0865568512466969E-34</v>
      </c>
    </row>
    <row r="2912" spans="1:5" x14ac:dyDescent="0.2">
      <c r="A2912" s="2">
        <v>12.2242</v>
      </c>
      <c r="B2912" s="2">
        <v>2.1619999999999999E-3</v>
      </c>
      <c r="C2912" s="2">
        <f t="shared" si="137"/>
        <v>4.0215685699959192E+16</v>
      </c>
      <c r="D2912" s="1">
        <f t="shared" si="135"/>
        <v>0</v>
      </c>
      <c r="E2912" s="2">
        <f t="shared" si="136"/>
        <v>6.0865568512466969E-34</v>
      </c>
    </row>
    <row r="2913" spans="1:5" x14ac:dyDescent="0.2">
      <c r="A2913" s="2">
        <v>13.509829999999999</v>
      </c>
      <c r="B2913" s="2">
        <v>1.601E-3</v>
      </c>
      <c r="C2913" s="2">
        <f t="shared" si="137"/>
        <v>4.4445205178243136E+16</v>
      </c>
      <c r="D2913" s="1">
        <f>C2913^2*EXP(-$K$1*C2913/$K$3)*B2913*(0.000000000000000001)*2.2253001E-21</f>
        <v>0</v>
      </c>
      <c r="E2913" s="2">
        <f t="shared" si="136"/>
        <v>6.0865568512466969E-34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6"/>
  <sheetViews>
    <sheetView tabSelected="1" workbookViewId="0">
      <selection activeCell="P31" sqref="P31"/>
    </sheetView>
  </sheetViews>
  <sheetFormatPr baseColWidth="10" defaultRowHeight="16" x14ac:dyDescent="0.2"/>
  <cols>
    <col min="1" max="1" width="33.83203125" customWidth="1"/>
    <col min="3" max="3" width="2.1640625" bestFit="1" customWidth="1"/>
    <col min="4" max="4" width="3.6640625" bestFit="1" customWidth="1"/>
    <col min="5" max="5" width="2.1640625" bestFit="1" customWidth="1"/>
    <col min="6" max="6" width="4.83203125" bestFit="1" customWidth="1"/>
    <col min="7" max="7" width="4.1640625" bestFit="1" customWidth="1"/>
    <col min="9" max="9" width="2.1640625" bestFit="1" customWidth="1"/>
    <col min="11" max="11" width="3.1640625" bestFit="1" customWidth="1"/>
    <col min="13" max="13" width="5.1640625" bestFit="1" customWidth="1"/>
    <col min="14" max="14" width="5.5" bestFit="1" customWidth="1"/>
    <col min="16" max="16" width="33" customWidth="1"/>
    <col min="17" max="17" width="11" bestFit="1" customWidth="1"/>
    <col min="18" max="18" width="10.83203125" style="4"/>
  </cols>
  <sheetData>
    <row r="1" spans="1:18" x14ac:dyDescent="0.2">
      <c r="O1" t="s">
        <v>676</v>
      </c>
      <c r="P1" t="s">
        <v>67</v>
      </c>
      <c r="Q1" t="s">
        <v>654</v>
      </c>
      <c r="R1" s="4" t="s">
        <v>656</v>
      </c>
    </row>
    <row r="2" spans="1:18" x14ac:dyDescent="0.2">
      <c r="A2" t="s">
        <v>675</v>
      </c>
      <c r="B2" t="s">
        <v>1</v>
      </c>
      <c r="C2">
        <v>0</v>
      </c>
      <c r="D2" t="s">
        <v>2</v>
      </c>
      <c r="E2">
        <v>1</v>
      </c>
      <c r="F2" t="s">
        <v>3</v>
      </c>
      <c r="G2">
        <v>0</v>
      </c>
      <c r="H2" t="s">
        <v>4</v>
      </c>
      <c r="I2">
        <v>0</v>
      </c>
      <c r="J2" t="s">
        <v>5</v>
      </c>
      <c r="K2">
        <v>0</v>
      </c>
      <c r="L2" t="s">
        <v>6</v>
      </c>
      <c r="M2">
        <v>1000</v>
      </c>
      <c r="N2" t="s">
        <v>0</v>
      </c>
      <c r="O2" s="1">
        <v>1.00577E-13</v>
      </c>
      <c r="P2" t="str">
        <f>LOOKUP(G2,'Fe II levels'!A:A,'Fe II levels'!B:B)</f>
        <v xml:space="preserve">3d6    (5D ) 4s  a6D </v>
      </c>
      <c r="Q2">
        <f>LOOKUP(G2,'Fe II levels'!A:A,'Fe II levels'!C:C)</f>
        <v>1.6300000000000001E-13</v>
      </c>
      <c r="R2" s="4">
        <f>O2/Q2</f>
        <v>0.61703680981595088</v>
      </c>
    </row>
    <row r="3" spans="1:18" x14ac:dyDescent="0.2">
      <c r="A3" t="s">
        <v>675</v>
      </c>
      <c r="B3" t="s">
        <v>1</v>
      </c>
      <c r="C3">
        <v>0</v>
      </c>
      <c r="D3" t="s">
        <v>2</v>
      </c>
      <c r="E3">
        <v>1</v>
      </c>
      <c r="F3" t="s">
        <v>3</v>
      </c>
      <c r="G3">
        <v>1</v>
      </c>
      <c r="H3" t="s">
        <v>4</v>
      </c>
      <c r="I3">
        <v>0</v>
      </c>
      <c r="J3" t="s">
        <v>5</v>
      </c>
      <c r="K3">
        <v>0</v>
      </c>
      <c r="L3" t="s">
        <v>6</v>
      </c>
      <c r="M3">
        <v>1000</v>
      </c>
      <c r="N3" t="s">
        <v>0</v>
      </c>
      <c r="O3" s="1">
        <v>5.3498499999999998E-14</v>
      </c>
      <c r="P3" t="str">
        <f>LOOKUP(G3,'Fe II levels'!A:A,'Fe II levels'!B:B)</f>
        <v xml:space="preserve">3d6    (5D ) 4s  a4D </v>
      </c>
      <c r="Q3">
        <f>LOOKUP(G3,'Fe II levels'!A:A,'Fe II levels'!C:C)</f>
        <v>0</v>
      </c>
      <c r="R3" s="4" t="e">
        <f t="shared" ref="R3:R47" si="0">O3/Q3</f>
        <v>#DIV/0!</v>
      </c>
    </row>
    <row r="4" spans="1:18" x14ac:dyDescent="0.2">
      <c r="A4" t="s">
        <v>675</v>
      </c>
      <c r="B4" t="s">
        <v>1</v>
      </c>
      <c r="C4">
        <v>0</v>
      </c>
      <c r="D4" t="s">
        <v>2</v>
      </c>
      <c r="E4">
        <v>1</v>
      </c>
      <c r="F4" t="s">
        <v>3</v>
      </c>
      <c r="G4">
        <v>2</v>
      </c>
      <c r="H4" t="s">
        <v>4</v>
      </c>
      <c r="I4">
        <v>0</v>
      </c>
      <c r="J4" t="s">
        <v>5</v>
      </c>
      <c r="K4">
        <v>0</v>
      </c>
      <c r="L4" t="s">
        <v>6</v>
      </c>
      <c r="M4">
        <v>1000</v>
      </c>
      <c r="N4" t="s">
        <v>0</v>
      </c>
      <c r="O4" s="1">
        <v>3.9375000000000001E-13</v>
      </c>
      <c r="P4" t="str">
        <f>LOOKUP(G4,'Fe II levels'!A:A,'Fe II levels'!B:B)</f>
        <v xml:space="preserve">3d6    (5D ) 0s  a4F </v>
      </c>
      <c r="Q4">
        <f>LOOKUP(G4,'Fe II levels'!A:A,'Fe II levels'!C:C)</f>
        <v>0</v>
      </c>
      <c r="R4" s="4" t="e">
        <f t="shared" si="0"/>
        <v>#DIV/0!</v>
      </c>
    </row>
    <row r="5" spans="1:18" x14ac:dyDescent="0.2">
      <c r="A5" t="s">
        <v>675</v>
      </c>
      <c r="B5" t="s">
        <v>1</v>
      </c>
      <c r="C5">
        <v>0</v>
      </c>
      <c r="D5" t="s">
        <v>2</v>
      </c>
      <c r="E5">
        <v>1</v>
      </c>
      <c r="F5" t="s">
        <v>3</v>
      </c>
      <c r="G5">
        <v>3</v>
      </c>
      <c r="H5" t="s">
        <v>4</v>
      </c>
      <c r="I5">
        <v>0</v>
      </c>
      <c r="J5" t="s">
        <v>5</v>
      </c>
      <c r="K5">
        <v>1</v>
      </c>
      <c r="L5" t="s">
        <v>6</v>
      </c>
      <c r="M5">
        <v>1000</v>
      </c>
      <c r="N5" t="s">
        <v>0</v>
      </c>
      <c r="O5" s="1">
        <v>7.6853999999999998E-15</v>
      </c>
      <c r="P5" t="str">
        <f>LOOKUP(G5,'Fe II levels'!A:A,'Fe II levels'!B:B)</f>
        <v xml:space="preserve">3d6    (3P ) 0s  a6S </v>
      </c>
      <c r="Q5">
        <f>LOOKUP(G5,'Fe II levels'!A:A,'Fe II levels'!C:C)</f>
        <v>0</v>
      </c>
      <c r="R5" s="4" t="e">
        <f t="shared" si="0"/>
        <v>#DIV/0!</v>
      </c>
    </row>
    <row r="6" spans="1:18" x14ac:dyDescent="0.2">
      <c r="A6" t="s">
        <v>675</v>
      </c>
      <c r="B6" t="s">
        <v>1</v>
      </c>
      <c r="C6">
        <v>0</v>
      </c>
      <c r="D6" t="s">
        <v>2</v>
      </c>
      <c r="E6">
        <v>1</v>
      </c>
      <c r="F6" t="s">
        <v>3</v>
      </c>
      <c r="G6">
        <v>4</v>
      </c>
      <c r="H6" t="s">
        <v>4</v>
      </c>
      <c r="I6">
        <v>0</v>
      </c>
      <c r="J6" t="s">
        <v>5</v>
      </c>
      <c r="K6">
        <v>0</v>
      </c>
      <c r="L6" t="s">
        <v>6</v>
      </c>
      <c r="M6">
        <v>1000</v>
      </c>
      <c r="N6" t="s">
        <v>0</v>
      </c>
      <c r="O6" s="1">
        <v>1.2089500000000001E-13</v>
      </c>
      <c r="P6" t="str">
        <f>LOOKUP(G6,'Fe II levels'!A:A,'Fe II levels'!B:B)</f>
        <v xml:space="preserve">3d6    (5D ) 0s  a4P </v>
      </c>
      <c r="Q6">
        <f>LOOKUP(G6,'Fe II levels'!A:A,'Fe II levels'!C:C)</f>
        <v>0</v>
      </c>
      <c r="R6" s="4" t="e">
        <f t="shared" si="0"/>
        <v>#DIV/0!</v>
      </c>
    </row>
    <row r="7" spans="1:18" x14ac:dyDescent="0.2">
      <c r="A7" t="s">
        <v>675</v>
      </c>
      <c r="B7" t="s">
        <v>1</v>
      </c>
      <c r="C7">
        <v>0</v>
      </c>
      <c r="D7" t="s">
        <v>2</v>
      </c>
      <c r="E7">
        <v>1</v>
      </c>
      <c r="F7" t="s">
        <v>3</v>
      </c>
      <c r="G7">
        <v>5</v>
      </c>
      <c r="H7" t="s">
        <v>4</v>
      </c>
      <c r="I7">
        <v>0</v>
      </c>
      <c r="J7" t="s">
        <v>5</v>
      </c>
      <c r="K7">
        <v>4</v>
      </c>
      <c r="L7" t="s">
        <v>6</v>
      </c>
      <c r="M7">
        <v>1000</v>
      </c>
      <c r="N7" t="s">
        <v>0</v>
      </c>
      <c r="O7" s="1">
        <v>2.5420400000000001E-14</v>
      </c>
      <c r="P7" t="str">
        <f>LOOKUP(G7,'Fe II levels'!A:A,'Fe II levels'!B:B)</f>
        <v xml:space="preserve">3d6    (3H ) 4s  a4H </v>
      </c>
      <c r="Q7">
        <f>LOOKUP(G7,'Fe II levels'!A:A,'Fe II levels'!C:C)</f>
        <v>0</v>
      </c>
      <c r="R7" s="4" t="e">
        <f t="shared" si="0"/>
        <v>#DIV/0!</v>
      </c>
    </row>
    <row r="8" spans="1:18" x14ac:dyDescent="0.2">
      <c r="A8" t="s">
        <v>675</v>
      </c>
      <c r="B8" t="s">
        <v>1</v>
      </c>
      <c r="C8">
        <v>0</v>
      </c>
      <c r="D8" t="s">
        <v>2</v>
      </c>
      <c r="E8">
        <v>1</v>
      </c>
      <c r="F8" t="s">
        <v>3</v>
      </c>
      <c r="G8">
        <v>6</v>
      </c>
      <c r="H8" t="s">
        <v>4</v>
      </c>
      <c r="I8">
        <v>0</v>
      </c>
      <c r="J8" t="s">
        <v>5</v>
      </c>
      <c r="K8">
        <v>0</v>
      </c>
      <c r="L8" t="s">
        <v>6</v>
      </c>
      <c r="M8">
        <v>1000</v>
      </c>
      <c r="N8" t="s">
        <v>0</v>
      </c>
      <c r="O8" s="1">
        <v>1.9317500000000001E-13</v>
      </c>
      <c r="P8" t="str">
        <f>LOOKUP(G8,'Fe II levels'!A:A,'Fe II levels'!B:B)</f>
        <v xml:space="preserve">3d6    (5D ) 0s  a2G </v>
      </c>
      <c r="Q8">
        <f>LOOKUP(G8,'Fe II levels'!A:A,'Fe II levels'!C:C)</f>
        <v>0</v>
      </c>
      <c r="R8" s="4" t="e">
        <f t="shared" si="0"/>
        <v>#DIV/0!</v>
      </c>
    </row>
    <row r="9" spans="1:18" x14ac:dyDescent="0.2">
      <c r="A9" t="s">
        <v>675</v>
      </c>
      <c r="B9" t="s">
        <v>1</v>
      </c>
      <c r="C9">
        <v>0</v>
      </c>
      <c r="D9" t="s">
        <v>2</v>
      </c>
      <c r="E9">
        <v>1</v>
      </c>
      <c r="F9" t="s">
        <v>3</v>
      </c>
      <c r="G9">
        <v>7</v>
      </c>
      <c r="H9" t="s">
        <v>4</v>
      </c>
      <c r="I9">
        <v>0</v>
      </c>
      <c r="J9" t="s">
        <v>5</v>
      </c>
      <c r="K9">
        <v>3</v>
      </c>
      <c r="L9" t="s">
        <v>6</v>
      </c>
      <c r="M9">
        <v>1000</v>
      </c>
      <c r="N9" t="s">
        <v>0</v>
      </c>
      <c r="O9" s="1">
        <v>4.68177E-14</v>
      </c>
      <c r="P9" t="str">
        <f>LOOKUP(G9,'Fe II levels'!A:A,'Fe II levels'!B:B)</f>
        <v xml:space="preserve">3d6    (3F ) 4s  b4F </v>
      </c>
      <c r="Q9">
        <f>LOOKUP(G9,'Fe II levels'!A:A,'Fe II levels'!C:C)</f>
        <v>0</v>
      </c>
      <c r="R9" s="4" t="e">
        <f t="shared" si="0"/>
        <v>#DIV/0!</v>
      </c>
    </row>
    <row r="10" spans="1:18" x14ac:dyDescent="0.2">
      <c r="A10" t="s">
        <v>675</v>
      </c>
      <c r="B10" t="s">
        <v>1</v>
      </c>
      <c r="C10">
        <v>0</v>
      </c>
      <c r="D10" t="s">
        <v>2</v>
      </c>
      <c r="E10">
        <v>1</v>
      </c>
      <c r="F10" t="s">
        <v>3</v>
      </c>
      <c r="G10">
        <v>8</v>
      </c>
      <c r="H10" t="s">
        <v>4</v>
      </c>
      <c r="I10">
        <v>0</v>
      </c>
      <c r="J10" t="s">
        <v>5</v>
      </c>
      <c r="K10">
        <v>1</v>
      </c>
      <c r="L10" t="s">
        <v>6</v>
      </c>
      <c r="M10">
        <v>1000</v>
      </c>
      <c r="N10" t="s">
        <v>0</v>
      </c>
      <c r="O10" s="1">
        <v>1.1041000000000001E-13</v>
      </c>
      <c r="P10" t="str">
        <f>LOOKUP(G10,'Fe II levels'!A:A,'Fe II levels'!B:B)</f>
        <v xml:space="preserve">3d6    (3P ) 4s  b4P </v>
      </c>
      <c r="Q10">
        <f>LOOKUP(G10,'Fe II levels'!A:A,'Fe II levels'!C:C)</f>
        <v>0</v>
      </c>
      <c r="R10" s="4" t="e">
        <f t="shared" si="0"/>
        <v>#DIV/0!</v>
      </c>
    </row>
    <row r="11" spans="1:18" x14ac:dyDescent="0.2">
      <c r="A11" t="s">
        <v>675</v>
      </c>
      <c r="B11" t="s">
        <v>1</v>
      </c>
      <c r="C11">
        <v>0</v>
      </c>
      <c r="D11" t="s">
        <v>2</v>
      </c>
      <c r="E11">
        <v>1</v>
      </c>
      <c r="F11" t="s">
        <v>3</v>
      </c>
      <c r="G11">
        <v>9</v>
      </c>
      <c r="H11" t="s">
        <v>4</v>
      </c>
      <c r="I11">
        <v>0</v>
      </c>
      <c r="J11" t="s">
        <v>5</v>
      </c>
      <c r="K11">
        <v>0</v>
      </c>
      <c r="L11" t="s">
        <v>6</v>
      </c>
      <c r="M11">
        <v>1000</v>
      </c>
      <c r="N11" t="s">
        <v>0</v>
      </c>
      <c r="O11" s="1">
        <v>3.5632199999999997E-14</v>
      </c>
      <c r="P11" t="str">
        <f>LOOKUP(G11,'Fe II levels'!A:A,'Fe II levels'!B:B)</f>
        <v xml:space="preserve">3d6    (5D ) 0s  a2H </v>
      </c>
      <c r="Q11">
        <f>LOOKUP(G11,'Fe II levels'!A:A,'Fe II levels'!C:C)</f>
        <v>0</v>
      </c>
      <c r="R11" s="4" t="e">
        <f t="shared" si="0"/>
        <v>#DIV/0!</v>
      </c>
    </row>
    <row r="12" spans="1:18" x14ac:dyDescent="0.2">
      <c r="A12" t="s">
        <v>675</v>
      </c>
      <c r="B12" t="s">
        <v>1</v>
      </c>
      <c r="C12">
        <v>0</v>
      </c>
      <c r="D12" t="s">
        <v>2</v>
      </c>
      <c r="E12">
        <v>1</v>
      </c>
      <c r="F12" t="s">
        <v>3</v>
      </c>
      <c r="G12">
        <v>10</v>
      </c>
      <c r="H12" t="s">
        <v>4</v>
      </c>
      <c r="I12">
        <v>0</v>
      </c>
      <c r="J12" t="s">
        <v>5</v>
      </c>
      <c r="K12">
        <v>5</v>
      </c>
      <c r="L12" t="s">
        <v>6</v>
      </c>
      <c r="M12">
        <v>1000</v>
      </c>
      <c r="N12" t="s">
        <v>0</v>
      </c>
      <c r="O12" s="1">
        <v>5.5706199999999999E-14</v>
      </c>
      <c r="P12" t="str">
        <f>LOOKUP(G12,'Fe II levels'!A:A,'Fe II levels'!B:B)</f>
        <v xml:space="preserve">3d6    (3G ) 4s  a4G </v>
      </c>
      <c r="Q12">
        <f>LOOKUP(G12,'Fe II levels'!A:A,'Fe II levels'!C:C)</f>
        <v>0</v>
      </c>
      <c r="R12" s="4" t="e">
        <f t="shared" si="0"/>
        <v>#DIV/0!</v>
      </c>
    </row>
    <row r="13" spans="1:18" x14ac:dyDescent="0.2">
      <c r="A13" t="s">
        <v>675</v>
      </c>
      <c r="B13" t="s">
        <v>1</v>
      </c>
      <c r="C13">
        <v>0</v>
      </c>
      <c r="D13" t="s">
        <v>2</v>
      </c>
      <c r="E13">
        <v>1</v>
      </c>
      <c r="F13" t="s">
        <v>3</v>
      </c>
      <c r="G13">
        <v>11</v>
      </c>
      <c r="H13" t="s">
        <v>4</v>
      </c>
      <c r="I13">
        <v>0</v>
      </c>
      <c r="J13" t="s">
        <v>5</v>
      </c>
      <c r="K13">
        <v>0</v>
      </c>
      <c r="L13" t="s">
        <v>6</v>
      </c>
      <c r="M13">
        <v>1000</v>
      </c>
      <c r="N13" t="s">
        <v>0</v>
      </c>
      <c r="O13" s="1">
        <v>3.4635100000000003E-14</v>
      </c>
      <c r="P13" t="str">
        <f>LOOKUP(G13,'Fe II levels'!A:A,'Fe II levels'!B:B)</f>
        <v xml:space="preserve">3d6    (5D ) 0s  a2P </v>
      </c>
      <c r="Q13">
        <f>LOOKUP(G13,'Fe II levels'!A:A,'Fe II levels'!C:C)</f>
        <v>0</v>
      </c>
      <c r="R13" s="4" t="e">
        <f t="shared" si="0"/>
        <v>#DIV/0!</v>
      </c>
    </row>
    <row r="14" spans="1:18" x14ac:dyDescent="0.2">
      <c r="A14" t="s">
        <v>675</v>
      </c>
      <c r="B14" t="s">
        <v>1</v>
      </c>
      <c r="C14">
        <v>0</v>
      </c>
      <c r="D14" t="s">
        <v>2</v>
      </c>
      <c r="E14">
        <v>1</v>
      </c>
      <c r="F14" t="s">
        <v>3</v>
      </c>
      <c r="G14">
        <v>12</v>
      </c>
      <c r="H14" t="s">
        <v>4</v>
      </c>
      <c r="I14">
        <v>0</v>
      </c>
      <c r="J14" t="s">
        <v>5</v>
      </c>
      <c r="K14">
        <v>4</v>
      </c>
      <c r="L14" t="s">
        <v>6</v>
      </c>
      <c r="M14">
        <v>1000</v>
      </c>
      <c r="N14" t="s">
        <v>0</v>
      </c>
      <c r="O14" s="1">
        <v>1.4311399999999999E-13</v>
      </c>
      <c r="P14" t="str">
        <f>LOOKUP(G14,'Fe II levels'!A:A,'Fe II levels'!B:B)</f>
        <v xml:space="preserve">3d6    (3H ) 4s  b2H </v>
      </c>
      <c r="Q14">
        <f>LOOKUP(G14,'Fe II levels'!A:A,'Fe II levels'!C:C)</f>
        <v>0</v>
      </c>
      <c r="R14" s="4" t="e">
        <f t="shared" si="0"/>
        <v>#DIV/0!</v>
      </c>
    </row>
    <row r="15" spans="1:18" x14ac:dyDescent="0.2">
      <c r="A15" t="s">
        <v>675</v>
      </c>
      <c r="B15" t="s">
        <v>1</v>
      </c>
      <c r="C15">
        <v>0</v>
      </c>
      <c r="D15" t="s">
        <v>2</v>
      </c>
      <c r="E15">
        <v>1</v>
      </c>
      <c r="F15" t="s">
        <v>3</v>
      </c>
      <c r="G15">
        <v>13</v>
      </c>
      <c r="H15" t="s">
        <v>4</v>
      </c>
      <c r="I15">
        <v>0</v>
      </c>
      <c r="J15" t="s">
        <v>5</v>
      </c>
      <c r="K15">
        <v>3</v>
      </c>
      <c r="L15" t="s">
        <v>6</v>
      </c>
      <c r="M15">
        <v>1000</v>
      </c>
      <c r="N15" t="s">
        <v>0</v>
      </c>
      <c r="O15" s="1">
        <v>3.51839E-15</v>
      </c>
      <c r="P15" t="str">
        <f>LOOKUP(G15,'Fe II levels'!A:A,'Fe II levels'!B:B)</f>
        <v xml:space="preserve">3d6    (3F ) 4s  a2F </v>
      </c>
      <c r="Q15">
        <f>LOOKUP(G15,'Fe II levels'!A:A,'Fe II levels'!C:C)</f>
        <v>0</v>
      </c>
      <c r="R15" s="4" t="e">
        <f t="shared" si="0"/>
        <v>#DIV/0!</v>
      </c>
    </row>
    <row r="16" spans="1:18" x14ac:dyDescent="0.2">
      <c r="A16" t="s">
        <v>675</v>
      </c>
      <c r="B16" t="s">
        <v>1</v>
      </c>
      <c r="C16">
        <v>0</v>
      </c>
      <c r="D16" t="s">
        <v>2</v>
      </c>
      <c r="E16">
        <v>1</v>
      </c>
      <c r="F16" t="s">
        <v>3</v>
      </c>
      <c r="G16">
        <v>14</v>
      </c>
      <c r="H16" t="s">
        <v>4</v>
      </c>
      <c r="I16">
        <v>0</v>
      </c>
      <c r="J16" t="s">
        <v>5</v>
      </c>
      <c r="K16">
        <v>0</v>
      </c>
      <c r="L16" t="s">
        <v>6</v>
      </c>
      <c r="M16">
        <v>1000</v>
      </c>
      <c r="N16" t="s">
        <v>0</v>
      </c>
      <c r="O16" s="1">
        <v>6.2186299999999995E-14</v>
      </c>
      <c r="P16" t="str">
        <f>LOOKUP(G16,'Fe II levels'!A:A,'Fe II levels'!B:B)</f>
        <v xml:space="preserve">Eqv st (0S ) 0s  a2D </v>
      </c>
      <c r="Q16">
        <f>LOOKUP(G16,'Fe II levels'!A:A,'Fe II levels'!C:C)</f>
        <v>0</v>
      </c>
      <c r="R16" s="4" t="e">
        <f t="shared" si="0"/>
        <v>#DIV/0!</v>
      </c>
    </row>
    <row r="17" spans="1:18" x14ac:dyDescent="0.2">
      <c r="A17" t="s">
        <v>675</v>
      </c>
      <c r="B17" t="s">
        <v>1</v>
      </c>
      <c r="C17">
        <v>0</v>
      </c>
      <c r="D17" t="s">
        <v>2</v>
      </c>
      <c r="E17">
        <v>1</v>
      </c>
      <c r="F17" t="s">
        <v>3</v>
      </c>
      <c r="G17">
        <v>15</v>
      </c>
      <c r="H17" t="s">
        <v>4</v>
      </c>
      <c r="I17">
        <v>0</v>
      </c>
      <c r="J17" t="s">
        <v>5</v>
      </c>
      <c r="K17">
        <v>1</v>
      </c>
      <c r="L17" t="s">
        <v>6</v>
      </c>
      <c r="M17">
        <v>1000</v>
      </c>
      <c r="N17" t="s">
        <v>0</v>
      </c>
      <c r="O17" s="1">
        <v>1.3425599999999999E-13</v>
      </c>
      <c r="P17" t="str">
        <f>LOOKUP(G17,'Fe II levels'!A:A,'Fe II levels'!B:B)</f>
        <v xml:space="preserve">3d6    (3P ) 4s  b2P </v>
      </c>
      <c r="Q17">
        <f>LOOKUP(G17,'Fe II levels'!A:A,'Fe II levels'!C:C)</f>
        <v>0</v>
      </c>
      <c r="R17" s="4" t="e">
        <f t="shared" si="0"/>
        <v>#DIV/0!</v>
      </c>
    </row>
    <row r="18" spans="1:18" x14ac:dyDescent="0.2">
      <c r="A18" t="s">
        <v>675</v>
      </c>
      <c r="B18" t="s">
        <v>1</v>
      </c>
      <c r="C18">
        <v>0</v>
      </c>
      <c r="D18" t="s">
        <v>2</v>
      </c>
      <c r="E18">
        <v>1</v>
      </c>
      <c r="F18" t="s">
        <v>3</v>
      </c>
      <c r="G18">
        <v>16</v>
      </c>
      <c r="H18" t="s">
        <v>4</v>
      </c>
      <c r="I18">
        <v>0</v>
      </c>
      <c r="J18" t="s">
        <v>5</v>
      </c>
      <c r="K18">
        <v>5</v>
      </c>
      <c r="L18" t="s">
        <v>6</v>
      </c>
      <c r="M18">
        <v>1000</v>
      </c>
      <c r="N18" t="s">
        <v>0</v>
      </c>
      <c r="O18" s="1">
        <v>6.32709E-15</v>
      </c>
      <c r="P18" t="str">
        <f>LOOKUP(G18,'Fe II levels'!A:A,'Fe II levels'!B:B)</f>
        <v xml:space="preserve">3d6    (3G ) 4s  b2G </v>
      </c>
      <c r="Q18">
        <f>LOOKUP(G18,'Fe II levels'!A:A,'Fe II levels'!C:C)</f>
        <v>0</v>
      </c>
      <c r="R18" s="4" t="e">
        <f t="shared" si="0"/>
        <v>#DIV/0!</v>
      </c>
    </row>
    <row r="19" spans="1:18" x14ac:dyDescent="0.2">
      <c r="A19" t="s">
        <v>675</v>
      </c>
      <c r="B19" t="s">
        <v>1</v>
      </c>
      <c r="C19">
        <v>0</v>
      </c>
      <c r="D19" t="s">
        <v>2</v>
      </c>
      <c r="E19">
        <v>1</v>
      </c>
      <c r="F19" t="s">
        <v>3</v>
      </c>
      <c r="G19">
        <v>17</v>
      </c>
      <c r="H19" t="s">
        <v>4</v>
      </c>
      <c r="I19">
        <v>0</v>
      </c>
      <c r="J19" t="s">
        <v>5</v>
      </c>
      <c r="K19">
        <v>6</v>
      </c>
      <c r="L19" t="s">
        <v>6</v>
      </c>
      <c r="M19">
        <v>1000</v>
      </c>
      <c r="N19" t="s">
        <v>0</v>
      </c>
      <c r="O19" s="1">
        <v>1.67317E-13</v>
      </c>
      <c r="P19" t="str">
        <f>LOOKUP(G19,'Fe II levels'!A:A,'Fe II levels'!B:B)</f>
        <v xml:space="preserve">3d6    (3D ) 4s  b4D </v>
      </c>
      <c r="Q19">
        <f>LOOKUP(G19,'Fe II levels'!A:A,'Fe II levels'!C:C)</f>
        <v>0</v>
      </c>
      <c r="R19" s="4" t="e">
        <f t="shared" si="0"/>
        <v>#DIV/0!</v>
      </c>
    </row>
    <row r="20" spans="1:18" x14ac:dyDescent="0.2">
      <c r="A20" t="s">
        <v>675</v>
      </c>
      <c r="B20" t="s">
        <v>1</v>
      </c>
      <c r="C20">
        <v>0</v>
      </c>
      <c r="D20" t="s">
        <v>2</v>
      </c>
      <c r="E20">
        <v>1</v>
      </c>
      <c r="F20" t="s">
        <v>3</v>
      </c>
      <c r="G20">
        <v>18</v>
      </c>
      <c r="H20" t="s">
        <v>4</v>
      </c>
      <c r="I20">
        <v>0</v>
      </c>
      <c r="J20" t="s">
        <v>5</v>
      </c>
      <c r="K20">
        <v>10</v>
      </c>
      <c r="L20" t="s">
        <v>6</v>
      </c>
      <c r="M20">
        <v>1000</v>
      </c>
      <c r="N20" t="s">
        <v>0</v>
      </c>
      <c r="O20" s="1">
        <v>6.8649099999999998E-15</v>
      </c>
      <c r="P20" t="str">
        <f>LOOKUP(G20,'Fe II levels'!A:A,'Fe II levels'!B:B)</f>
        <v xml:space="preserve">3d6    (1I ) 4s  a2I </v>
      </c>
      <c r="Q20">
        <f>LOOKUP(G20,'Fe II levels'!A:A,'Fe II levels'!C:C)</f>
        <v>0</v>
      </c>
      <c r="R20" s="4" t="e">
        <f t="shared" si="0"/>
        <v>#DIV/0!</v>
      </c>
    </row>
    <row r="21" spans="1:18" x14ac:dyDescent="0.2">
      <c r="A21" t="s">
        <v>675</v>
      </c>
      <c r="B21" t="s">
        <v>1</v>
      </c>
      <c r="C21">
        <v>0</v>
      </c>
      <c r="D21" t="s">
        <v>2</v>
      </c>
      <c r="E21">
        <v>1</v>
      </c>
      <c r="F21" t="s">
        <v>3</v>
      </c>
      <c r="G21">
        <v>19</v>
      </c>
      <c r="H21" t="s">
        <v>4</v>
      </c>
      <c r="I21">
        <v>0</v>
      </c>
      <c r="J21" t="s">
        <v>5</v>
      </c>
      <c r="K21">
        <v>0</v>
      </c>
      <c r="L21" t="s">
        <v>6</v>
      </c>
      <c r="M21">
        <v>1000</v>
      </c>
      <c r="N21" t="s">
        <v>0</v>
      </c>
      <c r="O21" s="1">
        <v>8.0393999999999998E-14</v>
      </c>
      <c r="P21" t="str">
        <f>LOOKUP(G21,'Fe II levels'!A:A,'Fe II levels'!B:B)</f>
        <v>3d6    (5D ) 4p  z6Do</v>
      </c>
      <c r="Q21">
        <f>LOOKUP(G21,'Fe II levels'!A:A,'Fe II levels'!C:C)</f>
        <v>8.1300000000000004E-14</v>
      </c>
      <c r="R21" s="4">
        <f t="shared" si="0"/>
        <v>0.98885608856088558</v>
      </c>
    </row>
    <row r="22" spans="1:18" x14ac:dyDescent="0.2">
      <c r="A22" t="s">
        <v>675</v>
      </c>
      <c r="B22" t="s">
        <v>1</v>
      </c>
      <c r="C22">
        <v>0</v>
      </c>
      <c r="D22" t="s">
        <v>2</v>
      </c>
      <c r="E22">
        <v>1</v>
      </c>
      <c r="F22" t="s">
        <v>3</v>
      </c>
      <c r="G22">
        <v>20</v>
      </c>
      <c r="H22" t="s">
        <v>4</v>
      </c>
      <c r="I22">
        <v>0</v>
      </c>
      <c r="J22" t="s">
        <v>5</v>
      </c>
      <c r="K22">
        <v>7</v>
      </c>
      <c r="L22" t="s">
        <v>6</v>
      </c>
      <c r="M22">
        <v>1000</v>
      </c>
      <c r="N22" t="s">
        <v>0</v>
      </c>
      <c r="O22" s="1">
        <v>5.0786099999999999E-14</v>
      </c>
      <c r="P22" t="str">
        <f>LOOKUP(G22,'Fe II levels'!A:A,'Fe II levels'!B:B)</f>
        <v xml:space="preserve">3d6    (1G ) 4s  c2G </v>
      </c>
      <c r="Q22">
        <f>LOOKUP(G22,'Fe II levels'!A:A,'Fe II levels'!C:C)</f>
        <v>0</v>
      </c>
      <c r="R22" s="4" t="e">
        <f t="shared" si="0"/>
        <v>#DIV/0!</v>
      </c>
    </row>
    <row r="23" spans="1:18" x14ac:dyDescent="0.2">
      <c r="A23" t="s">
        <v>675</v>
      </c>
      <c r="B23" t="s">
        <v>1</v>
      </c>
      <c r="C23">
        <v>0</v>
      </c>
      <c r="D23" t="s">
        <v>2</v>
      </c>
      <c r="E23">
        <v>1</v>
      </c>
      <c r="F23" t="s">
        <v>3</v>
      </c>
      <c r="G23">
        <v>21</v>
      </c>
      <c r="H23" t="s">
        <v>4</v>
      </c>
      <c r="I23">
        <v>0</v>
      </c>
      <c r="J23" t="s">
        <v>5</v>
      </c>
      <c r="K23">
        <v>0</v>
      </c>
      <c r="L23" t="s">
        <v>6</v>
      </c>
      <c r="M23">
        <v>1000</v>
      </c>
      <c r="N23" t="s">
        <v>0</v>
      </c>
      <c r="O23" s="1">
        <v>7.7045099999999996E-14</v>
      </c>
      <c r="P23" t="str">
        <f>LOOKUP(G23,'Fe II levels'!A:A,'Fe II levels'!B:B)</f>
        <v>3d6    (5D ) 4p  z6Fo</v>
      </c>
      <c r="Q23">
        <f>LOOKUP(G23,'Fe II levels'!A:A,'Fe II levels'!C:C)</f>
        <v>7.5499999999999994E-14</v>
      </c>
      <c r="R23" s="4">
        <f t="shared" si="0"/>
        <v>1.0204649006622517</v>
      </c>
    </row>
    <row r="24" spans="1:18" x14ac:dyDescent="0.2">
      <c r="A24" t="s">
        <v>675</v>
      </c>
      <c r="B24" t="s">
        <v>1</v>
      </c>
      <c r="C24">
        <v>0</v>
      </c>
      <c r="D24" t="s">
        <v>2</v>
      </c>
      <c r="E24">
        <v>1</v>
      </c>
      <c r="F24" t="s">
        <v>3</v>
      </c>
      <c r="G24">
        <v>22</v>
      </c>
      <c r="H24" t="s">
        <v>4</v>
      </c>
      <c r="I24">
        <v>0</v>
      </c>
      <c r="J24" t="s">
        <v>5</v>
      </c>
      <c r="K24">
        <v>0</v>
      </c>
      <c r="L24" t="s">
        <v>6</v>
      </c>
      <c r="M24">
        <v>1000</v>
      </c>
      <c r="N24" t="s">
        <v>0</v>
      </c>
      <c r="O24" s="1">
        <v>6.58597E-14</v>
      </c>
      <c r="P24" t="str">
        <f>LOOKUP(G24,'Fe II levels'!A:A,'Fe II levels'!B:B)</f>
        <v>3d6    (5D ) 4p  z6Po</v>
      </c>
      <c r="Q24">
        <f>LOOKUP(G24,'Fe II levels'!A:A,'Fe II levels'!C:C)</f>
        <v>4.3499999999999998E-14</v>
      </c>
      <c r="R24" s="4">
        <f t="shared" si="0"/>
        <v>1.5140160919540231</v>
      </c>
    </row>
    <row r="25" spans="1:18" x14ac:dyDescent="0.2">
      <c r="A25" t="s">
        <v>675</v>
      </c>
      <c r="B25" t="s">
        <v>1</v>
      </c>
      <c r="C25">
        <v>0</v>
      </c>
      <c r="D25" t="s">
        <v>2</v>
      </c>
      <c r="E25">
        <v>1</v>
      </c>
      <c r="F25" t="s">
        <v>3</v>
      </c>
      <c r="G25">
        <v>23</v>
      </c>
      <c r="H25" t="s">
        <v>4</v>
      </c>
      <c r="I25">
        <v>0</v>
      </c>
      <c r="J25" t="s">
        <v>5</v>
      </c>
      <c r="K25">
        <v>0</v>
      </c>
      <c r="L25" t="s">
        <v>6</v>
      </c>
      <c r="M25">
        <v>1000</v>
      </c>
      <c r="N25" t="s">
        <v>0</v>
      </c>
      <c r="O25" s="1">
        <v>7.8375500000000005E-14</v>
      </c>
      <c r="P25" t="str">
        <f>LOOKUP(G25,'Fe II levels'!A:A,'Fe II levels'!B:B)</f>
        <v>3d6    (5D ) 4p  z4Fo</v>
      </c>
      <c r="Q25">
        <f>LOOKUP(G25,'Fe II levels'!A:A,'Fe II levels'!C:C)</f>
        <v>0</v>
      </c>
      <c r="R25" s="4" t="e">
        <f t="shared" si="0"/>
        <v>#DIV/0!</v>
      </c>
    </row>
    <row r="26" spans="1:18" x14ac:dyDescent="0.2">
      <c r="A26" t="s">
        <v>675</v>
      </c>
      <c r="B26" t="s">
        <v>1</v>
      </c>
      <c r="C26">
        <v>0</v>
      </c>
      <c r="D26" t="s">
        <v>2</v>
      </c>
      <c r="E26">
        <v>1</v>
      </c>
      <c r="F26" t="s">
        <v>3</v>
      </c>
      <c r="G26">
        <v>24</v>
      </c>
      <c r="H26" t="s">
        <v>4</v>
      </c>
      <c r="I26">
        <v>0</v>
      </c>
      <c r="J26" t="s">
        <v>5</v>
      </c>
      <c r="K26">
        <v>6</v>
      </c>
      <c r="L26" t="s">
        <v>6</v>
      </c>
      <c r="M26">
        <v>1000</v>
      </c>
      <c r="N26" t="s">
        <v>0</v>
      </c>
      <c r="O26" s="1">
        <v>1.7047499999999999E-14</v>
      </c>
      <c r="P26" t="str">
        <f>LOOKUP(G26,'Fe II levels'!A:A,'Fe II levels'!B:B)</f>
        <v xml:space="preserve">3d6    (3D ) 4s  b2D </v>
      </c>
      <c r="Q26">
        <f>LOOKUP(G26,'Fe II levels'!A:A,'Fe II levels'!C:C)</f>
        <v>0</v>
      </c>
      <c r="R26" s="4" t="e">
        <f t="shared" si="0"/>
        <v>#DIV/0!</v>
      </c>
    </row>
    <row r="27" spans="1:18" x14ac:dyDescent="0.2">
      <c r="A27" t="s">
        <v>675</v>
      </c>
      <c r="B27" t="s">
        <v>1</v>
      </c>
      <c r="C27">
        <v>0</v>
      </c>
      <c r="D27" t="s">
        <v>2</v>
      </c>
      <c r="E27">
        <v>1</v>
      </c>
      <c r="F27" t="s">
        <v>3</v>
      </c>
      <c r="G27">
        <v>25</v>
      </c>
      <c r="H27" t="s">
        <v>4</v>
      </c>
      <c r="I27">
        <v>0</v>
      </c>
      <c r="J27" t="s">
        <v>5</v>
      </c>
      <c r="K27">
        <v>0</v>
      </c>
      <c r="L27" t="s">
        <v>6</v>
      </c>
      <c r="M27">
        <v>1000</v>
      </c>
      <c r="N27" t="s">
        <v>0</v>
      </c>
      <c r="O27" s="1">
        <v>8.5063699999999996E-14</v>
      </c>
      <c r="P27" t="str">
        <f>LOOKUP(G27,'Fe II levels'!A:A,'Fe II levels'!B:B)</f>
        <v>3d6    (5D ) 4p  z4Do</v>
      </c>
      <c r="Q27">
        <f>LOOKUP(G27,'Fe II levels'!A:A,'Fe II levels'!C:C)</f>
        <v>0</v>
      </c>
      <c r="R27" s="4" t="e">
        <f t="shared" si="0"/>
        <v>#DIV/0!</v>
      </c>
    </row>
    <row r="28" spans="1:18" x14ac:dyDescent="0.2">
      <c r="A28" t="s">
        <v>675</v>
      </c>
      <c r="B28" t="s">
        <v>1</v>
      </c>
      <c r="C28">
        <v>0</v>
      </c>
      <c r="D28" t="s">
        <v>2</v>
      </c>
      <c r="E28">
        <v>1</v>
      </c>
      <c r="F28" t="s">
        <v>3</v>
      </c>
      <c r="G28">
        <v>26</v>
      </c>
      <c r="H28" t="s">
        <v>4</v>
      </c>
      <c r="I28">
        <v>0</v>
      </c>
      <c r="J28" t="s">
        <v>5</v>
      </c>
      <c r="K28">
        <v>9</v>
      </c>
      <c r="L28" t="s">
        <v>6</v>
      </c>
      <c r="M28">
        <v>1000</v>
      </c>
      <c r="N28" t="s">
        <v>0</v>
      </c>
      <c r="O28" s="1">
        <v>4.8728799999999999E-14</v>
      </c>
      <c r="P28" t="str">
        <f>LOOKUP(G28,'Fe II levels'!A:A,'Fe II levels'!B:B)</f>
        <v xml:space="preserve">3d6    (1S ) 4s  a2S </v>
      </c>
      <c r="Q28">
        <f>LOOKUP(G28,'Fe II levels'!A:A,'Fe II levels'!C:C)</f>
        <v>0</v>
      </c>
      <c r="R28" s="4" t="e">
        <f t="shared" si="0"/>
        <v>#DIV/0!</v>
      </c>
    </row>
    <row r="29" spans="1:18" x14ac:dyDescent="0.2">
      <c r="A29" t="s">
        <v>675</v>
      </c>
      <c r="B29" t="s">
        <v>1</v>
      </c>
      <c r="C29">
        <v>0</v>
      </c>
      <c r="D29" t="s">
        <v>2</v>
      </c>
      <c r="E29">
        <v>1</v>
      </c>
      <c r="F29" t="s">
        <v>3</v>
      </c>
      <c r="G29">
        <v>27</v>
      </c>
      <c r="H29" t="s">
        <v>4</v>
      </c>
      <c r="I29">
        <v>0</v>
      </c>
      <c r="J29" t="s">
        <v>5</v>
      </c>
      <c r="K29">
        <v>0</v>
      </c>
      <c r="L29" t="s">
        <v>6</v>
      </c>
      <c r="M29">
        <v>1000</v>
      </c>
      <c r="N29" t="s">
        <v>0</v>
      </c>
      <c r="O29" s="1">
        <v>1.28213E-14</v>
      </c>
      <c r="P29" t="str">
        <f>LOOKUP(G29,'Fe II levels'!A:A,'Fe II levels'!B:B)</f>
        <v xml:space="preserve">3d6    (5D ) 0s  b2F </v>
      </c>
      <c r="Q29">
        <f>LOOKUP(G29,'Fe II levels'!A:A,'Fe II levels'!C:C)</f>
        <v>0</v>
      </c>
      <c r="R29" s="4" t="e">
        <f t="shared" si="0"/>
        <v>#DIV/0!</v>
      </c>
    </row>
    <row r="30" spans="1:18" x14ac:dyDescent="0.2">
      <c r="A30" t="s">
        <v>675</v>
      </c>
      <c r="B30" t="s">
        <v>1</v>
      </c>
      <c r="C30">
        <v>0</v>
      </c>
      <c r="D30" t="s">
        <v>2</v>
      </c>
      <c r="E30">
        <v>1</v>
      </c>
      <c r="F30" t="s">
        <v>3</v>
      </c>
      <c r="G30">
        <v>28</v>
      </c>
      <c r="H30" t="s">
        <v>4</v>
      </c>
      <c r="I30">
        <v>0</v>
      </c>
      <c r="J30" t="s">
        <v>5</v>
      </c>
      <c r="K30">
        <v>0</v>
      </c>
      <c r="L30" t="s">
        <v>6</v>
      </c>
      <c r="M30">
        <v>1000</v>
      </c>
      <c r="N30" t="s">
        <v>0</v>
      </c>
      <c r="O30" s="1">
        <v>5.9684799999999998E-14</v>
      </c>
      <c r="P30" t="str">
        <f>LOOKUP(G30,'Fe II levels'!A:A,'Fe II levels'!B:B)</f>
        <v>3d6    (5D ) 4p  z4Po</v>
      </c>
      <c r="Q30">
        <f>LOOKUP(G30,'Fe II levels'!A:A,'Fe II levels'!C:C)</f>
        <v>0</v>
      </c>
      <c r="R30" s="4" t="e">
        <f t="shared" si="0"/>
        <v>#DIV/0!</v>
      </c>
    </row>
    <row r="31" spans="1:18" x14ac:dyDescent="0.2">
      <c r="A31" t="s">
        <v>675</v>
      </c>
      <c r="B31" t="s">
        <v>1</v>
      </c>
      <c r="C31">
        <v>0</v>
      </c>
      <c r="D31" t="s">
        <v>2</v>
      </c>
      <c r="E31">
        <v>1</v>
      </c>
      <c r="F31" t="s">
        <v>3</v>
      </c>
      <c r="G31">
        <v>29</v>
      </c>
      <c r="H31" t="s">
        <v>4</v>
      </c>
      <c r="I31">
        <v>0</v>
      </c>
      <c r="J31" t="s">
        <v>5</v>
      </c>
      <c r="K31">
        <v>11</v>
      </c>
      <c r="L31" t="s">
        <v>6</v>
      </c>
      <c r="M31">
        <v>1000</v>
      </c>
      <c r="N31" t="s">
        <v>0</v>
      </c>
      <c r="O31" s="1">
        <v>3.3004400000000001E-14</v>
      </c>
      <c r="P31" t="str">
        <f>LOOKUP(G31,'Fe II levels'!A:A,'Fe II levels'!B:B)</f>
        <v xml:space="preserve">3d6    (1D ) 4s  c2D </v>
      </c>
      <c r="Q31">
        <f>LOOKUP(G31,'Fe II levels'!A:A,'Fe II levels'!C:C)</f>
        <v>0</v>
      </c>
      <c r="R31" s="4" t="e">
        <f t="shared" si="0"/>
        <v>#DIV/0!</v>
      </c>
    </row>
    <row r="32" spans="1:18" x14ac:dyDescent="0.2">
      <c r="A32" t="s">
        <v>675</v>
      </c>
      <c r="B32" t="s">
        <v>1</v>
      </c>
      <c r="C32">
        <v>0</v>
      </c>
      <c r="D32" t="s">
        <v>2</v>
      </c>
      <c r="E32">
        <v>1</v>
      </c>
      <c r="F32" t="s">
        <v>3</v>
      </c>
      <c r="G32">
        <v>30</v>
      </c>
      <c r="H32" t="s">
        <v>4</v>
      </c>
      <c r="I32">
        <v>0</v>
      </c>
      <c r="J32" t="s">
        <v>5</v>
      </c>
      <c r="K32">
        <v>2</v>
      </c>
      <c r="L32" t="s">
        <v>6</v>
      </c>
      <c r="M32">
        <v>1000</v>
      </c>
      <c r="N32" t="s">
        <v>0</v>
      </c>
      <c r="O32" s="1">
        <v>2.8848300000000001E-13</v>
      </c>
      <c r="P32" t="str">
        <f>LOOKUP(G32,'Fe II levels'!A:A,'Fe II levels'!B:B)</f>
        <v>3d54s  (7S ) 4p  z8Po</v>
      </c>
      <c r="Q32">
        <f>LOOKUP(G32,'Fe II levels'!A:A,'Fe II levels'!C:C)</f>
        <v>0</v>
      </c>
      <c r="R32" s="4" t="e">
        <f t="shared" si="0"/>
        <v>#DIV/0!</v>
      </c>
    </row>
    <row r="33" spans="1:18" x14ac:dyDescent="0.2">
      <c r="A33" t="s">
        <v>675</v>
      </c>
      <c r="B33" t="s">
        <v>1</v>
      </c>
      <c r="C33">
        <v>0</v>
      </c>
      <c r="D33" t="s">
        <v>2</v>
      </c>
      <c r="E33">
        <v>1</v>
      </c>
      <c r="F33" t="s">
        <v>3</v>
      </c>
      <c r="G33">
        <v>31</v>
      </c>
      <c r="H33" t="s">
        <v>4</v>
      </c>
      <c r="I33">
        <v>0</v>
      </c>
      <c r="J33" t="s">
        <v>5</v>
      </c>
      <c r="K33">
        <v>1</v>
      </c>
      <c r="L33" t="s">
        <v>6</v>
      </c>
      <c r="M33">
        <v>1000</v>
      </c>
      <c r="N33" t="s">
        <v>0</v>
      </c>
      <c r="O33" s="1">
        <v>1.7854200000000001E-13</v>
      </c>
      <c r="P33" t="str">
        <f>LOOKUP(G33,'Fe II levels'!A:A,'Fe II levels'!B:B)</f>
        <v xml:space="preserve">3d6    (3P ) 0s  b4G </v>
      </c>
      <c r="Q33">
        <f>LOOKUP(G33,'Fe II levels'!A:A,'Fe II levels'!C:C)</f>
        <v>0</v>
      </c>
      <c r="R33" s="4" t="e">
        <f t="shared" si="0"/>
        <v>#DIV/0!</v>
      </c>
    </row>
    <row r="34" spans="1:18" x14ac:dyDescent="0.2">
      <c r="A34" t="s">
        <v>675</v>
      </c>
      <c r="B34" t="s">
        <v>1</v>
      </c>
      <c r="C34">
        <v>0</v>
      </c>
      <c r="D34" t="s">
        <v>2</v>
      </c>
      <c r="E34">
        <v>1</v>
      </c>
      <c r="F34" t="s">
        <v>3</v>
      </c>
      <c r="G34">
        <v>32</v>
      </c>
      <c r="H34" t="s">
        <v>4</v>
      </c>
      <c r="I34">
        <v>0</v>
      </c>
      <c r="J34" t="s">
        <v>5</v>
      </c>
      <c r="K34">
        <v>12</v>
      </c>
      <c r="L34" t="s">
        <v>6</v>
      </c>
      <c r="M34">
        <v>1000</v>
      </c>
      <c r="N34" t="s">
        <v>0</v>
      </c>
      <c r="O34" s="1">
        <v>1.5504200000000001E-14</v>
      </c>
      <c r="P34" t="str">
        <f>LOOKUP(G34,'Fe II levels'!A:A,'Fe II levels'!B:B)</f>
        <v xml:space="preserve">3d6    (1F ) 4s  c2F </v>
      </c>
      <c r="Q34">
        <f>LOOKUP(G34,'Fe II levels'!A:A,'Fe II levels'!C:C)</f>
        <v>0</v>
      </c>
      <c r="R34" s="4" t="e">
        <f t="shared" si="0"/>
        <v>#DIV/0!</v>
      </c>
    </row>
    <row r="35" spans="1:18" x14ac:dyDescent="0.2">
      <c r="A35" t="s">
        <v>675</v>
      </c>
      <c r="B35" t="s">
        <v>1</v>
      </c>
      <c r="C35">
        <v>0</v>
      </c>
      <c r="D35" t="s">
        <v>2</v>
      </c>
      <c r="E35">
        <v>1</v>
      </c>
      <c r="F35" t="s">
        <v>3</v>
      </c>
      <c r="G35">
        <v>33</v>
      </c>
      <c r="H35" t="s">
        <v>4</v>
      </c>
      <c r="I35">
        <v>0</v>
      </c>
      <c r="J35" t="s">
        <v>5</v>
      </c>
      <c r="K35">
        <v>2</v>
      </c>
      <c r="L35" t="s">
        <v>6</v>
      </c>
      <c r="M35">
        <v>1000</v>
      </c>
      <c r="N35" t="s">
        <v>0</v>
      </c>
      <c r="O35" s="1">
        <v>5.1391600000000001E-13</v>
      </c>
      <c r="P35" t="str">
        <f>LOOKUP(G35,'Fe II levels'!A:A,'Fe II levels'!B:B)</f>
        <v>3d54s  (7S ) 4p  y6Po</v>
      </c>
      <c r="Q35">
        <f>LOOKUP(G35,'Fe II levels'!A:A,'Fe II levels'!C:C)</f>
        <v>4.4299999999999998E-14</v>
      </c>
      <c r="R35" s="4">
        <f t="shared" si="0"/>
        <v>11.600812641083522</v>
      </c>
    </row>
    <row r="36" spans="1:18" x14ac:dyDescent="0.2">
      <c r="A36" t="s">
        <v>675</v>
      </c>
      <c r="B36" t="s">
        <v>1</v>
      </c>
      <c r="C36">
        <v>0</v>
      </c>
      <c r="D36" t="s">
        <v>2</v>
      </c>
      <c r="E36">
        <v>1</v>
      </c>
      <c r="F36" t="s">
        <v>3</v>
      </c>
      <c r="G36">
        <v>34</v>
      </c>
      <c r="H36" t="s">
        <v>4</v>
      </c>
      <c r="I36">
        <v>0</v>
      </c>
      <c r="J36" t="s">
        <v>5</v>
      </c>
      <c r="K36">
        <v>13</v>
      </c>
      <c r="L36" t="s">
        <v>6</v>
      </c>
      <c r="M36">
        <v>1000</v>
      </c>
      <c r="N36" t="s">
        <v>0</v>
      </c>
      <c r="O36" s="1">
        <v>2.3533499999999998E-13</v>
      </c>
      <c r="P36" t="str">
        <f>LOOKUP(G36,'Fe II levels'!A:A,'Fe II levels'!B:B)</f>
        <v xml:space="preserve">3d6    (3P ) 4s  c4P </v>
      </c>
      <c r="Q36">
        <f>LOOKUP(G36,'Fe II levels'!A:A,'Fe II levels'!C:C)</f>
        <v>0</v>
      </c>
      <c r="R36" s="4" t="e">
        <f t="shared" si="0"/>
        <v>#DIV/0!</v>
      </c>
    </row>
    <row r="37" spans="1:18" x14ac:dyDescent="0.2">
      <c r="A37" t="s">
        <v>675</v>
      </c>
      <c r="B37" t="s">
        <v>1</v>
      </c>
      <c r="C37">
        <v>0</v>
      </c>
      <c r="D37" t="s">
        <v>2</v>
      </c>
      <c r="E37">
        <v>1</v>
      </c>
      <c r="F37" t="s">
        <v>3</v>
      </c>
      <c r="G37">
        <v>35</v>
      </c>
      <c r="H37" t="s">
        <v>4</v>
      </c>
      <c r="I37">
        <v>0</v>
      </c>
      <c r="J37" t="s">
        <v>5</v>
      </c>
      <c r="K37">
        <v>14</v>
      </c>
      <c r="L37" t="s">
        <v>6</v>
      </c>
      <c r="M37">
        <v>1000</v>
      </c>
      <c r="N37" t="s">
        <v>0</v>
      </c>
      <c r="O37" s="1">
        <v>5.4575899999999999E-14</v>
      </c>
      <c r="P37" t="str">
        <f>LOOKUP(G37,'Fe II levels'!A:A,'Fe II levels'!B:B)</f>
        <v xml:space="preserve">3d6    (3F ) 4s  c4F </v>
      </c>
      <c r="Q37">
        <f>LOOKUP(G37,'Fe II levels'!A:A,'Fe II levels'!C:C)</f>
        <v>0</v>
      </c>
      <c r="R37" s="4" t="e">
        <f t="shared" si="0"/>
        <v>#DIV/0!</v>
      </c>
    </row>
    <row r="38" spans="1:18" x14ac:dyDescent="0.2">
      <c r="A38" t="s">
        <v>675</v>
      </c>
      <c r="B38" t="s">
        <v>1</v>
      </c>
      <c r="C38">
        <v>0</v>
      </c>
      <c r="D38" t="s">
        <v>2</v>
      </c>
      <c r="E38">
        <v>1</v>
      </c>
      <c r="F38" t="s">
        <v>3</v>
      </c>
      <c r="G38">
        <v>36</v>
      </c>
      <c r="H38" t="s">
        <v>4</v>
      </c>
      <c r="I38">
        <v>0</v>
      </c>
      <c r="J38" t="s">
        <v>5</v>
      </c>
      <c r="K38">
        <v>1</v>
      </c>
      <c r="L38" t="s">
        <v>6</v>
      </c>
      <c r="M38">
        <v>1000</v>
      </c>
      <c r="N38" t="s">
        <v>0</v>
      </c>
      <c r="O38" s="1">
        <v>3.85476E-14</v>
      </c>
      <c r="P38" t="str">
        <f>LOOKUP(G38,'Fe II levels'!A:A,'Fe II levels'!B:B)</f>
        <v xml:space="preserve">3d6    (3P ) 0s  d4P </v>
      </c>
      <c r="Q38">
        <f>LOOKUP(G38,'Fe II levels'!A:A,'Fe II levels'!C:C)</f>
        <v>0</v>
      </c>
      <c r="R38" s="4" t="e">
        <f t="shared" si="0"/>
        <v>#DIV/0!</v>
      </c>
    </row>
    <row r="39" spans="1:18" x14ac:dyDescent="0.2">
      <c r="A39" t="s">
        <v>675</v>
      </c>
      <c r="B39" t="s">
        <v>1</v>
      </c>
      <c r="C39">
        <v>0</v>
      </c>
      <c r="D39" t="s">
        <v>2</v>
      </c>
      <c r="E39">
        <v>1</v>
      </c>
      <c r="F39" t="s">
        <v>3</v>
      </c>
      <c r="G39">
        <v>37</v>
      </c>
      <c r="H39" t="s">
        <v>4</v>
      </c>
      <c r="I39">
        <v>0</v>
      </c>
      <c r="J39" t="s">
        <v>5</v>
      </c>
      <c r="K39">
        <v>4</v>
      </c>
      <c r="L39" t="s">
        <v>6</v>
      </c>
      <c r="M39">
        <v>1000</v>
      </c>
      <c r="N39" t="s">
        <v>0</v>
      </c>
      <c r="O39" s="1">
        <v>5.3676600000000001E-15</v>
      </c>
      <c r="P39" t="str">
        <f>LOOKUP(G39,'Fe II levels'!A:A,'Fe II levels'!B:B)</f>
        <v>3d6    (3H ) 4p  z4Io</v>
      </c>
      <c r="Q39">
        <f>LOOKUP(G39,'Fe II levels'!A:A,'Fe II levels'!C:C)</f>
        <v>0</v>
      </c>
      <c r="R39" s="4" t="e">
        <f t="shared" si="0"/>
        <v>#DIV/0!</v>
      </c>
    </row>
    <row r="40" spans="1:18" x14ac:dyDescent="0.2">
      <c r="A40" t="s">
        <v>675</v>
      </c>
      <c r="B40" t="s">
        <v>1</v>
      </c>
      <c r="C40">
        <v>0</v>
      </c>
      <c r="D40" t="s">
        <v>2</v>
      </c>
      <c r="E40">
        <v>1</v>
      </c>
      <c r="F40" t="s">
        <v>3</v>
      </c>
      <c r="G40">
        <v>38</v>
      </c>
      <c r="H40" t="s">
        <v>4</v>
      </c>
      <c r="I40">
        <v>0</v>
      </c>
      <c r="J40" t="s">
        <v>5</v>
      </c>
      <c r="K40">
        <v>4</v>
      </c>
      <c r="L40" t="s">
        <v>6</v>
      </c>
      <c r="M40">
        <v>1000</v>
      </c>
      <c r="N40" t="s">
        <v>0</v>
      </c>
      <c r="O40" s="1">
        <v>1.93318E-15</v>
      </c>
      <c r="P40" t="str">
        <f>LOOKUP(G40,'Fe II levels'!A:A,'Fe II levels'!B:B)</f>
        <v>3d6    (3H ) 4p  z4Ho</v>
      </c>
      <c r="Q40">
        <f>LOOKUP(G40,'Fe II levels'!A:A,'Fe II levels'!C:C)</f>
        <v>0</v>
      </c>
      <c r="R40" s="4" t="e">
        <f t="shared" si="0"/>
        <v>#DIV/0!</v>
      </c>
    </row>
    <row r="41" spans="1:18" x14ac:dyDescent="0.2">
      <c r="A41" t="s">
        <v>675</v>
      </c>
      <c r="B41" t="s">
        <v>1</v>
      </c>
      <c r="C41">
        <v>0</v>
      </c>
      <c r="D41" t="s">
        <v>2</v>
      </c>
      <c r="E41">
        <v>1</v>
      </c>
      <c r="F41" t="s">
        <v>3</v>
      </c>
      <c r="G41">
        <v>39</v>
      </c>
      <c r="H41" t="s">
        <v>4</v>
      </c>
      <c r="I41">
        <v>0</v>
      </c>
      <c r="J41" t="s">
        <v>5</v>
      </c>
      <c r="K41">
        <v>1</v>
      </c>
      <c r="L41" t="s">
        <v>6</v>
      </c>
      <c r="M41">
        <v>1000</v>
      </c>
      <c r="N41" t="s">
        <v>0</v>
      </c>
      <c r="O41" s="1">
        <v>1.4845900000000001E-13</v>
      </c>
      <c r="P41" t="str">
        <f>LOOKUP(G41,'Fe II levels'!A:A,'Fe II levels'!B:B)</f>
        <v xml:space="preserve">3d6    (3P ) 0s  c4D </v>
      </c>
      <c r="Q41">
        <f>LOOKUP(G41,'Fe II levels'!A:A,'Fe II levels'!C:C)</f>
        <v>0</v>
      </c>
      <c r="R41" s="4" t="e">
        <f t="shared" si="0"/>
        <v>#DIV/0!</v>
      </c>
    </row>
    <row r="42" spans="1:18" x14ac:dyDescent="0.2">
      <c r="A42" t="s">
        <v>675</v>
      </c>
      <c r="B42" t="s">
        <v>1</v>
      </c>
      <c r="C42">
        <v>0</v>
      </c>
      <c r="D42" t="s">
        <v>2</v>
      </c>
      <c r="E42">
        <v>1</v>
      </c>
      <c r="F42" t="s">
        <v>3</v>
      </c>
      <c r="G42">
        <v>40</v>
      </c>
      <c r="H42" t="s">
        <v>4</v>
      </c>
      <c r="I42">
        <v>0</v>
      </c>
      <c r="J42" t="s">
        <v>5</v>
      </c>
      <c r="K42">
        <v>4</v>
      </c>
      <c r="L42" t="s">
        <v>6</v>
      </c>
      <c r="M42">
        <v>1000</v>
      </c>
      <c r="N42" t="s">
        <v>0</v>
      </c>
      <c r="O42" s="1">
        <v>3.7536099999999999E-15</v>
      </c>
      <c r="P42" t="str">
        <f>LOOKUP(G42,'Fe II levels'!A:A,'Fe II levels'!B:B)</f>
        <v>3d6    (3H ) 4p  z4Go</v>
      </c>
      <c r="Q42">
        <f>LOOKUP(G42,'Fe II levels'!A:A,'Fe II levels'!C:C)</f>
        <v>0</v>
      </c>
      <c r="R42" s="4" t="e">
        <f t="shared" si="0"/>
        <v>#DIV/0!</v>
      </c>
    </row>
    <row r="43" spans="1:18" x14ac:dyDescent="0.2">
      <c r="A43" t="s">
        <v>675</v>
      </c>
      <c r="B43" t="s">
        <v>1</v>
      </c>
      <c r="C43">
        <v>0</v>
      </c>
      <c r="D43" t="s">
        <v>2</v>
      </c>
      <c r="E43">
        <v>1</v>
      </c>
      <c r="F43" t="s">
        <v>3</v>
      </c>
      <c r="G43">
        <v>41</v>
      </c>
      <c r="H43" t="s">
        <v>4</v>
      </c>
      <c r="I43">
        <v>0</v>
      </c>
      <c r="J43" t="s">
        <v>5</v>
      </c>
      <c r="K43">
        <v>0</v>
      </c>
      <c r="L43" t="s">
        <v>6</v>
      </c>
      <c r="M43">
        <v>1000</v>
      </c>
      <c r="N43" t="s">
        <v>0</v>
      </c>
      <c r="O43" s="1">
        <v>2.8124100000000001E-14</v>
      </c>
      <c r="P43" t="str">
        <f>LOOKUP(G43,'Fe II levels'!A:A,'Fe II levels'!B:B)</f>
        <v xml:space="preserve">Eqv st (0S ) 0s  d2D </v>
      </c>
      <c r="Q43">
        <f>LOOKUP(G43,'Fe II levels'!A:A,'Fe II levels'!C:C)</f>
        <v>0</v>
      </c>
      <c r="R43" s="4" t="e">
        <f t="shared" si="0"/>
        <v>#DIV/0!</v>
      </c>
    </row>
    <row r="44" spans="1:18" x14ac:dyDescent="0.2">
      <c r="A44" t="s">
        <v>675</v>
      </c>
      <c r="B44" t="s">
        <v>1</v>
      </c>
      <c r="C44">
        <v>0</v>
      </c>
      <c r="D44" t="s">
        <v>2</v>
      </c>
      <c r="E44">
        <v>1</v>
      </c>
      <c r="F44" t="s">
        <v>3</v>
      </c>
      <c r="G44">
        <v>42</v>
      </c>
      <c r="H44" t="s">
        <v>4</v>
      </c>
      <c r="I44">
        <v>0</v>
      </c>
      <c r="J44" t="s">
        <v>5</v>
      </c>
      <c r="K44">
        <v>4</v>
      </c>
      <c r="L44" t="s">
        <v>6</v>
      </c>
      <c r="M44">
        <v>1000</v>
      </c>
      <c r="N44" t="s">
        <v>0</v>
      </c>
      <c r="O44" s="1">
        <v>5.0117199999999998E-14</v>
      </c>
      <c r="P44" t="str">
        <f>LOOKUP(G44,'Fe II levels'!A:A,'Fe II levels'!B:B)</f>
        <v>3d6    (3H ) 4p  z2Io</v>
      </c>
      <c r="Q44">
        <f>LOOKUP(G44,'Fe II levels'!A:A,'Fe II levels'!C:C)</f>
        <v>0</v>
      </c>
      <c r="R44" s="4" t="e">
        <f t="shared" si="0"/>
        <v>#DIV/0!</v>
      </c>
    </row>
    <row r="45" spans="1:18" x14ac:dyDescent="0.2">
      <c r="A45" t="s">
        <v>675</v>
      </c>
      <c r="B45" t="s">
        <v>1</v>
      </c>
      <c r="C45">
        <v>0</v>
      </c>
      <c r="D45" t="s">
        <v>2</v>
      </c>
      <c r="E45">
        <v>1</v>
      </c>
      <c r="F45" t="s">
        <v>3</v>
      </c>
      <c r="G45">
        <v>43</v>
      </c>
      <c r="H45" t="s">
        <v>4</v>
      </c>
      <c r="I45">
        <v>0</v>
      </c>
      <c r="J45" t="s">
        <v>5</v>
      </c>
      <c r="K45">
        <v>1</v>
      </c>
      <c r="L45" t="s">
        <v>6</v>
      </c>
      <c r="M45">
        <v>1000</v>
      </c>
      <c r="N45" t="s">
        <v>0</v>
      </c>
      <c r="O45" s="1">
        <v>5.2391599999999997E-16</v>
      </c>
      <c r="P45" t="str">
        <f>LOOKUP(G45,'Fe II levels'!A:A,'Fe II levels'!B:B)</f>
        <v>3d6    (3P ) 4p  z4So</v>
      </c>
      <c r="Q45">
        <f>LOOKUP(G45,'Fe II levels'!A:A,'Fe II levels'!C:C)</f>
        <v>0</v>
      </c>
      <c r="R45" s="4" t="e">
        <f t="shared" si="0"/>
        <v>#DIV/0!</v>
      </c>
    </row>
    <row r="46" spans="1:18" x14ac:dyDescent="0.2">
      <c r="A46" t="s">
        <v>675</v>
      </c>
      <c r="B46" t="s">
        <v>1</v>
      </c>
      <c r="C46">
        <v>0</v>
      </c>
      <c r="D46" t="s">
        <v>2</v>
      </c>
      <c r="E46">
        <v>1</v>
      </c>
      <c r="F46" t="s">
        <v>3</v>
      </c>
      <c r="G46">
        <v>44</v>
      </c>
      <c r="H46" t="s">
        <v>4</v>
      </c>
      <c r="I46">
        <v>0</v>
      </c>
      <c r="J46" t="s">
        <v>5</v>
      </c>
      <c r="K46">
        <v>4</v>
      </c>
      <c r="L46" t="s">
        <v>6</v>
      </c>
      <c r="M46">
        <v>1000</v>
      </c>
      <c r="N46" t="s">
        <v>0</v>
      </c>
      <c r="O46" s="1">
        <v>2.3265299999999999E-14</v>
      </c>
      <c r="P46" t="str">
        <f>LOOKUP(G46,'Fe II levels'!A:A,'Fe II levels'!B:B)</f>
        <v>3d6    (3H ) 4p  z2Go</v>
      </c>
      <c r="Q46">
        <f>LOOKUP(G46,'Fe II levels'!A:A,'Fe II levels'!C:C)</f>
        <v>0</v>
      </c>
      <c r="R46" s="4" t="e">
        <f t="shared" si="0"/>
        <v>#DIV/0!</v>
      </c>
    </row>
    <row r="47" spans="1:18" x14ac:dyDescent="0.2">
      <c r="A47" t="s">
        <v>675</v>
      </c>
      <c r="B47" t="s">
        <v>1</v>
      </c>
      <c r="C47">
        <v>0</v>
      </c>
      <c r="D47" t="s">
        <v>2</v>
      </c>
      <c r="E47">
        <v>1</v>
      </c>
      <c r="F47" t="s">
        <v>3</v>
      </c>
      <c r="G47">
        <v>45</v>
      </c>
      <c r="H47" t="s">
        <v>4</v>
      </c>
      <c r="I47">
        <v>0</v>
      </c>
      <c r="J47" t="s">
        <v>5</v>
      </c>
      <c r="K47">
        <v>14</v>
      </c>
      <c r="L47" t="s">
        <v>6</v>
      </c>
      <c r="M47">
        <v>1000</v>
      </c>
      <c r="N47" t="s">
        <v>0</v>
      </c>
      <c r="O47" s="1">
        <v>4.1176900000000001E-15</v>
      </c>
      <c r="P47" t="str">
        <f>LOOKUP(G47,'Fe II levels'!A:A,'Fe II levels'!B:B)</f>
        <v xml:space="preserve">3d6    (3F ) 4s  d2F </v>
      </c>
      <c r="Q47">
        <f>LOOKUP(G47,'Fe II levels'!A:A,'Fe II levels'!C:C)</f>
        <v>0</v>
      </c>
      <c r="R47" s="4" t="e">
        <f t="shared" si="0"/>
        <v>#DIV/0!</v>
      </c>
    </row>
    <row r="48" spans="1:18" x14ac:dyDescent="0.2">
      <c r="A48" t="s">
        <v>675</v>
      </c>
      <c r="B48" t="s">
        <v>1</v>
      </c>
      <c r="C48">
        <v>0</v>
      </c>
      <c r="D48" t="s">
        <v>2</v>
      </c>
      <c r="E48">
        <v>1</v>
      </c>
      <c r="F48" t="s">
        <v>3</v>
      </c>
      <c r="G48">
        <v>46</v>
      </c>
      <c r="H48" t="s">
        <v>4</v>
      </c>
      <c r="I48">
        <v>0</v>
      </c>
      <c r="J48" t="s">
        <v>5</v>
      </c>
      <c r="K48">
        <v>1</v>
      </c>
      <c r="L48" t="s">
        <v>6</v>
      </c>
      <c r="M48">
        <v>1000</v>
      </c>
      <c r="N48" t="s">
        <v>0</v>
      </c>
      <c r="O48" s="1">
        <v>2.07448E-13</v>
      </c>
      <c r="P48" t="str">
        <f>LOOKUP(G48,'Fe II levels'!A:A,'Fe II levels'!B:B)</f>
        <v>3d6    (3P ) 4p  y4Po</v>
      </c>
    </row>
    <row r="49" spans="1:16" x14ac:dyDescent="0.2">
      <c r="A49" t="s">
        <v>675</v>
      </c>
      <c r="B49" t="s">
        <v>1</v>
      </c>
      <c r="C49">
        <v>0</v>
      </c>
      <c r="D49" t="s">
        <v>2</v>
      </c>
      <c r="E49">
        <v>1</v>
      </c>
      <c r="F49" t="s">
        <v>3</v>
      </c>
      <c r="G49">
        <v>47</v>
      </c>
      <c r="H49" t="s">
        <v>4</v>
      </c>
      <c r="I49">
        <v>0</v>
      </c>
      <c r="J49" t="s">
        <v>5</v>
      </c>
      <c r="K49">
        <v>13</v>
      </c>
      <c r="L49" t="s">
        <v>6</v>
      </c>
      <c r="M49">
        <v>1000</v>
      </c>
      <c r="N49" t="s">
        <v>0</v>
      </c>
      <c r="O49" s="1">
        <v>1.36819E-14</v>
      </c>
      <c r="P49" t="str">
        <f>LOOKUP(G49,'Fe II levels'!A:A,'Fe II levels'!B:B)</f>
        <v xml:space="preserve">3d6    (3P ) 4s  c2P </v>
      </c>
    </row>
    <row r="50" spans="1:16" x14ac:dyDescent="0.2">
      <c r="A50" t="s">
        <v>675</v>
      </c>
      <c r="B50" t="s">
        <v>1</v>
      </c>
      <c r="C50">
        <v>0</v>
      </c>
      <c r="D50" t="s">
        <v>2</v>
      </c>
      <c r="E50">
        <v>1</v>
      </c>
      <c r="F50" t="s">
        <v>3</v>
      </c>
      <c r="G50">
        <v>48</v>
      </c>
      <c r="H50" t="s">
        <v>4</v>
      </c>
      <c r="I50">
        <v>0</v>
      </c>
      <c r="J50" t="s">
        <v>5</v>
      </c>
      <c r="K50">
        <v>3</v>
      </c>
      <c r="L50" t="s">
        <v>6</v>
      </c>
      <c r="M50">
        <v>1000</v>
      </c>
      <c r="N50" t="s">
        <v>0</v>
      </c>
      <c r="O50" s="1">
        <v>4.2627100000000002E-14</v>
      </c>
      <c r="P50" t="str">
        <f>LOOKUP(G50,'Fe II levels'!A:A,'Fe II levels'!B:B)</f>
        <v>3d6    (3F ) 4p  y4Fo</v>
      </c>
    </row>
    <row r="51" spans="1:16" x14ac:dyDescent="0.2">
      <c r="A51" t="s">
        <v>675</v>
      </c>
      <c r="B51" t="s">
        <v>1</v>
      </c>
      <c r="C51">
        <v>0</v>
      </c>
      <c r="D51" t="s">
        <v>2</v>
      </c>
      <c r="E51">
        <v>1</v>
      </c>
      <c r="F51" t="s">
        <v>3</v>
      </c>
      <c r="G51">
        <v>49</v>
      </c>
      <c r="H51" t="s">
        <v>4</v>
      </c>
      <c r="I51">
        <v>0</v>
      </c>
      <c r="J51" t="s">
        <v>5</v>
      </c>
      <c r="K51">
        <v>1</v>
      </c>
      <c r="L51" t="s">
        <v>6</v>
      </c>
      <c r="M51">
        <v>1000</v>
      </c>
      <c r="N51" t="s">
        <v>0</v>
      </c>
      <c r="O51" s="1">
        <v>3.5017500000000002E-13</v>
      </c>
      <c r="P51" t="str">
        <f>LOOKUP(G51,'Fe II levels'!A:A,'Fe II levels'!B:B)</f>
        <v>3d6    (3P ) 4p  z2Do</v>
      </c>
    </row>
    <row r="52" spans="1:16" x14ac:dyDescent="0.2">
      <c r="A52" t="s">
        <v>675</v>
      </c>
      <c r="B52" t="s">
        <v>1</v>
      </c>
      <c r="C52">
        <v>0</v>
      </c>
      <c r="D52" t="s">
        <v>2</v>
      </c>
      <c r="E52">
        <v>1</v>
      </c>
      <c r="F52" t="s">
        <v>3</v>
      </c>
      <c r="G52">
        <v>50</v>
      </c>
      <c r="H52" t="s">
        <v>4</v>
      </c>
      <c r="I52">
        <v>0</v>
      </c>
      <c r="J52" t="s">
        <v>5</v>
      </c>
      <c r="K52">
        <v>1</v>
      </c>
      <c r="L52" t="s">
        <v>6</v>
      </c>
      <c r="M52">
        <v>1000</v>
      </c>
      <c r="N52" t="s">
        <v>0</v>
      </c>
      <c r="O52" s="1">
        <v>8.6574000000000003E-14</v>
      </c>
      <c r="P52" t="str">
        <f>LOOKUP(G52,'Fe II levels'!A:A,'Fe II levels'!B:B)</f>
        <v>3d6    (3P ) 4p  y4Do</v>
      </c>
    </row>
    <row r="53" spans="1:16" x14ac:dyDescent="0.2">
      <c r="A53" t="s">
        <v>675</v>
      </c>
      <c r="B53" t="s">
        <v>1</v>
      </c>
      <c r="C53">
        <v>0</v>
      </c>
      <c r="D53" t="s">
        <v>2</v>
      </c>
      <c r="E53">
        <v>1</v>
      </c>
      <c r="F53" t="s">
        <v>3</v>
      </c>
      <c r="G53">
        <v>51</v>
      </c>
      <c r="H53" t="s">
        <v>4</v>
      </c>
      <c r="I53">
        <v>0</v>
      </c>
      <c r="J53" t="s">
        <v>5</v>
      </c>
      <c r="K53">
        <v>3</v>
      </c>
      <c r="L53" t="s">
        <v>6</v>
      </c>
      <c r="M53">
        <v>1000</v>
      </c>
      <c r="N53" t="s">
        <v>0</v>
      </c>
      <c r="O53" s="1">
        <v>7.5563600000000004E-14</v>
      </c>
      <c r="P53" t="str">
        <f>LOOKUP(G53,'Fe II levels'!A:A,'Fe II levels'!B:B)</f>
        <v>3d6    (3F ) 4p  x4Do</v>
      </c>
    </row>
    <row r="54" spans="1:16" x14ac:dyDescent="0.2">
      <c r="A54" t="s">
        <v>675</v>
      </c>
      <c r="B54" t="s">
        <v>1</v>
      </c>
      <c r="C54">
        <v>0</v>
      </c>
      <c r="D54" t="s">
        <v>2</v>
      </c>
      <c r="E54">
        <v>1</v>
      </c>
      <c r="F54" t="s">
        <v>3</v>
      </c>
      <c r="G54">
        <v>52</v>
      </c>
      <c r="H54" t="s">
        <v>4</v>
      </c>
      <c r="I54">
        <v>0</v>
      </c>
      <c r="J54" t="s">
        <v>5</v>
      </c>
      <c r="K54">
        <v>3</v>
      </c>
      <c r="L54" t="s">
        <v>6</v>
      </c>
      <c r="M54">
        <v>1000</v>
      </c>
      <c r="N54" t="s">
        <v>0</v>
      </c>
      <c r="O54" s="1">
        <v>5.8081699999999999E-15</v>
      </c>
      <c r="P54" t="str">
        <f>LOOKUP(G54,'Fe II levels'!A:A,'Fe II levels'!B:B)</f>
        <v>3d6    (3F ) 4p  y4Go</v>
      </c>
    </row>
    <row r="55" spans="1:16" x14ac:dyDescent="0.2">
      <c r="A55" t="s">
        <v>675</v>
      </c>
      <c r="B55" t="s">
        <v>1</v>
      </c>
      <c r="C55">
        <v>0</v>
      </c>
      <c r="D55" t="s">
        <v>2</v>
      </c>
      <c r="E55">
        <v>1</v>
      </c>
      <c r="F55" t="s">
        <v>3</v>
      </c>
      <c r="G55">
        <v>53</v>
      </c>
      <c r="H55" t="s">
        <v>4</v>
      </c>
      <c r="I55">
        <v>0</v>
      </c>
      <c r="J55" t="s">
        <v>5</v>
      </c>
      <c r="K55">
        <v>3</v>
      </c>
      <c r="L55" t="s">
        <v>6</v>
      </c>
      <c r="M55">
        <v>1000</v>
      </c>
      <c r="N55" t="s">
        <v>0</v>
      </c>
      <c r="O55" s="1">
        <v>1.5735499999999999E-13</v>
      </c>
      <c r="P55" t="str">
        <f>LOOKUP(G55,'Fe II levels'!A:A,'Fe II levels'!B:B)</f>
        <v>3d6    (3F ) 4p  z2Fo</v>
      </c>
    </row>
    <row r="56" spans="1:16" x14ac:dyDescent="0.2">
      <c r="A56" t="s">
        <v>675</v>
      </c>
      <c r="B56" t="s">
        <v>1</v>
      </c>
      <c r="C56">
        <v>0</v>
      </c>
      <c r="D56" t="s">
        <v>2</v>
      </c>
      <c r="E56">
        <v>1</v>
      </c>
      <c r="F56" t="s">
        <v>3</v>
      </c>
      <c r="G56">
        <v>54</v>
      </c>
      <c r="H56" t="s">
        <v>4</v>
      </c>
      <c r="I56">
        <v>0</v>
      </c>
      <c r="J56" t="s">
        <v>5</v>
      </c>
      <c r="K56">
        <v>4</v>
      </c>
      <c r="L56" t="s">
        <v>6</v>
      </c>
      <c r="M56">
        <v>1000</v>
      </c>
      <c r="N56" t="s">
        <v>0</v>
      </c>
      <c r="O56" s="1">
        <v>9.5681499999999997E-14</v>
      </c>
      <c r="P56" t="str">
        <f>LOOKUP(G56,'Fe II levels'!A:A,'Fe II levels'!B:B)</f>
        <v>3d6    (3H ) 4p  z2Ho</v>
      </c>
    </row>
    <row r="57" spans="1:16" x14ac:dyDescent="0.2">
      <c r="A57" t="s">
        <v>675</v>
      </c>
      <c r="B57" t="s">
        <v>1</v>
      </c>
      <c r="C57">
        <v>0</v>
      </c>
      <c r="D57" t="s">
        <v>2</v>
      </c>
      <c r="E57">
        <v>1</v>
      </c>
      <c r="F57" t="s">
        <v>3</v>
      </c>
      <c r="G57">
        <v>55</v>
      </c>
      <c r="H57" t="s">
        <v>4</v>
      </c>
      <c r="I57">
        <v>0</v>
      </c>
      <c r="J57" t="s">
        <v>5</v>
      </c>
      <c r="K57">
        <v>8</v>
      </c>
      <c r="L57" t="s">
        <v>6</v>
      </c>
      <c r="M57">
        <v>1000</v>
      </c>
      <c r="N57" t="s">
        <v>0</v>
      </c>
      <c r="O57" s="1">
        <v>4.7739799999999998E-14</v>
      </c>
      <c r="P57" t="str">
        <f>LOOKUP(G57,'Fe II levels'!A:A,'Fe II levels'!B:B)</f>
        <v>3d54s  (5S ) 4p  x4Po</v>
      </c>
    </row>
    <row r="58" spans="1:16" x14ac:dyDescent="0.2">
      <c r="A58" t="s">
        <v>675</v>
      </c>
      <c r="B58" t="s">
        <v>1</v>
      </c>
      <c r="C58">
        <v>0</v>
      </c>
      <c r="D58" t="s">
        <v>2</v>
      </c>
      <c r="E58">
        <v>1</v>
      </c>
      <c r="F58" t="s">
        <v>3</v>
      </c>
      <c r="G58">
        <v>56</v>
      </c>
      <c r="H58" t="s">
        <v>4</v>
      </c>
      <c r="I58">
        <v>0</v>
      </c>
      <c r="J58" t="s">
        <v>5</v>
      </c>
      <c r="K58">
        <v>5</v>
      </c>
      <c r="L58" t="s">
        <v>6</v>
      </c>
      <c r="M58">
        <v>1000</v>
      </c>
      <c r="N58" t="s">
        <v>0</v>
      </c>
      <c r="O58" s="1">
        <v>5.5992099999999997E-14</v>
      </c>
      <c r="P58" t="str">
        <f>LOOKUP(G58,'Fe II levels'!A:A,'Fe II levels'!B:B)</f>
        <v>3d6    (3G ) 4p  x4Go</v>
      </c>
    </row>
    <row r="59" spans="1:16" x14ac:dyDescent="0.2">
      <c r="A59" t="s">
        <v>675</v>
      </c>
      <c r="B59" t="s">
        <v>1</v>
      </c>
      <c r="C59">
        <v>0</v>
      </c>
      <c r="D59" t="s">
        <v>2</v>
      </c>
      <c r="E59">
        <v>1</v>
      </c>
      <c r="F59" t="s">
        <v>3</v>
      </c>
      <c r="G59">
        <v>57</v>
      </c>
      <c r="H59" t="s">
        <v>4</v>
      </c>
      <c r="I59">
        <v>0</v>
      </c>
      <c r="J59" t="s">
        <v>5</v>
      </c>
      <c r="K59">
        <v>3</v>
      </c>
      <c r="L59" t="s">
        <v>6</v>
      </c>
      <c r="M59">
        <v>1000</v>
      </c>
      <c r="N59" t="s">
        <v>0</v>
      </c>
      <c r="O59" s="1">
        <v>5.0381499999999997E-14</v>
      </c>
      <c r="P59" t="str">
        <f>LOOKUP(G59,'Fe II levels'!A:A,'Fe II levels'!B:B)</f>
        <v>3d6    (3F ) 4p  y2Go</v>
      </c>
    </row>
    <row r="60" spans="1:16" x14ac:dyDescent="0.2">
      <c r="A60" t="s">
        <v>675</v>
      </c>
      <c r="B60" t="s">
        <v>1</v>
      </c>
      <c r="C60">
        <v>0</v>
      </c>
      <c r="D60" t="s">
        <v>2</v>
      </c>
      <c r="E60">
        <v>1</v>
      </c>
      <c r="F60" t="s">
        <v>3</v>
      </c>
      <c r="G60">
        <v>58</v>
      </c>
      <c r="H60" t="s">
        <v>4</v>
      </c>
      <c r="I60">
        <v>0</v>
      </c>
      <c r="J60" t="s">
        <v>5</v>
      </c>
      <c r="K60">
        <v>5</v>
      </c>
      <c r="L60" t="s">
        <v>6</v>
      </c>
      <c r="M60">
        <v>1000</v>
      </c>
      <c r="N60" t="s">
        <v>0</v>
      </c>
      <c r="O60" s="1">
        <v>5.9344100000000001E-15</v>
      </c>
      <c r="P60" t="str">
        <f>LOOKUP(G60,'Fe II levels'!A:A,'Fe II levels'!B:B)</f>
        <v>3d6    (3G ) 4p  y4Ho</v>
      </c>
    </row>
    <row r="61" spans="1:16" x14ac:dyDescent="0.2">
      <c r="A61" t="s">
        <v>675</v>
      </c>
      <c r="B61" t="s">
        <v>1</v>
      </c>
      <c r="C61">
        <v>0</v>
      </c>
      <c r="D61" t="s">
        <v>2</v>
      </c>
      <c r="E61">
        <v>1</v>
      </c>
      <c r="F61" t="s">
        <v>3</v>
      </c>
      <c r="G61">
        <v>59</v>
      </c>
      <c r="H61" t="s">
        <v>4</v>
      </c>
      <c r="I61">
        <v>0</v>
      </c>
      <c r="J61" t="s">
        <v>5</v>
      </c>
      <c r="K61">
        <v>5</v>
      </c>
      <c r="L61" t="s">
        <v>6</v>
      </c>
      <c r="M61">
        <v>1000</v>
      </c>
      <c r="N61" t="s">
        <v>0</v>
      </c>
      <c r="O61" s="1">
        <v>3.1517599999999999E-13</v>
      </c>
      <c r="P61" t="str">
        <f>LOOKUP(G61,'Fe II levels'!A:A,'Fe II levels'!B:B)</f>
        <v>3d6    (3G ) 4p  x4Fo</v>
      </c>
    </row>
    <row r="62" spans="1:16" x14ac:dyDescent="0.2">
      <c r="A62" t="s">
        <v>675</v>
      </c>
      <c r="B62" t="s">
        <v>1</v>
      </c>
      <c r="C62">
        <v>0</v>
      </c>
      <c r="D62" t="s">
        <v>2</v>
      </c>
      <c r="E62">
        <v>1</v>
      </c>
      <c r="F62" t="s">
        <v>3</v>
      </c>
      <c r="G62">
        <v>60</v>
      </c>
      <c r="H62" t="s">
        <v>4</v>
      </c>
      <c r="I62">
        <v>0</v>
      </c>
      <c r="J62" t="s">
        <v>5</v>
      </c>
      <c r="K62">
        <v>1</v>
      </c>
      <c r="L62" t="s">
        <v>6</v>
      </c>
      <c r="M62">
        <v>1000</v>
      </c>
      <c r="N62" t="s">
        <v>0</v>
      </c>
      <c r="O62" s="1">
        <v>1.03051E-13</v>
      </c>
      <c r="P62" t="str">
        <f>LOOKUP(G62,'Fe II levels'!A:A,'Fe II levels'!B:B)</f>
        <v>3d6    (3P ) 4p  z2Po</v>
      </c>
    </row>
    <row r="63" spans="1:16" x14ac:dyDescent="0.2">
      <c r="A63" t="s">
        <v>675</v>
      </c>
      <c r="B63" t="s">
        <v>1</v>
      </c>
      <c r="C63">
        <v>0</v>
      </c>
      <c r="D63" t="s">
        <v>2</v>
      </c>
      <c r="E63">
        <v>1</v>
      </c>
      <c r="F63" t="s">
        <v>3</v>
      </c>
      <c r="G63">
        <v>61</v>
      </c>
      <c r="H63" t="s">
        <v>4</v>
      </c>
      <c r="I63">
        <v>0</v>
      </c>
      <c r="J63" t="s">
        <v>5</v>
      </c>
      <c r="K63">
        <v>26</v>
      </c>
      <c r="L63" t="s">
        <v>6</v>
      </c>
      <c r="M63">
        <v>1000</v>
      </c>
      <c r="N63" t="s">
        <v>0</v>
      </c>
      <c r="O63" s="1">
        <v>9.3140400000000002E-15</v>
      </c>
      <c r="P63" t="str">
        <f>LOOKUP(G63,'Fe II levels'!A:A,'Fe II levels'!B:B)</f>
        <v xml:space="preserve">3d54s  (3I ) 0s  b2I </v>
      </c>
    </row>
    <row r="64" spans="1:16" x14ac:dyDescent="0.2">
      <c r="A64" t="s">
        <v>675</v>
      </c>
      <c r="B64" t="s">
        <v>1</v>
      </c>
      <c r="C64">
        <v>0</v>
      </c>
      <c r="D64" t="s">
        <v>2</v>
      </c>
      <c r="E64">
        <v>1</v>
      </c>
      <c r="F64" t="s">
        <v>3</v>
      </c>
      <c r="G64">
        <v>62</v>
      </c>
      <c r="H64" t="s">
        <v>4</v>
      </c>
      <c r="I64">
        <v>0</v>
      </c>
      <c r="J64" t="s">
        <v>5</v>
      </c>
      <c r="K64">
        <v>5</v>
      </c>
      <c r="L64" t="s">
        <v>6</v>
      </c>
      <c r="M64">
        <v>1000</v>
      </c>
      <c r="N64" t="s">
        <v>0</v>
      </c>
      <c r="O64" s="1">
        <v>4.34697E-14</v>
      </c>
      <c r="P64" t="str">
        <f>LOOKUP(G64,'Fe II levels'!A:A,'Fe II levels'!B:B)</f>
        <v>3d6    (3G ) 4p  y2Ho</v>
      </c>
    </row>
    <row r="65" spans="1:16" x14ac:dyDescent="0.2">
      <c r="A65" t="s">
        <v>675</v>
      </c>
      <c r="B65" t="s">
        <v>1</v>
      </c>
      <c r="C65">
        <v>0</v>
      </c>
      <c r="D65" t="s">
        <v>2</v>
      </c>
      <c r="E65">
        <v>1</v>
      </c>
      <c r="F65" t="s">
        <v>3</v>
      </c>
      <c r="G65">
        <v>63</v>
      </c>
      <c r="H65" t="s">
        <v>4</v>
      </c>
      <c r="I65">
        <v>0</v>
      </c>
      <c r="J65" t="s">
        <v>5</v>
      </c>
      <c r="K65">
        <v>17</v>
      </c>
      <c r="L65" t="s">
        <v>6</v>
      </c>
      <c r="M65">
        <v>1000</v>
      </c>
      <c r="N65" t="s">
        <v>0</v>
      </c>
      <c r="O65" s="1">
        <v>1.6362399999999999E-14</v>
      </c>
      <c r="P65" t="str">
        <f>LOOKUP(G65,'Fe II levels'!A:A,'Fe II levels'!B:B)</f>
        <v xml:space="preserve">3d6    (1G ) 4s  d2G </v>
      </c>
    </row>
    <row r="66" spans="1:16" x14ac:dyDescent="0.2">
      <c r="A66" t="s">
        <v>675</v>
      </c>
      <c r="B66" t="s">
        <v>1</v>
      </c>
      <c r="C66">
        <v>0</v>
      </c>
      <c r="D66" t="s">
        <v>2</v>
      </c>
      <c r="E66">
        <v>1</v>
      </c>
      <c r="F66" t="s">
        <v>3</v>
      </c>
      <c r="G66">
        <v>64</v>
      </c>
      <c r="H66" t="s">
        <v>4</v>
      </c>
      <c r="I66">
        <v>0</v>
      </c>
      <c r="J66" t="s">
        <v>5</v>
      </c>
      <c r="K66">
        <v>3</v>
      </c>
      <c r="L66" t="s">
        <v>6</v>
      </c>
      <c r="M66">
        <v>1000</v>
      </c>
      <c r="N66" t="s">
        <v>0</v>
      </c>
      <c r="O66" s="1">
        <v>1.32641E-13</v>
      </c>
      <c r="P66" t="str">
        <f>LOOKUP(G66,'Fe II levels'!A:A,'Fe II levels'!B:B)</f>
        <v>3d6    (3F ) 4p  y2Do</v>
      </c>
    </row>
    <row r="67" spans="1:16" x14ac:dyDescent="0.2">
      <c r="A67" t="s">
        <v>675</v>
      </c>
      <c r="B67" t="s">
        <v>1</v>
      </c>
      <c r="C67">
        <v>0</v>
      </c>
      <c r="D67" t="s">
        <v>2</v>
      </c>
      <c r="E67">
        <v>1</v>
      </c>
      <c r="F67" t="s">
        <v>3</v>
      </c>
      <c r="G67">
        <v>65</v>
      </c>
      <c r="H67" t="s">
        <v>4</v>
      </c>
      <c r="I67">
        <v>0</v>
      </c>
      <c r="J67" t="s">
        <v>5</v>
      </c>
      <c r="K67">
        <v>1</v>
      </c>
      <c r="L67" t="s">
        <v>6</v>
      </c>
      <c r="M67">
        <v>1000</v>
      </c>
      <c r="N67" t="s">
        <v>0</v>
      </c>
      <c r="O67" s="1">
        <v>9.1401399999999995E-14</v>
      </c>
      <c r="P67" t="str">
        <f>LOOKUP(G67,'Fe II levels'!A:A,'Fe II levels'!B:B)</f>
        <v>3d6    (3P ) 4p  z2So</v>
      </c>
    </row>
    <row r="68" spans="1:16" x14ac:dyDescent="0.2">
      <c r="A68" t="s">
        <v>675</v>
      </c>
      <c r="B68" t="s">
        <v>1</v>
      </c>
      <c r="C68">
        <v>0</v>
      </c>
      <c r="D68" t="s">
        <v>2</v>
      </c>
      <c r="E68">
        <v>1</v>
      </c>
      <c r="F68" t="s">
        <v>3</v>
      </c>
      <c r="G68">
        <v>66</v>
      </c>
      <c r="H68" t="s">
        <v>4</v>
      </c>
      <c r="I68">
        <v>0</v>
      </c>
      <c r="J68" t="s">
        <v>5</v>
      </c>
      <c r="K68">
        <v>5</v>
      </c>
      <c r="L68" t="s">
        <v>6</v>
      </c>
      <c r="M68">
        <v>1000</v>
      </c>
      <c r="N68" t="s">
        <v>0</v>
      </c>
      <c r="O68" s="1">
        <v>7.0537000000000005E-14</v>
      </c>
      <c r="P68" t="str">
        <f>LOOKUP(G68,'Fe II levels'!A:A,'Fe II levels'!B:B)</f>
        <v>3d6    (3G ) 4p  y2Fo</v>
      </c>
    </row>
    <row r="69" spans="1:16" x14ac:dyDescent="0.2">
      <c r="A69" t="s">
        <v>675</v>
      </c>
      <c r="B69" t="s">
        <v>1</v>
      </c>
      <c r="C69">
        <v>0</v>
      </c>
      <c r="D69" t="s">
        <v>2</v>
      </c>
      <c r="E69">
        <v>1</v>
      </c>
      <c r="F69" t="s">
        <v>3</v>
      </c>
      <c r="G69">
        <v>67</v>
      </c>
      <c r="H69" t="s">
        <v>4</v>
      </c>
      <c r="I69">
        <v>0</v>
      </c>
      <c r="J69" t="s">
        <v>5</v>
      </c>
      <c r="K69">
        <v>5</v>
      </c>
      <c r="L69" t="s">
        <v>6</v>
      </c>
      <c r="M69">
        <v>1000</v>
      </c>
      <c r="N69" t="s">
        <v>0</v>
      </c>
      <c r="O69" s="1">
        <v>1.8121900000000001E-14</v>
      </c>
      <c r="P69" t="str">
        <f>LOOKUP(G69,'Fe II levels'!A:A,'Fe II levels'!B:B)</f>
        <v>3d6    (3G ) 4p  x2Go</v>
      </c>
    </row>
    <row r="70" spans="1:16" x14ac:dyDescent="0.2">
      <c r="A70" t="s">
        <v>675</v>
      </c>
      <c r="B70" t="s">
        <v>1</v>
      </c>
      <c r="C70">
        <v>0</v>
      </c>
      <c r="D70" t="s">
        <v>2</v>
      </c>
      <c r="E70">
        <v>1</v>
      </c>
      <c r="F70" t="s">
        <v>3</v>
      </c>
      <c r="G70">
        <v>68</v>
      </c>
      <c r="H70" t="s">
        <v>4</v>
      </c>
      <c r="I70">
        <v>0</v>
      </c>
      <c r="J70" t="s">
        <v>5</v>
      </c>
      <c r="K70">
        <v>10</v>
      </c>
      <c r="L70" t="s">
        <v>6</v>
      </c>
      <c r="M70">
        <v>1000</v>
      </c>
      <c r="N70" t="s">
        <v>0</v>
      </c>
      <c r="O70" s="1">
        <v>5.8696299999999999E-15</v>
      </c>
      <c r="P70" t="str">
        <f>LOOKUP(G70,'Fe II levels'!A:A,'Fe II levels'!B:B)</f>
        <v>3d6    (1I ) 4p  z2Ko</v>
      </c>
    </row>
    <row r="71" spans="1:16" x14ac:dyDescent="0.2">
      <c r="A71" t="s">
        <v>675</v>
      </c>
      <c r="B71" t="s">
        <v>1</v>
      </c>
      <c r="C71">
        <v>0</v>
      </c>
      <c r="D71" t="s">
        <v>2</v>
      </c>
      <c r="E71">
        <v>1</v>
      </c>
      <c r="F71" t="s">
        <v>3</v>
      </c>
      <c r="G71">
        <v>69</v>
      </c>
      <c r="H71" t="s">
        <v>4</v>
      </c>
      <c r="I71">
        <v>0</v>
      </c>
      <c r="J71" t="s">
        <v>5</v>
      </c>
      <c r="K71">
        <v>7</v>
      </c>
      <c r="L71" t="s">
        <v>6</v>
      </c>
      <c r="M71">
        <v>1000</v>
      </c>
      <c r="N71" t="s">
        <v>0</v>
      </c>
      <c r="O71" s="1">
        <v>1.6099399999999999E-13</v>
      </c>
      <c r="P71" t="str">
        <f>LOOKUP(G71,'Fe II levels'!A:A,'Fe II levels'!B:B)</f>
        <v>3d6    (1G ) 4p  x2Ho</v>
      </c>
    </row>
    <row r="72" spans="1:16" x14ac:dyDescent="0.2">
      <c r="A72" t="s">
        <v>675</v>
      </c>
      <c r="B72" t="s">
        <v>1</v>
      </c>
      <c r="C72">
        <v>0</v>
      </c>
      <c r="D72" t="s">
        <v>2</v>
      </c>
      <c r="E72">
        <v>1</v>
      </c>
      <c r="F72" t="s">
        <v>3</v>
      </c>
      <c r="G72">
        <v>70</v>
      </c>
      <c r="H72" t="s">
        <v>4</v>
      </c>
      <c r="I72">
        <v>0</v>
      </c>
      <c r="J72" t="s">
        <v>5</v>
      </c>
      <c r="K72">
        <v>6</v>
      </c>
      <c r="L72" t="s">
        <v>6</v>
      </c>
      <c r="M72">
        <v>1000</v>
      </c>
      <c r="N72" t="s">
        <v>0</v>
      </c>
      <c r="O72" s="1">
        <v>2.5009200000000001E-14</v>
      </c>
      <c r="P72" t="str">
        <f>LOOKUP(G72,'Fe II levels'!A:A,'Fe II levels'!B:B)</f>
        <v>3d6    (3D ) 4p  w4Po</v>
      </c>
    </row>
    <row r="73" spans="1:16" x14ac:dyDescent="0.2">
      <c r="A73" t="s">
        <v>675</v>
      </c>
      <c r="B73" t="s">
        <v>1</v>
      </c>
      <c r="C73">
        <v>0</v>
      </c>
      <c r="D73" t="s">
        <v>2</v>
      </c>
      <c r="E73">
        <v>1</v>
      </c>
      <c r="F73" t="s">
        <v>3</v>
      </c>
      <c r="G73">
        <v>71</v>
      </c>
      <c r="H73" t="s">
        <v>4</v>
      </c>
      <c r="I73">
        <v>0</v>
      </c>
      <c r="J73" t="s">
        <v>5</v>
      </c>
      <c r="K73">
        <v>6</v>
      </c>
      <c r="L73" t="s">
        <v>6</v>
      </c>
      <c r="M73">
        <v>1000</v>
      </c>
      <c r="N73" t="s">
        <v>0</v>
      </c>
      <c r="O73" s="1">
        <v>6.7556599999999998E-14</v>
      </c>
      <c r="P73" t="str">
        <f>LOOKUP(G73,'Fe II levels'!A:A,'Fe II levels'!B:B)</f>
        <v>3d6    (3D ) 4p  w4Fo</v>
      </c>
    </row>
    <row r="74" spans="1:16" x14ac:dyDescent="0.2">
      <c r="A74" t="s">
        <v>675</v>
      </c>
      <c r="B74" t="s">
        <v>1</v>
      </c>
      <c r="C74">
        <v>0</v>
      </c>
      <c r="D74" t="s">
        <v>2</v>
      </c>
      <c r="E74">
        <v>1</v>
      </c>
      <c r="F74" t="s">
        <v>3</v>
      </c>
      <c r="G74">
        <v>72</v>
      </c>
      <c r="H74" t="s">
        <v>4</v>
      </c>
      <c r="I74">
        <v>0</v>
      </c>
      <c r="J74" t="s">
        <v>5</v>
      </c>
      <c r="K74">
        <v>22</v>
      </c>
      <c r="L74" t="s">
        <v>6</v>
      </c>
      <c r="M74">
        <v>1000</v>
      </c>
      <c r="N74" t="s">
        <v>0</v>
      </c>
      <c r="O74" s="1">
        <v>3.0374399999999998E-14</v>
      </c>
      <c r="P74" t="str">
        <f>LOOKUP(G74,'Fe II levels'!A:A,'Fe II levels'!B:B)</f>
        <v xml:space="preserve">3d54s  (3D ) 4s  e2D </v>
      </c>
    </row>
    <row r="75" spans="1:16" x14ac:dyDescent="0.2">
      <c r="A75" t="s">
        <v>675</v>
      </c>
      <c r="B75" t="s">
        <v>1</v>
      </c>
      <c r="C75">
        <v>0</v>
      </c>
      <c r="D75" t="s">
        <v>2</v>
      </c>
      <c r="E75">
        <v>1</v>
      </c>
      <c r="F75" t="s">
        <v>3</v>
      </c>
      <c r="G75">
        <v>73</v>
      </c>
      <c r="H75" t="s">
        <v>4</v>
      </c>
      <c r="I75">
        <v>0</v>
      </c>
      <c r="J75" t="s">
        <v>5</v>
      </c>
      <c r="K75">
        <v>6</v>
      </c>
      <c r="L75" t="s">
        <v>6</v>
      </c>
      <c r="M75">
        <v>1000</v>
      </c>
      <c r="N75" t="s">
        <v>0</v>
      </c>
      <c r="O75" s="1">
        <v>3.8581200000000003E-14</v>
      </c>
      <c r="P75" t="str">
        <f>LOOKUP(G75,'Fe II levels'!A:A,'Fe II levels'!B:B)</f>
        <v>3d6    (3D ) 4p  w4Do</v>
      </c>
    </row>
    <row r="76" spans="1:16" x14ac:dyDescent="0.2">
      <c r="A76" t="s">
        <v>675</v>
      </c>
      <c r="B76" t="s">
        <v>1</v>
      </c>
      <c r="C76">
        <v>0</v>
      </c>
      <c r="D76" t="s">
        <v>2</v>
      </c>
      <c r="E76">
        <v>1</v>
      </c>
      <c r="F76" t="s">
        <v>3</v>
      </c>
      <c r="G76">
        <v>74</v>
      </c>
      <c r="H76" t="s">
        <v>4</v>
      </c>
      <c r="I76">
        <v>0</v>
      </c>
      <c r="J76" t="s">
        <v>5</v>
      </c>
      <c r="K76">
        <v>10</v>
      </c>
      <c r="L76" t="s">
        <v>6</v>
      </c>
      <c r="M76">
        <v>1000</v>
      </c>
      <c r="N76" t="s">
        <v>0</v>
      </c>
      <c r="O76" s="1">
        <v>1.09252E-14</v>
      </c>
      <c r="P76" t="str">
        <f>LOOKUP(G76,'Fe II levels'!A:A,'Fe II levels'!B:B)</f>
        <v>3d6    (1I ) 4p  y2Io</v>
      </c>
    </row>
    <row r="77" spans="1:16" x14ac:dyDescent="0.2">
      <c r="A77" t="s">
        <v>675</v>
      </c>
      <c r="B77" t="s">
        <v>1</v>
      </c>
      <c r="C77">
        <v>0</v>
      </c>
      <c r="D77" t="s">
        <v>2</v>
      </c>
      <c r="E77">
        <v>1</v>
      </c>
      <c r="F77" t="s">
        <v>3</v>
      </c>
      <c r="G77">
        <v>75</v>
      </c>
      <c r="H77" t="s">
        <v>4</v>
      </c>
      <c r="I77">
        <v>0</v>
      </c>
      <c r="J77" t="s">
        <v>5</v>
      </c>
      <c r="K77">
        <v>7</v>
      </c>
      <c r="L77" t="s">
        <v>6</v>
      </c>
      <c r="M77">
        <v>1000</v>
      </c>
      <c r="N77" t="s">
        <v>0</v>
      </c>
      <c r="O77" s="1">
        <v>1.26308E-13</v>
      </c>
      <c r="P77" t="str">
        <f>LOOKUP(G77,'Fe II levels'!A:A,'Fe II levels'!B:B)</f>
        <v>3d6    (1G ) 4p  x2Fo</v>
      </c>
    </row>
    <row r="78" spans="1:16" x14ac:dyDescent="0.2">
      <c r="A78" t="s">
        <v>675</v>
      </c>
      <c r="B78" t="s">
        <v>1</v>
      </c>
      <c r="C78">
        <v>0</v>
      </c>
      <c r="D78" t="s">
        <v>2</v>
      </c>
      <c r="E78">
        <v>1</v>
      </c>
      <c r="F78" t="s">
        <v>3</v>
      </c>
      <c r="G78">
        <v>76</v>
      </c>
      <c r="H78" t="s">
        <v>4</v>
      </c>
      <c r="I78">
        <v>0</v>
      </c>
      <c r="J78" t="s">
        <v>5</v>
      </c>
      <c r="K78">
        <v>1</v>
      </c>
      <c r="L78" t="s">
        <v>6</v>
      </c>
      <c r="M78">
        <v>1000</v>
      </c>
      <c r="N78" t="s">
        <v>0</v>
      </c>
      <c r="O78" s="1">
        <v>1.67076E-12</v>
      </c>
      <c r="P78" t="str">
        <f>LOOKUP(G78,'Fe II levels'!A:A,'Fe II levels'!B:B)</f>
        <v xml:space="preserve">3d6    (3P ) 0s  d4F </v>
      </c>
    </row>
    <row r="79" spans="1:16" x14ac:dyDescent="0.2">
      <c r="A79" t="s">
        <v>675</v>
      </c>
      <c r="B79" t="s">
        <v>1</v>
      </c>
      <c r="C79">
        <v>0</v>
      </c>
      <c r="D79" t="s">
        <v>2</v>
      </c>
      <c r="E79">
        <v>1</v>
      </c>
      <c r="F79" t="s">
        <v>3</v>
      </c>
      <c r="G79">
        <v>77</v>
      </c>
      <c r="H79" t="s">
        <v>4</v>
      </c>
      <c r="I79">
        <v>0</v>
      </c>
      <c r="J79" t="s">
        <v>5</v>
      </c>
      <c r="K79">
        <v>7</v>
      </c>
      <c r="L79" t="s">
        <v>6</v>
      </c>
      <c r="M79">
        <v>1000</v>
      </c>
      <c r="N79" t="s">
        <v>0</v>
      </c>
      <c r="O79" s="1">
        <v>1.01561E-14</v>
      </c>
      <c r="P79" t="str">
        <f>LOOKUP(G79,'Fe II levels'!A:A,'Fe II levels'!B:B)</f>
        <v>3d6    (1G ) 4p  w2Go</v>
      </c>
    </row>
    <row r="80" spans="1:16" x14ac:dyDescent="0.2">
      <c r="A80" t="s">
        <v>675</v>
      </c>
      <c r="B80" t="s">
        <v>1</v>
      </c>
      <c r="C80">
        <v>0</v>
      </c>
      <c r="D80" t="s">
        <v>2</v>
      </c>
      <c r="E80">
        <v>1</v>
      </c>
      <c r="F80" t="s">
        <v>3</v>
      </c>
      <c r="G80">
        <v>78</v>
      </c>
      <c r="H80" t="s">
        <v>4</v>
      </c>
      <c r="I80">
        <v>0</v>
      </c>
      <c r="J80" t="s">
        <v>5</v>
      </c>
      <c r="K80">
        <v>1</v>
      </c>
      <c r="L80" t="s">
        <v>6</v>
      </c>
      <c r="M80">
        <v>1000</v>
      </c>
      <c r="N80" t="s">
        <v>0</v>
      </c>
      <c r="O80" s="1">
        <v>1.33944E-14</v>
      </c>
      <c r="P80" t="str">
        <f>LOOKUP(G80,'Fe II levels'!A:A,'Fe II levels'!B:B)</f>
        <v xml:space="preserve">3d6    (3P ) 0s  e2F </v>
      </c>
    </row>
    <row r="81" spans="1:17" x14ac:dyDescent="0.2">
      <c r="A81" t="s">
        <v>675</v>
      </c>
      <c r="B81" t="s">
        <v>1</v>
      </c>
      <c r="C81">
        <v>0</v>
      </c>
      <c r="D81" t="s">
        <v>2</v>
      </c>
      <c r="E81">
        <v>1</v>
      </c>
      <c r="F81" t="s">
        <v>3</v>
      </c>
      <c r="G81">
        <v>79</v>
      </c>
      <c r="H81" t="s">
        <v>4</v>
      </c>
      <c r="I81">
        <v>0</v>
      </c>
      <c r="J81" t="s">
        <v>5</v>
      </c>
      <c r="K81">
        <v>10</v>
      </c>
      <c r="L81" t="s">
        <v>6</v>
      </c>
      <c r="M81">
        <v>1000</v>
      </c>
      <c r="N81" t="s">
        <v>0</v>
      </c>
      <c r="O81" s="1">
        <v>7.1244800000000002E-14</v>
      </c>
      <c r="P81" t="str">
        <f>LOOKUP(G81,'Fe II levels'!A:A,'Fe II levels'!B:B)</f>
        <v>3d6    (1I ) 4p  w2Ho</v>
      </c>
    </row>
    <row r="82" spans="1:17" x14ac:dyDescent="0.2">
      <c r="A82" t="s">
        <v>675</v>
      </c>
      <c r="B82" t="s">
        <v>1</v>
      </c>
      <c r="C82">
        <v>0</v>
      </c>
      <c r="D82" t="s">
        <v>2</v>
      </c>
      <c r="E82">
        <v>1</v>
      </c>
      <c r="F82" t="s">
        <v>3</v>
      </c>
      <c r="G82">
        <v>80</v>
      </c>
      <c r="H82" t="s">
        <v>4</v>
      </c>
      <c r="I82">
        <v>0</v>
      </c>
      <c r="J82" t="s">
        <v>5</v>
      </c>
      <c r="K82">
        <v>6</v>
      </c>
      <c r="L82" t="s">
        <v>6</v>
      </c>
      <c r="M82">
        <v>1000</v>
      </c>
      <c r="N82" t="s">
        <v>0</v>
      </c>
      <c r="O82" s="1">
        <v>8.8439799999999998E-14</v>
      </c>
      <c r="P82" t="str">
        <f>LOOKUP(G82,'Fe II levels'!A:A,'Fe II levels'!B:B)</f>
        <v>3d6    (3D ) 4p  y2Po</v>
      </c>
    </row>
    <row r="83" spans="1:17" x14ac:dyDescent="0.2">
      <c r="A83" t="s">
        <v>675</v>
      </c>
      <c r="B83" t="s">
        <v>1</v>
      </c>
      <c r="C83">
        <v>0</v>
      </c>
      <c r="D83" t="s">
        <v>2</v>
      </c>
      <c r="E83">
        <v>1</v>
      </c>
      <c r="F83" t="s">
        <v>3</v>
      </c>
      <c r="G83">
        <v>81</v>
      </c>
      <c r="H83" t="s">
        <v>4</v>
      </c>
      <c r="I83">
        <v>0</v>
      </c>
      <c r="J83" t="s">
        <v>5</v>
      </c>
      <c r="K83">
        <v>8</v>
      </c>
      <c r="L83" t="s">
        <v>6</v>
      </c>
      <c r="M83">
        <v>1000</v>
      </c>
      <c r="N83" t="s">
        <v>0</v>
      </c>
      <c r="O83" s="1">
        <v>3.9055299999999998E-12</v>
      </c>
      <c r="P83" t="str">
        <f>LOOKUP(G83,'Fe II levels'!A:A,'Fe II levels'!B:B)</f>
        <v>3d54s  (5S ) 4p  x6Po</v>
      </c>
    </row>
    <row r="84" spans="1:17" x14ac:dyDescent="0.2">
      <c r="A84" t="s">
        <v>675</v>
      </c>
      <c r="B84" t="s">
        <v>1</v>
      </c>
      <c r="C84">
        <v>0</v>
      </c>
      <c r="D84" t="s">
        <v>2</v>
      </c>
      <c r="E84">
        <v>1</v>
      </c>
      <c r="F84" t="s">
        <v>3</v>
      </c>
      <c r="G84">
        <v>82</v>
      </c>
      <c r="H84" t="s">
        <v>4</v>
      </c>
      <c r="I84">
        <v>0</v>
      </c>
      <c r="J84" t="s">
        <v>5</v>
      </c>
      <c r="K84">
        <v>6</v>
      </c>
      <c r="L84" t="s">
        <v>6</v>
      </c>
      <c r="M84">
        <v>1000</v>
      </c>
      <c r="N84" t="s">
        <v>0</v>
      </c>
      <c r="O84" s="1">
        <v>5.1996599999999999E-14</v>
      </c>
      <c r="P84" t="str">
        <f>LOOKUP(G84,'Fe II levels'!A:A,'Fe II levels'!B:B)</f>
        <v>3d6    (3D ) 4p  x2Do</v>
      </c>
    </row>
    <row r="85" spans="1:17" x14ac:dyDescent="0.2">
      <c r="A85" t="s">
        <v>675</v>
      </c>
      <c r="B85" t="s">
        <v>1</v>
      </c>
      <c r="C85">
        <v>0</v>
      </c>
      <c r="D85" t="s">
        <v>2</v>
      </c>
      <c r="E85">
        <v>1</v>
      </c>
      <c r="F85" t="s">
        <v>3</v>
      </c>
      <c r="G85">
        <v>83</v>
      </c>
      <c r="H85" t="s">
        <v>4</v>
      </c>
      <c r="I85">
        <v>0</v>
      </c>
      <c r="J85" t="s">
        <v>5</v>
      </c>
      <c r="K85">
        <v>0</v>
      </c>
      <c r="L85" t="s">
        <v>6</v>
      </c>
      <c r="M85">
        <v>1000</v>
      </c>
      <c r="N85" t="s">
        <v>0</v>
      </c>
      <c r="O85" s="1">
        <v>6.0445299999999996E-15</v>
      </c>
      <c r="P85" t="str">
        <f>LOOKUP(G85,'Fe II levels'!A:A,'Fe II levels'!B:B)</f>
        <v xml:space="preserve">3d6    (5D ) 5s  b6D </v>
      </c>
    </row>
    <row r="86" spans="1:17" x14ac:dyDescent="0.2">
      <c r="A86" t="s">
        <v>675</v>
      </c>
      <c r="B86" t="s">
        <v>1</v>
      </c>
      <c r="C86">
        <v>0</v>
      </c>
      <c r="D86" t="s">
        <v>2</v>
      </c>
      <c r="E86">
        <v>1</v>
      </c>
      <c r="F86" t="s">
        <v>3</v>
      </c>
      <c r="G86">
        <v>84</v>
      </c>
      <c r="H86" t="s">
        <v>4</v>
      </c>
      <c r="I86">
        <v>0</v>
      </c>
      <c r="J86" t="s">
        <v>5</v>
      </c>
      <c r="K86">
        <v>6</v>
      </c>
      <c r="L86" t="s">
        <v>6</v>
      </c>
      <c r="M86">
        <v>1000</v>
      </c>
      <c r="N86" t="s">
        <v>0</v>
      </c>
      <c r="O86" s="1">
        <v>2.3048199999999999E-13</v>
      </c>
      <c r="P86" t="str">
        <f>LOOKUP(G86,'Fe II levels'!A:A,'Fe II levels'!B:B)</f>
        <v>3d6    (3D ) 4p  w2Fo</v>
      </c>
      <c r="Q86">
        <f>LOOKUP(G86,'Fe I levels'!A:A,'Fe I levels'!C:C)</f>
        <v>0</v>
      </c>
    </row>
    <row r="87" spans="1:17" x14ac:dyDescent="0.2">
      <c r="A87" t="s">
        <v>675</v>
      </c>
      <c r="B87" t="s">
        <v>1</v>
      </c>
      <c r="C87">
        <v>0</v>
      </c>
      <c r="D87" t="s">
        <v>2</v>
      </c>
      <c r="E87">
        <v>1</v>
      </c>
      <c r="F87" t="s">
        <v>3</v>
      </c>
      <c r="G87">
        <v>85</v>
      </c>
      <c r="H87" t="s">
        <v>4</v>
      </c>
      <c r="I87">
        <v>0</v>
      </c>
      <c r="J87" t="s">
        <v>5</v>
      </c>
      <c r="K87">
        <v>15</v>
      </c>
      <c r="L87" t="s">
        <v>6</v>
      </c>
      <c r="M87">
        <v>1000</v>
      </c>
      <c r="N87" t="s">
        <v>0</v>
      </c>
      <c r="O87" s="1">
        <v>3.5261199999999998E-14</v>
      </c>
      <c r="P87" t="str">
        <f>LOOKUP(G87,'Fe II levels'!A:A,'Fe II levels'!B:B)</f>
        <v>3d54s  (5G ) 4p  z6Go</v>
      </c>
    </row>
    <row r="88" spans="1:17" x14ac:dyDescent="0.2">
      <c r="A88" t="s">
        <v>675</v>
      </c>
      <c r="B88" t="s">
        <v>1</v>
      </c>
      <c r="C88">
        <v>0</v>
      </c>
      <c r="D88" t="s">
        <v>2</v>
      </c>
      <c r="E88">
        <v>1</v>
      </c>
      <c r="F88" t="s">
        <v>3</v>
      </c>
      <c r="G88">
        <v>86</v>
      </c>
      <c r="H88" t="s">
        <v>4</v>
      </c>
      <c r="I88">
        <v>0</v>
      </c>
      <c r="J88" t="s">
        <v>5</v>
      </c>
      <c r="K88">
        <v>1</v>
      </c>
      <c r="L88" t="s">
        <v>6</v>
      </c>
      <c r="M88">
        <v>1000</v>
      </c>
      <c r="N88" t="s">
        <v>0</v>
      </c>
      <c r="O88" s="1">
        <v>4.2242300000000001E-14</v>
      </c>
      <c r="P88" t="str">
        <f>LOOKUP(G88,'Fe II levels'!A:A,'Fe II levels'!B:B)</f>
        <v xml:space="preserve">3d6    (3P ) 0s  c2H </v>
      </c>
    </row>
    <row r="89" spans="1:17" x14ac:dyDescent="0.2">
      <c r="A89" t="s">
        <v>675</v>
      </c>
      <c r="B89" t="s">
        <v>1</v>
      </c>
      <c r="C89">
        <v>0</v>
      </c>
      <c r="D89" t="s">
        <v>2</v>
      </c>
      <c r="E89">
        <v>1</v>
      </c>
      <c r="F89" t="s">
        <v>3</v>
      </c>
      <c r="G89">
        <v>87</v>
      </c>
      <c r="H89" t="s">
        <v>4</v>
      </c>
      <c r="I89">
        <v>0</v>
      </c>
      <c r="J89" t="s">
        <v>5</v>
      </c>
      <c r="K89">
        <v>0</v>
      </c>
      <c r="L89" t="s">
        <v>6</v>
      </c>
      <c r="M89">
        <v>1000</v>
      </c>
      <c r="N89" t="s">
        <v>0</v>
      </c>
      <c r="O89" s="1">
        <v>2.6852100000000001E-15</v>
      </c>
      <c r="P89" t="str">
        <f>LOOKUP(G89,'Fe II levels'!A:A,'Fe II levels'!B:B)</f>
        <v xml:space="preserve">3d6    (5D ) 5s  d4D </v>
      </c>
    </row>
    <row r="90" spans="1:17" x14ac:dyDescent="0.2">
      <c r="A90" t="s">
        <v>675</v>
      </c>
      <c r="B90" t="s">
        <v>1</v>
      </c>
      <c r="C90">
        <v>0</v>
      </c>
      <c r="D90" t="s">
        <v>2</v>
      </c>
      <c r="E90">
        <v>1</v>
      </c>
      <c r="F90" t="s">
        <v>3</v>
      </c>
      <c r="G90">
        <v>88</v>
      </c>
      <c r="H90" t="s">
        <v>4</v>
      </c>
      <c r="I90">
        <v>0</v>
      </c>
      <c r="J90" t="s">
        <v>5</v>
      </c>
      <c r="K90">
        <v>1</v>
      </c>
      <c r="L90" t="s">
        <v>6</v>
      </c>
      <c r="M90">
        <v>1000</v>
      </c>
      <c r="N90" t="s">
        <v>0</v>
      </c>
      <c r="O90" s="1">
        <v>1.52556E-14</v>
      </c>
      <c r="P90" t="str">
        <f>LOOKUP(G90,'Fe II levels'!A:A,'Fe II levels'!B:B)</f>
        <v xml:space="preserve">3d6    (3P ) 0s  e2G </v>
      </c>
    </row>
    <row r="91" spans="1:17" x14ac:dyDescent="0.2">
      <c r="A91" t="s">
        <v>675</v>
      </c>
      <c r="B91" t="s">
        <v>1</v>
      </c>
      <c r="C91">
        <v>0</v>
      </c>
      <c r="D91" t="s">
        <v>2</v>
      </c>
      <c r="E91">
        <v>1</v>
      </c>
      <c r="F91" t="s">
        <v>3</v>
      </c>
      <c r="G91">
        <v>89</v>
      </c>
      <c r="H91" t="s">
        <v>4</v>
      </c>
      <c r="I91">
        <v>0</v>
      </c>
      <c r="J91" t="s">
        <v>5</v>
      </c>
      <c r="K91">
        <v>15</v>
      </c>
      <c r="L91" t="s">
        <v>6</v>
      </c>
      <c r="M91">
        <v>1000</v>
      </c>
      <c r="N91" t="s">
        <v>0</v>
      </c>
      <c r="O91" s="1">
        <v>4.2293799999999999E-14</v>
      </c>
      <c r="P91" t="str">
        <f>LOOKUP(G91,'Fe II levels'!A:A,'Fe II levels'!B:B)</f>
        <v>3d54s  (5G ) 4p  z6Ho</v>
      </c>
    </row>
    <row r="92" spans="1:17" x14ac:dyDescent="0.2">
      <c r="A92" t="s">
        <v>675</v>
      </c>
      <c r="B92" t="s">
        <v>1</v>
      </c>
      <c r="C92">
        <v>0</v>
      </c>
      <c r="D92" t="s">
        <v>2</v>
      </c>
      <c r="E92">
        <v>1</v>
      </c>
      <c r="F92" t="s">
        <v>3</v>
      </c>
      <c r="G92">
        <v>90</v>
      </c>
      <c r="H92" t="s">
        <v>4</v>
      </c>
      <c r="I92">
        <v>0</v>
      </c>
      <c r="J92" t="s">
        <v>5</v>
      </c>
      <c r="K92">
        <v>9</v>
      </c>
      <c r="L92" t="s">
        <v>6</v>
      </c>
      <c r="M92">
        <v>1000</v>
      </c>
      <c r="N92" t="s">
        <v>0</v>
      </c>
      <c r="O92" s="1">
        <v>4.6492499999999996E-13</v>
      </c>
      <c r="P92" t="str">
        <f>LOOKUP(G92,'Fe II levels'!A:A,'Fe II levels'!B:B)</f>
        <v>3d6    (1S ) 4p  x2Po</v>
      </c>
    </row>
    <row r="93" spans="1:17" x14ac:dyDescent="0.2">
      <c r="A93" t="s">
        <v>675</v>
      </c>
      <c r="B93" t="s">
        <v>1</v>
      </c>
      <c r="C93">
        <v>0</v>
      </c>
      <c r="D93" t="s">
        <v>2</v>
      </c>
      <c r="E93">
        <v>1</v>
      </c>
      <c r="F93" t="s">
        <v>3</v>
      </c>
      <c r="G93">
        <v>91</v>
      </c>
      <c r="H93" t="s">
        <v>4</v>
      </c>
      <c r="I93">
        <v>0</v>
      </c>
      <c r="J93" t="s">
        <v>5</v>
      </c>
      <c r="K93">
        <v>0</v>
      </c>
      <c r="L93" t="s">
        <v>6</v>
      </c>
      <c r="M93">
        <v>1000</v>
      </c>
      <c r="N93" t="s">
        <v>0</v>
      </c>
      <c r="O93" s="1">
        <v>5.0011099999999997E-14</v>
      </c>
      <c r="P93" t="str">
        <f>LOOKUP(G93,'Fe II levels'!A:A,'Fe II levels'!B:B)</f>
        <v xml:space="preserve">3d6    (5D ) 4d  a6F </v>
      </c>
    </row>
    <row r="94" spans="1:17" x14ac:dyDescent="0.2">
      <c r="A94" t="s">
        <v>675</v>
      </c>
      <c r="B94" t="s">
        <v>1</v>
      </c>
      <c r="C94">
        <v>0</v>
      </c>
      <c r="D94" t="s">
        <v>2</v>
      </c>
      <c r="E94">
        <v>1</v>
      </c>
      <c r="F94" t="s">
        <v>3</v>
      </c>
      <c r="G94">
        <v>92</v>
      </c>
      <c r="H94" t="s">
        <v>4</v>
      </c>
      <c r="I94">
        <v>0</v>
      </c>
      <c r="J94" t="s">
        <v>5</v>
      </c>
      <c r="K94">
        <v>0</v>
      </c>
      <c r="L94" t="s">
        <v>6</v>
      </c>
      <c r="M94">
        <v>1000</v>
      </c>
      <c r="N94" t="s">
        <v>0</v>
      </c>
      <c r="O94" s="1">
        <v>3.2041500000000003E-14</v>
      </c>
      <c r="P94" t="str">
        <f>LOOKUP(G94,'Fe II levels'!A:A,'Fe II levels'!B:B)</f>
        <v xml:space="preserve">3d6    (5D ) 4d  c6D </v>
      </c>
    </row>
    <row r="95" spans="1:17" x14ac:dyDescent="0.2">
      <c r="A95" t="s">
        <v>675</v>
      </c>
      <c r="B95" t="s">
        <v>1</v>
      </c>
      <c r="C95">
        <v>0</v>
      </c>
      <c r="D95" t="s">
        <v>2</v>
      </c>
      <c r="E95">
        <v>1</v>
      </c>
      <c r="F95" t="s">
        <v>3</v>
      </c>
      <c r="G95">
        <v>93</v>
      </c>
      <c r="H95" t="s">
        <v>4</v>
      </c>
      <c r="I95">
        <v>0</v>
      </c>
      <c r="J95" t="s">
        <v>5</v>
      </c>
      <c r="K95">
        <v>15</v>
      </c>
      <c r="L95" t="s">
        <v>6</v>
      </c>
      <c r="M95">
        <v>1000</v>
      </c>
      <c r="N95" t="s">
        <v>0</v>
      </c>
      <c r="O95" s="1">
        <v>6.0956900000000003E-14</v>
      </c>
      <c r="P95" t="str">
        <f>LOOKUP(G95,'Fe II levels'!A:A,'Fe II levels'!B:B)</f>
        <v>3d54s  (5G ) 4p  y6Fo</v>
      </c>
    </row>
    <row r="96" spans="1:17" x14ac:dyDescent="0.2">
      <c r="A96" t="s">
        <v>675</v>
      </c>
      <c r="B96" t="s">
        <v>1</v>
      </c>
      <c r="C96">
        <v>0</v>
      </c>
      <c r="D96" t="s">
        <v>2</v>
      </c>
      <c r="E96">
        <v>1</v>
      </c>
      <c r="F96" t="s">
        <v>3</v>
      </c>
      <c r="G96">
        <v>94</v>
      </c>
      <c r="H96" t="s">
        <v>4</v>
      </c>
      <c r="I96">
        <v>0</v>
      </c>
      <c r="J96" t="s">
        <v>5</v>
      </c>
      <c r="K96">
        <v>0</v>
      </c>
      <c r="L96" t="s">
        <v>6</v>
      </c>
      <c r="M96">
        <v>1000</v>
      </c>
      <c r="N96" t="s">
        <v>0</v>
      </c>
      <c r="O96" s="1">
        <v>1.8005000000000001E-14</v>
      </c>
      <c r="P96" t="str">
        <f>LOOKUP(G96,'Fe II levels'!A:A,'Fe II levels'!B:B)</f>
        <v xml:space="preserve">3d6    (5D ) 4d  e4D </v>
      </c>
    </row>
    <row r="97" spans="1:16" x14ac:dyDescent="0.2">
      <c r="A97" t="s">
        <v>675</v>
      </c>
      <c r="B97" t="s">
        <v>1</v>
      </c>
      <c r="C97">
        <v>0</v>
      </c>
      <c r="D97" t="s">
        <v>2</v>
      </c>
      <c r="E97">
        <v>1</v>
      </c>
      <c r="F97" t="s">
        <v>3</v>
      </c>
      <c r="G97">
        <v>95</v>
      </c>
      <c r="H97" t="s">
        <v>4</v>
      </c>
      <c r="I97">
        <v>0</v>
      </c>
      <c r="J97" t="s">
        <v>5</v>
      </c>
      <c r="K97">
        <v>0</v>
      </c>
      <c r="L97" t="s">
        <v>6</v>
      </c>
      <c r="M97">
        <v>1000</v>
      </c>
      <c r="N97" t="s">
        <v>0</v>
      </c>
      <c r="O97" s="1">
        <v>5.4524799999999998E-14</v>
      </c>
      <c r="P97" t="str">
        <f>LOOKUP(G97,'Fe II levels'!A:A,'Fe II levels'!B:B)</f>
        <v xml:space="preserve">3d6    (5D ) 4d  a6G </v>
      </c>
    </row>
    <row r="98" spans="1:16" x14ac:dyDescent="0.2">
      <c r="A98" t="s">
        <v>675</v>
      </c>
      <c r="B98" t="s">
        <v>1</v>
      </c>
      <c r="C98">
        <v>0</v>
      </c>
      <c r="D98" t="s">
        <v>2</v>
      </c>
      <c r="E98">
        <v>1</v>
      </c>
      <c r="F98" t="s">
        <v>3</v>
      </c>
      <c r="G98">
        <v>96</v>
      </c>
      <c r="H98" t="s">
        <v>4</v>
      </c>
      <c r="I98">
        <v>0</v>
      </c>
      <c r="J98" t="s">
        <v>5</v>
      </c>
      <c r="K98">
        <v>0</v>
      </c>
      <c r="L98" t="s">
        <v>6</v>
      </c>
      <c r="M98">
        <v>1000</v>
      </c>
      <c r="N98" t="s">
        <v>0</v>
      </c>
      <c r="O98" s="1">
        <v>1.7948299999999999E-14</v>
      </c>
      <c r="P98" t="str">
        <f>LOOKUP(G98,'Fe II levels'!A:A,'Fe II levels'!B:B)</f>
        <v xml:space="preserve">3d6    (5D ) 4d  a6P </v>
      </c>
    </row>
    <row r="99" spans="1:16" x14ac:dyDescent="0.2">
      <c r="A99" t="s">
        <v>675</v>
      </c>
      <c r="B99" t="s">
        <v>1</v>
      </c>
      <c r="C99">
        <v>0</v>
      </c>
      <c r="D99" t="s">
        <v>2</v>
      </c>
      <c r="E99">
        <v>1</v>
      </c>
      <c r="F99" t="s">
        <v>3</v>
      </c>
      <c r="G99">
        <v>97</v>
      </c>
      <c r="H99" t="s">
        <v>4</v>
      </c>
      <c r="I99">
        <v>0</v>
      </c>
      <c r="J99" t="s">
        <v>5</v>
      </c>
      <c r="K99">
        <v>11</v>
      </c>
      <c r="L99" t="s">
        <v>6</v>
      </c>
      <c r="M99">
        <v>1000</v>
      </c>
      <c r="N99" t="s">
        <v>0</v>
      </c>
      <c r="O99" s="1">
        <v>6.6219100000000005E-14</v>
      </c>
      <c r="P99" t="str">
        <f>LOOKUP(G99,'Fe II levels'!A:A,'Fe II levels'!B:B)</f>
        <v>3d6    (1D ) 4p  v2Fo</v>
      </c>
    </row>
    <row r="100" spans="1:16" x14ac:dyDescent="0.2">
      <c r="A100" t="s">
        <v>675</v>
      </c>
      <c r="B100" t="s">
        <v>1</v>
      </c>
      <c r="C100">
        <v>0</v>
      </c>
      <c r="D100" t="s">
        <v>2</v>
      </c>
      <c r="E100">
        <v>1</v>
      </c>
      <c r="F100" t="s">
        <v>3</v>
      </c>
      <c r="G100">
        <v>98</v>
      </c>
      <c r="H100" t="s">
        <v>4</v>
      </c>
      <c r="I100">
        <v>0</v>
      </c>
      <c r="J100" t="s">
        <v>5</v>
      </c>
      <c r="K100">
        <v>0</v>
      </c>
      <c r="L100" t="s">
        <v>6</v>
      </c>
      <c r="M100">
        <v>1000</v>
      </c>
      <c r="N100" t="s">
        <v>0</v>
      </c>
      <c r="O100" s="1">
        <v>8.9456599999999998E-14</v>
      </c>
      <c r="P100" t="str">
        <f>LOOKUP(G100,'Fe II levels'!A:A,'Fe II levels'!B:B)</f>
        <v xml:space="preserve">3d6    (5D ) 4d  c4G </v>
      </c>
    </row>
    <row r="101" spans="1:16" x14ac:dyDescent="0.2">
      <c r="A101" t="s">
        <v>675</v>
      </c>
      <c r="B101" t="s">
        <v>1</v>
      </c>
      <c r="C101">
        <v>0</v>
      </c>
      <c r="D101" t="s">
        <v>2</v>
      </c>
      <c r="E101">
        <v>1</v>
      </c>
      <c r="F101" t="s">
        <v>3</v>
      </c>
      <c r="G101">
        <v>99</v>
      </c>
      <c r="H101" t="s">
        <v>4</v>
      </c>
      <c r="I101">
        <v>0</v>
      </c>
      <c r="J101" t="s">
        <v>5</v>
      </c>
      <c r="K101">
        <v>0</v>
      </c>
      <c r="L101" t="s">
        <v>6</v>
      </c>
      <c r="M101">
        <v>1000</v>
      </c>
      <c r="N101" t="s">
        <v>0</v>
      </c>
      <c r="O101" s="1">
        <v>3.5460399999999999E-15</v>
      </c>
      <c r="P101" t="str">
        <f>LOOKUP(G101,'Fe II levels'!A:A,'Fe II levels'!B:B)</f>
        <v xml:space="preserve">3d6    (5D ) 4d  a4S </v>
      </c>
    </row>
    <row r="102" spans="1:16" x14ac:dyDescent="0.2">
      <c r="A102" t="s">
        <v>675</v>
      </c>
      <c r="B102" t="s">
        <v>1</v>
      </c>
      <c r="C102">
        <v>0</v>
      </c>
      <c r="D102" t="s">
        <v>2</v>
      </c>
      <c r="E102">
        <v>1</v>
      </c>
      <c r="F102" t="s">
        <v>3</v>
      </c>
      <c r="G102">
        <v>100</v>
      </c>
      <c r="H102" t="s">
        <v>4</v>
      </c>
      <c r="I102">
        <v>0</v>
      </c>
      <c r="J102" t="s">
        <v>5</v>
      </c>
      <c r="K102">
        <v>11</v>
      </c>
      <c r="L102" t="s">
        <v>6</v>
      </c>
      <c r="M102">
        <v>1000</v>
      </c>
      <c r="N102" t="s">
        <v>0</v>
      </c>
      <c r="O102" s="1">
        <v>1.6128799999999999E-13</v>
      </c>
      <c r="P102" t="str">
        <f>LOOKUP(G102,'Fe II levels'!A:A,'Fe II levels'!B:B)</f>
        <v>3d6    (1D ) 4p  w2Do</v>
      </c>
    </row>
    <row r="103" spans="1:16" x14ac:dyDescent="0.2">
      <c r="A103" t="s">
        <v>675</v>
      </c>
      <c r="B103" t="s">
        <v>1</v>
      </c>
      <c r="C103">
        <v>0</v>
      </c>
      <c r="D103" t="s">
        <v>2</v>
      </c>
      <c r="E103">
        <v>1</v>
      </c>
      <c r="F103" t="s">
        <v>3</v>
      </c>
      <c r="G103">
        <v>101</v>
      </c>
      <c r="H103" t="s">
        <v>4</v>
      </c>
      <c r="I103">
        <v>0</v>
      </c>
      <c r="J103" t="s">
        <v>5</v>
      </c>
      <c r="K103">
        <v>11</v>
      </c>
      <c r="L103" t="s">
        <v>6</v>
      </c>
      <c r="M103">
        <v>1000</v>
      </c>
      <c r="N103" t="s">
        <v>0</v>
      </c>
      <c r="O103" s="1">
        <v>1.56164E-13</v>
      </c>
      <c r="P103" t="str">
        <f>LOOKUP(G103,'Fe II levels'!A:A,'Fe II levels'!B:B)</f>
        <v>3d6    (1D ) 4p  w2Po</v>
      </c>
    </row>
    <row r="104" spans="1:16" x14ac:dyDescent="0.2">
      <c r="A104" t="s">
        <v>675</v>
      </c>
      <c r="B104" t="s">
        <v>1</v>
      </c>
      <c r="C104">
        <v>0</v>
      </c>
      <c r="D104" t="s">
        <v>2</v>
      </c>
      <c r="E104">
        <v>1</v>
      </c>
      <c r="F104" t="s">
        <v>3</v>
      </c>
      <c r="G104">
        <v>102</v>
      </c>
      <c r="H104" t="s">
        <v>4</v>
      </c>
      <c r="I104">
        <v>0</v>
      </c>
      <c r="J104" t="s">
        <v>5</v>
      </c>
      <c r="K104">
        <v>0</v>
      </c>
      <c r="L104" t="s">
        <v>6</v>
      </c>
      <c r="M104">
        <v>1000</v>
      </c>
      <c r="N104" t="s">
        <v>0</v>
      </c>
      <c r="O104" s="1">
        <v>4.1376200000000004E-15</v>
      </c>
      <c r="P104" t="str">
        <f>LOOKUP(G104,'Fe II levels'!A:A,'Fe II levels'!B:B)</f>
        <v xml:space="preserve">3d6    (5D ) 4d  b6S </v>
      </c>
    </row>
    <row r="105" spans="1:16" x14ac:dyDescent="0.2">
      <c r="A105" t="s">
        <v>675</v>
      </c>
      <c r="B105" t="s">
        <v>1</v>
      </c>
      <c r="C105">
        <v>0</v>
      </c>
      <c r="D105" t="s">
        <v>2</v>
      </c>
      <c r="E105">
        <v>1</v>
      </c>
      <c r="F105" t="s">
        <v>3</v>
      </c>
      <c r="G105">
        <v>103</v>
      </c>
      <c r="H105" t="s">
        <v>4</v>
      </c>
      <c r="I105">
        <v>0</v>
      </c>
      <c r="J105" t="s">
        <v>5</v>
      </c>
      <c r="K105">
        <v>16</v>
      </c>
      <c r="L105" t="s">
        <v>6</v>
      </c>
      <c r="M105">
        <v>1000</v>
      </c>
      <c r="N105" t="s">
        <v>0</v>
      </c>
      <c r="O105" s="1">
        <v>3.3992899999999997E-14</v>
      </c>
      <c r="P105" t="str">
        <f>LOOKUP(G105,'Fe II levels'!A:A,'Fe II levels'!B:B)</f>
        <v>3d54s  (5P ) 4p  y6Do</v>
      </c>
    </row>
    <row r="106" spans="1:16" x14ac:dyDescent="0.2">
      <c r="A106" t="s">
        <v>675</v>
      </c>
      <c r="B106" t="s">
        <v>1</v>
      </c>
      <c r="C106">
        <v>0</v>
      </c>
      <c r="D106" t="s">
        <v>2</v>
      </c>
      <c r="E106">
        <v>1</v>
      </c>
      <c r="F106" t="s">
        <v>3</v>
      </c>
      <c r="G106">
        <v>104</v>
      </c>
      <c r="H106" t="s">
        <v>4</v>
      </c>
      <c r="I106">
        <v>0</v>
      </c>
      <c r="J106" t="s">
        <v>5</v>
      </c>
      <c r="K106">
        <v>16</v>
      </c>
      <c r="L106" t="s">
        <v>6</v>
      </c>
      <c r="M106">
        <v>1000</v>
      </c>
      <c r="N106" t="s">
        <v>0</v>
      </c>
      <c r="O106" s="1">
        <v>5.5905500000000001E-15</v>
      </c>
      <c r="P106" t="str">
        <f>LOOKUP(G106,'Fe II levels'!A:A,'Fe II levels'!B:B)</f>
        <v>3d54s  (5P ) 4p  z6So</v>
      </c>
    </row>
    <row r="107" spans="1:16" x14ac:dyDescent="0.2">
      <c r="A107" t="s">
        <v>675</v>
      </c>
      <c r="B107" t="s">
        <v>1</v>
      </c>
      <c r="C107">
        <v>0</v>
      </c>
      <c r="D107" t="s">
        <v>2</v>
      </c>
      <c r="E107">
        <v>1</v>
      </c>
      <c r="F107" t="s">
        <v>3</v>
      </c>
      <c r="G107">
        <v>105</v>
      </c>
      <c r="H107" t="s">
        <v>4</v>
      </c>
      <c r="I107">
        <v>0</v>
      </c>
      <c r="J107" t="s">
        <v>5</v>
      </c>
      <c r="K107">
        <v>15</v>
      </c>
      <c r="L107" t="s">
        <v>6</v>
      </c>
      <c r="M107">
        <v>1000</v>
      </c>
      <c r="N107" t="s">
        <v>0</v>
      </c>
      <c r="O107" s="1">
        <v>3.2241300000000003E-14</v>
      </c>
      <c r="P107" t="str">
        <f>LOOKUP(G107,'Fe II levels'!A:A,'Fe II levels'!B:B)</f>
        <v xml:space="preserve">3d54s  (5G ) 0s  f2F </v>
      </c>
    </row>
    <row r="108" spans="1:16" x14ac:dyDescent="0.2">
      <c r="A108" t="s">
        <v>675</v>
      </c>
      <c r="B108" t="s">
        <v>1</v>
      </c>
      <c r="C108">
        <v>0</v>
      </c>
      <c r="D108" t="s">
        <v>2</v>
      </c>
      <c r="E108">
        <v>1</v>
      </c>
      <c r="F108" t="s">
        <v>3</v>
      </c>
      <c r="G108">
        <v>106</v>
      </c>
      <c r="H108" t="s">
        <v>4</v>
      </c>
      <c r="I108">
        <v>0</v>
      </c>
      <c r="J108" t="s">
        <v>5</v>
      </c>
      <c r="K108">
        <v>16</v>
      </c>
      <c r="L108" t="s">
        <v>6</v>
      </c>
      <c r="M108">
        <v>1000</v>
      </c>
      <c r="N108" t="s">
        <v>0</v>
      </c>
      <c r="O108" s="1">
        <v>7.3568200000000005E-14</v>
      </c>
      <c r="P108" t="str">
        <f>LOOKUP(G108,'Fe II levels'!A:A,'Fe II levels'!B:B)</f>
        <v>3d54s  (5P ) 4p  w6Po</v>
      </c>
    </row>
    <row r="109" spans="1:16" x14ac:dyDescent="0.2">
      <c r="A109" t="s">
        <v>675</v>
      </c>
      <c r="B109" t="s">
        <v>1</v>
      </c>
      <c r="C109">
        <v>0</v>
      </c>
      <c r="D109" t="s">
        <v>2</v>
      </c>
      <c r="E109">
        <v>1</v>
      </c>
      <c r="F109" t="s">
        <v>3</v>
      </c>
      <c r="G109">
        <v>107</v>
      </c>
      <c r="H109" t="s">
        <v>4</v>
      </c>
      <c r="I109">
        <v>0</v>
      </c>
      <c r="J109" t="s">
        <v>5</v>
      </c>
      <c r="K109">
        <v>0</v>
      </c>
      <c r="L109" t="s">
        <v>6</v>
      </c>
      <c r="M109">
        <v>1000</v>
      </c>
      <c r="N109" t="s">
        <v>0</v>
      </c>
      <c r="O109" s="1">
        <v>1.60137E-15</v>
      </c>
      <c r="P109" t="str">
        <f>LOOKUP(G109,'Fe II levels'!A:A,'Fe II levels'!B:B)</f>
        <v xml:space="preserve">3d6    (5D ) 4d  e4F </v>
      </c>
    </row>
    <row r="110" spans="1:16" x14ac:dyDescent="0.2">
      <c r="A110" t="s">
        <v>675</v>
      </c>
      <c r="B110" t="s">
        <v>1</v>
      </c>
      <c r="C110">
        <v>0</v>
      </c>
      <c r="D110" t="s">
        <v>2</v>
      </c>
      <c r="E110">
        <v>1</v>
      </c>
      <c r="F110" t="s">
        <v>3</v>
      </c>
      <c r="G110">
        <v>108</v>
      </c>
      <c r="H110" t="s">
        <v>4</v>
      </c>
      <c r="I110">
        <v>0</v>
      </c>
      <c r="J110" t="s">
        <v>5</v>
      </c>
      <c r="K110">
        <v>0</v>
      </c>
      <c r="L110" t="s">
        <v>6</v>
      </c>
      <c r="M110">
        <v>1000</v>
      </c>
      <c r="N110" t="s">
        <v>0</v>
      </c>
      <c r="O110" s="1">
        <v>4.8615199999999998E-14</v>
      </c>
      <c r="P110" t="str">
        <f>LOOKUP(G110,'Fe II levels'!A:A,'Fe II levels'!B:B)</f>
        <v>3d6    (5D ) 5p  x6Do</v>
      </c>
    </row>
    <row r="111" spans="1:16" x14ac:dyDescent="0.2">
      <c r="A111" t="s">
        <v>675</v>
      </c>
      <c r="B111" t="s">
        <v>1</v>
      </c>
      <c r="C111">
        <v>0</v>
      </c>
      <c r="D111" t="s">
        <v>2</v>
      </c>
      <c r="E111">
        <v>1</v>
      </c>
      <c r="F111" t="s">
        <v>3</v>
      </c>
      <c r="G111">
        <v>109</v>
      </c>
      <c r="H111" t="s">
        <v>4</v>
      </c>
      <c r="I111">
        <v>0</v>
      </c>
      <c r="J111" t="s">
        <v>5</v>
      </c>
      <c r="K111">
        <v>18</v>
      </c>
      <c r="L111" t="s">
        <v>6</v>
      </c>
      <c r="M111">
        <v>1000</v>
      </c>
      <c r="N111" t="s">
        <v>0</v>
      </c>
      <c r="O111" s="1">
        <v>4.5273800000000003E-14</v>
      </c>
      <c r="P111" t="str">
        <f>LOOKUP(G111,'Fe II levels'!A:A,'Fe II levels'!B:B)</f>
        <v>3d54s  (5D ) 4p  x6Fo</v>
      </c>
    </row>
    <row r="112" spans="1:16" x14ac:dyDescent="0.2">
      <c r="A112" t="s">
        <v>675</v>
      </c>
      <c r="B112" t="s">
        <v>1</v>
      </c>
      <c r="C112">
        <v>0</v>
      </c>
      <c r="D112" t="s">
        <v>2</v>
      </c>
      <c r="E112">
        <v>1</v>
      </c>
      <c r="F112" t="s">
        <v>3</v>
      </c>
      <c r="G112">
        <v>110</v>
      </c>
      <c r="H112" t="s">
        <v>4</v>
      </c>
      <c r="I112">
        <v>0</v>
      </c>
      <c r="J112" t="s">
        <v>5</v>
      </c>
      <c r="K112">
        <v>0</v>
      </c>
      <c r="L112" t="s">
        <v>6</v>
      </c>
      <c r="M112">
        <v>1000</v>
      </c>
      <c r="N112" t="s">
        <v>0</v>
      </c>
      <c r="O112" s="1">
        <v>1.7015200000000001E-15</v>
      </c>
      <c r="P112" t="str">
        <f>LOOKUP(G112,'Fe II levels'!A:A,'Fe II levels'!B:B)</f>
        <v xml:space="preserve">3d6    (5D ) 4d  e4P </v>
      </c>
    </row>
    <row r="113" spans="1:16" x14ac:dyDescent="0.2">
      <c r="A113" t="s">
        <v>675</v>
      </c>
      <c r="B113" t="s">
        <v>1</v>
      </c>
      <c r="C113">
        <v>0</v>
      </c>
      <c r="D113" t="s">
        <v>2</v>
      </c>
      <c r="E113">
        <v>1</v>
      </c>
      <c r="F113" t="s">
        <v>3</v>
      </c>
      <c r="G113">
        <v>111</v>
      </c>
      <c r="H113" t="s">
        <v>4</v>
      </c>
      <c r="I113">
        <v>0</v>
      </c>
      <c r="J113" t="s">
        <v>5</v>
      </c>
      <c r="K113">
        <v>12</v>
      </c>
      <c r="L113" t="s">
        <v>6</v>
      </c>
      <c r="M113">
        <v>1000</v>
      </c>
      <c r="N113" t="s">
        <v>0</v>
      </c>
      <c r="O113" s="1">
        <v>8.91326E-15</v>
      </c>
      <c r="P113" t="str">
        <f>LOOKUP(G113,'Fe II levels'!A:A,'Fe II levels'!B:B)</f>
        <v>3d6    (1F ) 4p  v2Go</v>
      </c>
    </row>
    <row r="114" spans="1:16" x14ac:dyDescent="0.2">
      <c r="A114" t="s">
        <v>675</v>
      </c>
      <c r="B114" t="s">
        <v>1</v>
      </c>
      <c r="C114">
        <v>0</v>
      </c>
      <c r="D114" t="s">
        <v>2</v>
      </c>
      <c r="E114">
        <v>1</v>
      </c>
      <c r="F114" t="s">
        <v>3</v>
      </c>
      <c r="G114">
        <v>112</v>
      </c>
      <c r="H114" t="s">
        <v>4</v>
      </c>
      <c r="I114">
        <v>0</v>
      </c>
      <c r="J114" t="s">
        <v>5</v>
      </c>
      <c r="K114">
        <v>15</v>
      </c>
      <c r="L114" t="s">
        <v>6</v>
      </c>
      <c r="M114">
        <v>1000</v>
      </c>
      <c r="N114" t="s">
        <v>0</v>
      </c>
      <c r="O114" s="1">
        <v>3.8148599999999998E-15</v>
      </c>
      <c r="P114" t="str">
        <f>LOOKUP(G114,'Fe II levels'!A:A,'Fe II levels'!B:B)</f>
        <v>3d54s  (5G ) 4p  x4Ho</v>
      </c>
    </row>
    <row r="115" spans="1:16" x14ac:dyDescent="0.2">
      <c r="A115" t="s">
        <v>675</v>
      </c>
      <c r="B115" t="s">
        <v>1</v>
      </c>
      <c r="C115">
        <v>0</v>
      </c>
      <c r="D115" t="s">
        <v>2</v>
      </c>
      <c r="E115">
        <v>1</v>
      </c>
      <c r="F115" t="s">
        <v>3</v>
      </c>
      <c r="G115">
        <v>113</v>
      </c>
      <c r="H115" t="s">
        <v>4</v>
      </c>
      <c r="I115">
        <v>0</v>
      </c>
      <c r="J115" t="s">
        <v>5</v>
      </c>
      <c r="K115">
        <v>0</v>
      </c>
      <c r="L115" t="s">
        <v>6</v>
      </c>
      <c r="M115">
        <v>1000</v>
      </c>
      <c r="N115" t="s">
        <v>0</v>
      </c>
      <c r="O115" s="1">
        <v>3.9490500000000002E-14</v>
      </c>
      <c r="P115" t="str">
        <f>LOOKUP(G115,'Fe II levels'!A:A,'Fe II levels'!B:B)</f>
        <v>3d6    (5D ) 5p  w6Fo</v>
      </c>
    </row>
    <row r="116" spans="1:16" x14ac:dyDescent="0.2">
      <c r="A116" t="s">
        <v>675</v>
      </c>
      <c r="B116" t="s">
        <v>1</v>
      </c>
      <c r="C116">
        <v>0</v>
      </c>
      <c r="D116" t="s">
        <v>2</v>
      </c>
      <c r="E116">
        <v>1</v>
      </c>
      <c r="F116" t="s">
        <v>3</v>
      </c>
      <c r="G116">
        <v>114</v>
      </c>
      <c r="H116" t="s">
        <v>4</v>
      </c>
      <c r="I116">
        <v>0</v>
      </c>
      <c r="J116" t="s">
        <v>5</v>
      </c>
      <c r="K116">
        <v>0</v>
      </c>
      <c r="L116" t="s">
        <v>6</v>
      </c>
      <c r="M116">
        <v>1000</v>
      </c>
      <c r="N116" t="s">
        <v>0</v>
      </c>
      <c r="O116" s="1">
        <v>3.8015500000000001E-14</v>
      </c>
      <c r="P116" t="str">
        <f>LOOKUP(G116,'Fe II levels'!A:A,'Fe II levels'!B:B)</f>
        <v>3d6    (5D ) 5p  v4Fo</v>
      </c>
    </row>
    <row r="117" spans="1:16" x14ac:dyDescent="0.2">
      <c r="A117" t="s">
        <v>675</v>
      </c>
      <c r="B117" t="s">
        <v>1</v>
      </c>
      <c r="C117">
        <v>0</v>
      </c>
      <c r="D117" t="s">
        <v>2</v>
      </c>
      <c r="E117">
        <v>1</v>
      </c>
      <c r="F117" t="s">
        <v>3</v>
      </c>
      <c r="G117">
        <v>115</v>
      </c>
      <c r="H117" t="s">
        <v>4</v>
      </c>
      <c r="I117">
        <v>0</v>
      </c>
      <c r="J117" t="s">
        <v>5</v>
      </c>
      <c r="K117">
        <v>0</v>
      </c>
      <c r="L117" t="s">
        <v>6</v>
      </c>
      <c r="M117">
        <v>1000</v>
      </c>
      <c r="N117" t="s">
        <v>0</v>
      </c>
      <c r="O117" s="1">
        <v>4.0208800000000001E-14</v>
      </c>
      <c r="P117" t="str">
        <f>LOOKUP(G117,'Fe II levels'!A:A,'Fe II levels'!B:B)</f>
        <v>3d6    (5D ) 5p  v4Do</v>
      </c>
    </row>
    <row r="118" spans="1:16" x14ac:dyDescent="0.2">
      <c r="A118" t="s">
        <v>675</v>
      </c>
      <c r="B118" t="s">
        <v>1</v>
      </c>
      <c r="C118">
        <v>0</v>
      </c>
      <c r="D118" t="s">
        <v>2</v>
      </c>
      <c r="E118">
        <v>1</v>
      </c>
      <c r="F118" t="s">
        <v>3</v>
      </c>
      <c r="G118">
        <v>116</v>
      </c>
      <c r="H118" t="s">
        <v>4</v>
      </c>
      <c r="I118">
        <v>0</v>
      </c>
      <c r="J118" t="s">
        <v>5</v>
      </c>
      <c r="K118">
        <v>12</v>
      </c>
      <c r="L118" t="s">
        <v>6</v>
      </c>
      <c r="M118">
        <v>1000</v>
      </c>
      <c r="N118" t="s">
        <v>0</v>
      </c>
      <c r="O118" s="1">
        <v>7.5475999999999998E-14</v>
      </c>
      <c r="P118" t="str">
        <f>LOOKUP(G118,'Fe II levels'!A:A,'Fe II levels'!B:B)</f>
        <v>3d6    (1F ) 4p  v2Do</v>
      </c>
    </row>
    <row r="119" spans="1:16" x14ac:dyDescent="0.2">
      <c r="A119" t="s">
        <v>675</v>
      </c>
      <c r="B119" t="s">
        <v>1</v>
      </c>
      <c r="C119">
        <v>0</v>
      </c>
      <c r="D119" t="s">
        <v>2</v>
      </c>
      <c r="E119">
        <v>1</v>
      </c>
      <c r="F119" t="s">
        <v>3</v>
      </c>
      <c r="G119">
        <v>117</v>
      </c>
      <c r="H119" t="s">
        <v>4</v>
      </c>
      <c r="I119">
        <v>0</v>
      </c>
      <c r="J119" t="s">
        <v>5</v>
      </c>
      <c r="K119">
        <v>15</v>
      </c>
      <c r="L119" t="s">
        <v>6</v>
      </c>
      <c r="M119">
        <v>1000</v>
      </c>
      <c r="N119" t="s">
        <v>0</v>
      </c>
      <c r="O119" s="1">
        <v>1.9816699999999999E-14</v>
      </c>
      <c r="P119" t="str">
        <f>LOOKUP(G119,'Fe II levels'!A:A,'Fe II levels'!B:B)</f>
        <v>3d54s  (5G ) 4p  u4Fo</v>
      </c>
    </row>
    <row r="120" spans="1:16" x14ac:dyDescent="0.2">
      <c r="A120" t="s">
        <v>675</v>
      </c>
      <c r="B120" t="s">
        <v>1</v>
      </c>
      <c r="C120">
        <v>0</v>
      </c>
      <c r="D120" t="s">
        <v>2</v>
      </c>
      <c r="E120">
        <v>1</v>
      </c>
      <c r="F120" t="s">
        <v>3</v>
      </c>
      <c r="G120">
        <v>118</v>
      </c>
      <c r="H120" t="s">
        <v>4</v>
      </c>
      <c r="I120">
        <v>0</v>
      </c>
      <c r="J120" t="s">
        <v>5</v>
      </c>
      <c r="K120">
        <v>0</v>
      </c>
      <c r="L120" t="s">
        <v>6</v>
      </c>
      <c r="M120">
        <v>1000</v>
      </c>
      <c r="N120" t="s">
        <v>0</v>
      </c>
      <c r="O120" s="1">
        <v>2.0282299999999999E-14</v>
      </c>
      <c r="P120" t="str">
        <f>LOOKUP(G120,'Fe II levels'!A:A,'Fe II levels'!B:B)</f>
        <v>3d6    (5D ) 5p  v6Po</v>
      </c>
    </row>
    <row r="121" spans="1:16" x14ac:dyDescent="0.2">
      <c r="A121" t="s">
        <v>675</v>
      </c>
      <c r="B121" t="s">
        <v>1</v>
      </c>
      <c r="C121">
        <v>0</v>
      </c>
      <c r="D121" t="s">
        <v>2</v>
      </c>
      <c r="E121">
        <v>1</v>
      </c>
      <c r="F121" t="s">
        <v>3</v>
      </c>
      <c r="G121">
        <v>119</v>
      </c>
      <c r="H121" t="s">
        <v>4</v>
      </c>
      <c r="I121">
        <v>0</v>
      </c>
      <c r="J121" t="s">
        <v>5</v>
      </c>
      <c r="K121">
        <v>0</v>
      </c>
      <c r="L121" t="s">
        <v>6</v>
      </c>
      <c r="M121">
        <v>1000</v>
      </c>
      <c r="N121" t="s">
        <v>0</v>
      </c>
      <c r="O121" s="1">
        <v>2.2720599999999999E-14</v>
      </c>
      <c r="P121" t="str">
        <f>LOOKUP(G121,'Fe II levels'!A:A,'Fe II levels'!B:B)</f>
        <v>3d6    (5D ) 5p  v4Po</v>
      </c>
    </row>
    <row r="122" spans="1:16" x14ac:dyDescent="0.2">
      <c r="A122" t="s">
        <v>675</v>
      </c>
      <c r="B122" t="s">
        <v>1</v>
      </c>
      <c r="C122">
        <v>0</v>
      </c>
      <c r="D122" t="s">
        <v>2</v>
      </c>
      <c r="E122">
        <v>1</v>
      </c>
      <c r="F122" t="s">
        <v>3</v>
      </c>
      <c r="G122">
        <v>120</v>
      </c>
      <c r="H122" t="s">
        <v>4</v>
      </c>
      <c r="I122">
        <v>0</v>
      </c>
      <c r="J122" t="s">
        <v>5</v>
      </c>
      <c r="K122">
        <v>29</v>
      </c>
      <c r="L122" t="s">
        <v>6</v>
      </c>
      <c r="M122">
        <v>1000</v>
      </c>
      <c r="N122" t="s">
        <v>0</v>
      </c>
      <c r="O122" s="1">
        <v>2.4630699999999998E-14</v>
      </c>
      <c r="P122" t="str">
        <f>LOOKUP(G122,'Fe II levels'!A:A,'Fe II levels'!B:B)</f>
        <v xml:space="preserve">3d6    (1D ) 4s  f2D </v>
      </c>
    </row>
    <row r="123" spans="1:16" x14ac:dyDescent="0.2">
      <c r="A123" t="s">
        <v>675</v>
      </c>
      <c r="B123" t="s">
        <v>1</v>
      </c>
      <c r="C123">
        <v>0</v>
      </c>
      <c r="D123" t="s">
        <v>2</v>
      </c>
      <c r="E123">
        <v>1</v>
      </c>
      <c r="F123" t="s">
        <v>3</v>
      </c>
      <c r="G123">
        <v>121</v>
      </c>
      <c r="H123" t="s">
        <v>4</v>
      </c>
      <c r="I123">
        <v>0</v>
      </c>
      <c r="J123" t="s">
        <v>5</v>
      </c>
      <c r="K123">
        <v>18</v>
      </c>
      <c r="L123" t="s">
        <v>6</v>
      </c>
      <c r="M123">
        <v>1000</v>
      </c>
      <c r="N123" t="s">
        <v>0</v>
      </c>
      <c r="O123" s="1">
        <v>2.9675999999999999E-15</v>
      </c>
      <c r="P123" t="str">
        <f>LOOKUP(G123,'Fe II levels'!A:A,'Fe II levels'!B:B)</f>
        <v>3d54s  (5D ) 4p  w6Do</v>
      </c>
    </row>
    <row r="124" spans="1:16" x14ac:dyDescent="0.2">
      <c r="A124" t="s">
        <v>675</v>
      </c>
      <c r="B124" t="s">
        <v>1</v>
      </c>
      <c r="C124">
        <v>0</v>
      </c>
      <c r="D124" t="s">
        <v>2</v>
      </c>
      <c r="E124">
        <v>1</v>
      </c>
      <c r="F124" t="s">
        <v>3</v>
      </c>
      <c r="G124">
        <v>122</v>
      </c>
      <c r="H124" t="s">
        <v>4</v>
      </c>
      <c r="I124">
        <v>0</v>
      </c>
      <c r="J124" t="s">
        <v>5</v>
      </c>
      <c r="K124">
        <v>14</v>
      </c>
      <c r="L124" t="s">
        <v>6</v>
      </c>
      <c r="M124">
        <v>1000</v>
      </c>
      <c r="N124" t="s">
        <v>0</v>
      </c>
      <c r="O124" s="1">
        <v>6.06559E-15</v>
      </c>
      <c r="P124" t="str">
        <f>LOOKUP(G124,'Fe II levels'!A:A,'Fe II levels'!B:B)</f>
        <v>3d6    (3F ) 4p  w4Go</v>
      </c>
    </row>
    <row r="125" spans="1:16" x14ac:dyDescent="0.2">
      <c r="A125" t="s">
        <v>675</v>
      </c>
      <c r="B125" t="s">
        <v>1</v>
      </c>
      <c r="C125">
        <v>0</v>
      </c>
      <c r="D125" t="s">
        <v>2</v>
      </c>
      <c r="E125">
        <v>1</v>
      </c>
      <c r="F125" t="s">
        <v>3</v>
      </c>
      <c r="G125">
        <v>123</v>
      </c>
      <c r="H125" t="s">
        <v>4</v>
      </c>
      <c r="I125">
        <v>0</v>
      </c>
      <c r="J125" t="s">
        <v>5</v>
      </c>
      <c r="K125">
        <v>18</v>
      </c>
      <c r="L125" t="s">
        <v>6</v>
      </c>
      <c r="M125">
        <v>1000</v>
      </c>
      <c r="N125" t="s">
        <v>0</v>
      </c>
      <c r="O125" s="1">
        <v>1.4396399999999999E-14</v>
      </c>
      <c r="P125" t="str">
        <f>LOOKUP(G125,'Fe II levels'!A:A,'Fe II levels'!B:B)</f>
        <v>3d54s  (5D ) 4p  u6Po</v>
      </c>
    </row>
    <row r="126" spans="1:16" x14ac:dyDescent="0.2">
      <c r="A126" t="s">
        <v>675</v>
      </c>
      <c r="B126" t="s">
        <v>1</v>
      </c>
      <c r="C126">
        <v>0</v>
      </c>
      <c r="D126" t="s">
        <v>2</v>
      </c>
      <c r="E126">
        <v>1</v>
      </c>
      <c r="F126" t="s">
        <v>3</v>
      </c>
      <c r="G126">
        <v>124</v>
      </c>
      <c r="H126" t="s">
        <v>4</v>
      </c>
      <c r="I126">
        <v>0</v>
      </c>
      <c r="J126" t="s">
        <v>5</v>
      </c>
      <c r="K126">
        <v>0</v>
      </c>
      <c r="L126" t="s">
        <v>6</v>
      </c>
      <c r="M126">
        <v>1000</v>
      </c>
      <c r="N126" t="s">
        <v>0</v>
      </c>
      <c r="O126" s="1">
        <v>6.1007900000000003E-15</v>
      </c>
      <c r="P126" t="str">
        <f>LOOKUP(G126,'Fe II levels'!A:A,'Fe II levels'!B:B)</f>
        <v xml:space="preserve">3d6    (5D ) 0s  b2S </v>
      </c>
    </row>
    <row r="127" spans="1:16" x14ac:dyDescent="0.2">
      <c r="A127" t="s">
        <v>675</v>
      </c>
      <c r="B127" t="s">
        <v>1</v>
      </c>
      <c r="C127">
        <v>0</v>
      </c>
      <c r="D127" t="s">
        <v>2</v>
      </c>
      <c r="E127">
        <v>1</v>
      </c>
      <c r="F127" t="s">
        <v>3</v>
      </c>
      <c r="G127">
        <v>125</v>
      </c>
      <c r="H127" t="s">
        <v>4</v>
      </c>
      <c r="I127">
        <v>0</v>
      </c>
      <c r="J127" t="s">
        <v>5</v>
      </c>
      <c r="K127">
        <v>12</v>
      </c>
      <c r="L127" t="s">
        <v>6</v>
      </c>
      <c r="M127">
        <v>1000</v>
      </c>
      <c r="N127" t="s">
        <v>0</v>
      </c>
      <c r="O127" s="1">
        <v>4.5499200000000001E-14</v>
      </c>
      <c r="P127" t="str">
        <f>LOOKUP(G127,'Fe II levels'!A:A,'Fe II levels'!B:B)</f>
        <v>3d6    (1F ) 4p  u2Fo</v>
      </c>
    </row>
    <row r="128" spans="1:16" x14ac:dyDescent="0.2">
      <c r="A128" t="s">
        <v>675</v>
      </c>
      <c r="B128" t="s">
        <v>1</v>
      </c>
      <c r="C128">
        <v>0</v>
      </c>
      <c r="D128" t="s">
        <v>2</v>
      </c>
      <c r="E128">
        <v>1</v>
      </c>
      <c r="F128" t="s">
        <v>3</v>
      </c>
      <c r="G128">
        <v>126</v>
      </c>
      <c r="H128" t="s">
        <v>4</v>
      </c>
      <c r="I128">
        <v>0</v>
      </c>
      <c r="J128" t="s">
        <v>5</v>
      </c>
      <c r="K128">
        <v>13</v>
      </c>
      <c r="L128" t="s">
        <v>6</v>
      </c>
      <c r="M128">
        <v>1000</v>
      </c>
      <c r="N128" t="s">
        <v>0</v>
      </c>
      <c r="O128" s="1">
        <v>3.52811E-14</v>
      </c>
      <c r="P128" t="str">
        <f>LOOKUP(G128,'Fe II levels'!A:A,'Fe II levels'!B:B)</f>
        <v>3d6    (3P ) 4p  u4Do</v>
      </c>
    </row>
    <row r="129" spans="1:16" x14ac:dyDescent="0.2">
      <c r="A129" t="s">
        <v>675</v>
      </c>
      <c r="B129" t="s">
        <v>1</v>
      </c>
      <c r="C129">
        <v>0</v>
      </c>
      <c r="D129" t="s">
        <v>2</v>
      </c>
      <c r="E129">
        <v>1</v>
      </c>
      <c r="F129" t="s">
        <v>3</v>
      </c>
      <c r="G129">
        <v>127</v>
      </c>
      <c r="H129" t="s">
        <v>4</v>
      </c>
      <c r="I129">
        <v>0</v>
      </c>
      <c r="J129" t="s">
        <v>5</v>
      </c>
      <c r="K129">
        <v>13</v>
      </c>
      <c r="L129" t="s">
        <v>6</v>
      </c>
      <c r="M129">
        <v>1000</v>
      </c>
      <c r="N129" t="s">
        <v>0</v>
      </c>
      <c r="O129" s="1">
        <v>1.0340599999999999E-14</v>
      </c>
      <c r="P129" t="str">
        <f>LOOKUP(G129,'Fe II levels'!A:A,'Fe II levels'!B:B)</f>
        <v>3d6    (3P ) 4p  u4Po</v>
      </c>
    </row>
    <row r="130" spans="1:16" x14ac:dyDescent="0.2">
      <c r="A130" t="s">
        <v>675</v>
      </c>
      <c r="B130" t="s">
        <v>1</v>
      </c>
      <c r="C130">
        <v>0</v>
      </c>
      <c r="D130" t="s">
        <v>2</v>
      </c>
      <c r="E130">
        <v>1</v>
      </c>
      <c r="F130" t="s">
        <v>3</v>
      </c>
      <c r="G130">
        <v>128</v>
      </c>
      <c r="H130" t="s">
        <v>4</v>
      </c>
      <c r="I130">
        <v>0</v>
      </c>
      <c r="J130" t="s">
        <v>5</v>
      </c>
      <c r="K130">
        <v>13</v>
      </c>
      <c r="L130" t="s">
        <v>6</v>
      </c>
      <c r="M130">
        <v>1000</v>
      </c>
      <c r="N130" t="s">
        <v>0</v>
      </c>
      <c r="O130" s="1">
        <v>5.5357399999999998E-14</v>
      </c>
      <c r="P130" t="str">
        <f>LOOKUP(G130,'Fe II levels'!A:A,'Fe II levels'!B:B)</f>
        <v>3d6    (3P ) 4p  y2So</v>
      </c>
    </row>
    <row r="131" spans="1:16" x14ac:dyDescent="0.2">
      <c r="A131" t="s">
        <v>675</v>
      </c>
      <c r="B131" t="s">
        <v>1</v>
      </c>
      <c r="C131">
        <v>0</v>
      </c>
      <c r="D131" t="s">
        <v>2</v>
      </c>
      <c r="E131">
        <v>1</v>
      </c>
      <c r="F131" t="s">
        <v>3</v>
      </c>
      <c r="G131">
        <v>129</v>
      </c>
      <c r="H131" t="s">
        <v>4</v>
      </c>
      <c r="I131">
        <v>0</v>
      </c>
      <c r="J131" t="s">
        <v>5</v>
      </c>
      <c r="K131">
        <v>19</v>
      </c>
      <c r="L131" t="s">
        <v>6</v>
      </c>
      <c r="M131">
        <v>1000</v>
      </c>
      <c r="N131" t="s">
        <v>0</v>
      </c>
      <c r="O131" s="1">
        <v>1.70236E-12</v>
      </c>
      <c r="P131" t="str">
        <f>LOOKUP(G131,'Fe II levels'!A:A,'Fe II levels'!B:B)</f>
        <v>3d54s  (3G ) 4p  v2Ho</v>
      </c>
    </row>
    <row r="132" spans="1:16" x14ac:dyDescent="0.2">
      <c r="A132" t="s">
        <v>675</v>
      </c>
      <c r="B132" t="s">
        <v>1</v>
      </c>
      <c r="C132">
        <v>0</v>
      </c>
      <c r="D132" t="s">
        <v>2</v>
      </c>
      <c r="E132">
        <v>1</v>
      </c>
      <c r="F132" t="s">
        <v>3</v>
      </c>
      <c r="G132">
        <v>130</v>
      </c>
      <c r="H132" t="s">
        <v>4</v>
      </c>
      <c r="I132">
        <v>0</v>
      </c>
      <c r="J132" t="s">
        <v>5</v>
      </c>
      <c r="K132">
        <v>14</v>
      </c>
      <c r="L132" t="s">
        <v>6</v>
      </c>
      <c r="M132">
        <v>1000</v>
      </c>
      <c r="N132" t="s">
        <v>0</v>
      </c>
      <c r="O132" s="1">
        <v>1.1960999999999999E-12</v>
      </c>
      <c r="P132" t="str">
        <f>LOOKUP(G132,'Fe II levels'!A:A,'Fe II levels'!B:B)</f>
        <v>3d6    (3F ) 4p  t2Fo</v>
      </c>
    </row>
    <row r="133" spans="1:16" x14ac:dyDescent="0.2">
      <c r="A133" t="s">
        <v>675</v>
      </c>
      <c r="B133" t="s">
        <v>1</v>
      </c>
      <c r="C133">
        <v>0</v>
      </c>
      <c r="D133" t="s">
        <v>2</v>
      </c>
      <c r="E133">
        <v>1</v>
      </c>
      <c r="F133" t="s">
        <v>3</v>
      </c>
      <c r="G133">
        <v>131</v>
      </c>
      <c r="H133" t="s">
        <v>4</v>
      </c>
      <c r="I133">
        <v>0</v>
      </c>
      <c r="J133" t="s">
        <v>5</v>
      </c>
      <c r="K133">
        <v>13</v>
      </c>
      <c r="L133" t="s">
        <v>6</v>
      </c>
      <c r="M133">
        <v>1000</v>
      </c>
      <c r="N133" t="s">
        <v>0</v>
      </c>
      <c r="O133" s="1">
        <v>3.3450999999999999E-15</v>
      </c>
      <c r="P133" t="str">
        <f>LOOKUP(G133,'Fe II levels'!A:A,'Fe II levels'!B:B)</f>
        <v>3d6    (3P ) 4p  y4So</v>
      </c>
    </row>
    <row r="134" spans="1:16" x14ac:dyDescent="0.2">
      <c r="A134" t="s">
        <v>675</v>
      </c>
      <c r="B134" t="s">
        <v>1</v>
      </c>
      <c r="C134">
        <v>0</v>
      </c>
      <c r="D134" t="s">
        <v>2</v>
      </c>
      <c r="E134">
        <v>1</v>
      </c>
      <c r="F134" t="s">
        <v>3</v>
      </c>
      <c r="G134">
        <v>132</v>
      </c>
      <c r="H134" t="s">
        <v>4</v>
      </c>
      <c r="I134">
        <v>0</v>
      </c>
      <c r="J134" t="s">
        <v>5</v>
      </c>
      <c r="K134">
        <v>14</v>
      </c>
      <c r="L134" t="s">
        <v>6</v>
      </c>
      <c r="M134">
        <v>1000</v>
      </c>
      <c r="N134" t="s">
        <v>0</v>
      </c>
      <c r="O134" s="1">
        <v>6.2283699999999999E-15</v>
      </c>
      <c r="P134" t="str">
        <f>LOOKUP(G134,'Fe II levels'!A:A,'Fe II levels'!B:B)</f>
        <v>3d6    (3F ) 4p  t4Do</v>
      </c>
    </row>
    <row r="135" spans="1:16" x14ac:dyDescent="0.2">
      <c r="A135" t="s">
        <v>675</v>
      </c>
      <c r="B135" t="s">
        <v>1</v>
      </c>
      <c r="C135">
        <v>0</v>
      </c>
      <c r="D135" t="s">
        <v>2</v>
      </c>
      <c r="E135">
        <v>1</v>
      </c>
      <c r="F135" t="s">
        <v>3</v>
      </c>
      <c r="G135">
        <v>133</v>
      </c>
      <c r="H135" t="s">
        <v>4</v>
      </c>
      <c r="I135">
        <v>0</v>
      </c>
      <c r="J135" t="s">
        <v>5</v>
      </c>
      <c r="K135">
        <v>15</v>
      </c>
      <c r="L135" t="s">
        <v>6</v>
      </c>
      <c r="M135">
        <v>1000</v>
      </c>
      <c r="N135" t="s">
        <v>0</v>
      </c>
      <c r="O135" s="1">
        <v>9.15974E-15</v>
      </c>
      <c r="P135" t="str">
        <f>LOOKUP(G135,'Fe II levels'!A:A,'Fe II levels'!B:B)</f>
        <v>3d54s  (5G ) 4p  v4Go</v>
      </c>
    </row>
    <row r="136" spans="1:16" x14ac:dyDescent="0.2">
      <c r="A136" t="s">
        <v>675</v>
      </c>
      <c r="B136" t="s">
        <v>1</v>
      </c>
      <c r="C136">
        <v>0</v>
      </c>
      <c r="D136" t="s">
        <v>2</v>
      </c>
      <c r="E136">
        <v>1</v>
      </c>
      <c r="F136" t="s">
        <v>3</v>
      </c>
      <c r="G136">
        <v>134</v>
      </c>
      <c r="H136" t="s">
        <v>4</v>
      </c>
      <c r="I136">
        <v>0</v>
      </c>
      <c r="J136" t="s">
        <v>5</v>
      </c>
      <c r="K136">
        <v>14</v>
      </c>
      <c r="L136" t="s">
        <v>6</v>
      </c>
      <c r="M136">
        <v>1000</v>
      </c>
      <c r="N136" t="s">
        <v>0</v>
      </c>
      <c r="O136" s="1">
        <v>7.9440199999999993E-15</v>
      </c>
      <c r="P136" t="str">
        <f>LOOKUP(G136,'Fe II levels'!A:A,'Fe II levels'!B:B)</f>
        <v>3d6    (3F ) 4p  t4Fo</v>
      </c>
    </row>
    <row r="137" spans="1:16" x14ac:dyDescent="0.2">
      <c r="A137" t="s">
        <v>675</v>
      </c>
      <c r="B137" t="s">
        <v>1</v>
      </c>
      <c r="C137">
        <v>0</v>
      </c>
      <c r="D137" t="s">
        <v>2</v>
      </c>
      <c r="E137">
        <v>1</v>
      </c>
      <c r="F137" t="s">
        <v>3</v>
      </c>
      <c r="G137">
        <v>135</v>
      </c>
      <c r="H137" t="s">
        <v>4</v>
      </c>
      <c r="I137">
        <v>0</v>
      </c>
      <c r="J137" t="s">
        <v>5</v>
      </c>
      <c r="K137">
        <v>16</v>
      </c>
      <c r="L137" t="s">
        <v>6</v>
      </c>
      <c r="M137">
        <v>1000</v>
      </c>
      <c r="N137" t="s">
        <v>0</v>
      </c>
      <c r="O137" s="1">
        <v>5.4164700000000002E-15</v>
      </c>
      <c r="P137" t="str">
        <f>LOOKUP(G137,'Fe II levels'!A:A,'Fe II levels'!B:B)</f>
        <v>3d54s  (5P ) 4p  s4Do</v>
      </c>
    </row>
    <row r="138" spans="1:16" x14ac:dyDescent="0.2">
      <c r="A138" t="s">
        <v>675</v>
      </c>
      <c r="B138" t="s">
        <v>1</v>
      </c>
      <c r="C138">
        <v>0</v>
      </c>
      <c r="D138" t="s">
        <v>2</v>
      </c>
      <c r="E138">
        <v>1</v>
      </c>
      <c r="F138" t="s">
        <v>3</v>
      </c>
      <c r="G138">
        <v>136</v>
      </c>
      <c r="H138" t="s">
        <v>4</v>
      </c>
      <c r="I138">
        <v>0</v>
      </c>
      <c r="J138" t="s">
        <v>5</v>
      </c>
      <c r="K138">
        <v>13</v>
      </c>
      <c r="L138" t="s">
        <v>6</v>
      </c>
      <c r="M138">
        <v>1000</v>
      </c>
      <c r="N138" t="s">
        <v>0</v>
      </c>
      <c r="O138" s="1">
        <v>6.3784199999999998E-13</v>
      </c>
      <c r="P138" t="str">
        <f>LOOKUP(G138,'Fe II levels'!A:A,'Fe II levels'!B:B)</f>
        <v>3d6    (3P ) 4p  v2Po</v>
      </c>
    </row>
    <row r="139" spans="1:16" x14ac:dyDescent="0.2">
      <c r="A139" t="s">
        <v>675</v>
      </c>
      <c r="B139" t="s">
        <v>1</v>
      </c>
      <c r="C139">
        <v>0</v>
      </c>
      <c r="D139" t="s">
        <v>2</v>
      </c>
      <c r="E139">
        <v>1</v>
      </c>
      <c r="F139" t="s">
        <v>3</v>
      </c>
      <c r="G139">
        <v>137</v>
      </c>
      <c r="H139" t="s">
        <v>4</v>
      </c>
      <c r="I139">
        <v>0</v>
      </c>
      <c r="J139" t="s">
        <v>5</v>
      </c>
      <c r="K139">
        <v>14</v>
      </c>
      <c r="L139" t="s">
        <v>6</v>
      </c>
      <c r="M139">
        <v>1000</v>
      </c>
      <c r="N139" t="s">
        <v>0</v>
      </c>
      <c r="O139" s="1">
        <v>1.03146E-13</v>
      </c>
      <c r="P139" t="str">
        <f>LOOKUP(G139,'Fe II levels'!A:A,'Fe II levels'!B:B)</f>
        <v>3d6    (3F ) 4p  u2Go</v>
      </c>
    </row>
    <row r="140" spans="1:16" x14ac:dyDescent="0.2">
      <c r="A140" t="s">
        <v>675</v>
      </c>
      <c r="B140" t="s">
        <v>1</v>
      </c>
      <c r="C140">
        <v>0</v>
      </c>
      <c r="D140" t="s">
        <v>2</v>
      </c>
      <c r="E140">
        <v>1</v>
      </c>
      <c r="F140" t="s">
        <v>3</v>
      </c>
      <c r="G140">
        <v>138</v>
      </c>
      <c r="H140" t="s">
        <v>4</v>
      </c>
      <c r="I140">
        <v>0</v>
      </c>
      <c r="J140" t="s">
        <v>5</v>
      </c>
      <c r="K140">
        <v>16</v>
      </c>
      <c r="L140" t="s">
        <v>6</v>
      </c>
      <c r="M140">
        <v>1000</v>
      </c>
      <c r="N140" t="s">
        <v>0</v>
      </c>
      <c r="O140" s="1">
        <v>2.0552499999999999E-14</v>
      </c>
      <c r="P140" t="str">
        <f>LOOKUP(G140,'Fe II levels'!A:A,'Fe II levels'!B:B)</f>
        <v>3d54s  (5P ) 4p  t4Po</v>
      </c>
    </row>
    <row r="141" spans="1:16" x14ac:dyDescent="0.2">
      <c r="A141" t="s">
        <v>675</v>
      </c>
      <c r="B141" t="s">
        <v>1</v>
      </c>
      <c r="C141">
        <v>0</v>
      </c>
      <c r="D141" t="s">
        <v>2</v>
      </c>
      <c r="E141">
        <v>1</v>
      </c>
      <c r="F141" t="s">
        <v>3</v>
      </c>
      <c r="G141">
        <v>139</v>
      </c>
      <c r="H141" t="s">
        <v>4</v>
      </c>
      <c r="I141">
        <v>0</v>
      </c>
      <c r="J141" t="s">
        <v>5</v>
      </c>
      <c r="K141">
        <v>26</v>
      </c>
      <c r="L141" t="s">
        <v>6</v>
      </c>
      <c r="M141">
        <v>1000</v>
      </c>
      <c r="N141" t="s">
        <v>0</v>
      </c>
      <c r="O141" s="1">
        <v>5.5486499999999998E-17</v>
      </c>
      <c r="P141" t="str">
        <f>LOOKUP(G141,'Fe II levels'!A:A,'Fe II levels'!B:B)</f>
        <v>3d54s  (3I ) 4p  z4Ko</v>
      </c>
    </row>
    <row r="142" spans="1:16" x14ac:dyDescent="0.2">
      <c r="A142" t="s">
        <v>675</v>
      </c>
      <c r="B142" t="s">
        <v>1</v>
      </c>
      <c r="C142">
        <v>0</v>
      </c>
      <c r="D142" t="s">
        <v>2</v>
      </c>
      <c r="E142">
        <v>1</v>
      </c>
      <c r="F142" t="s">
        <v>3</v>
      </c>
      <c r="G142">
        <v>140</v>
      </c>
      <c r="H142" t="s">
        <v>4</v>
      </c>
      <c r="I142">
        <v>0</v>
      </c>
      <c r="J142" t="s">
        <v>5</v>
      </c>
      <c r="K142">
        <v>13</v>
      </c>
      <c r="L142" t="s">
        <v>6</v>
      </c>
      <c r="M142">
        <v>1000</v>
      </c>
      <c r="N142" t="s">
        <v>0</v>
      </c>
      <c r="O142" s="1">
        <v>3.6287199999999999E-13</v>
      </c>
      <c r="P142" t="str">
        <f>LOOKUP(G142,'Fe II levels'!A:A,'Fe II levels'!B:B)</f>
        <v>3d6    (3P ) 4p  u2Do</v>
      </c>
    </row>
    <row r="143" spans="1:16" x14ac:dyDescent="0.2">
      <c r="A143" t="s">
        <v>675</v>
      </c>
      <c r="B143" t="s">
        <v>1</v>
      </c>
      <c r="C143">
        <v>0</v>
      </c>
      <c r="D143" t="s">
        <v>2</v>
      </c>
      <c r="E143">
        <v>1</v>
      </c>
      <c r="F143" t="s">
        <v>3</v>
      </c>
      <c r="G143">
        <v>141</v>
      </c>
      <c r="H143" t="s">
        <v>4</v>
      </c>
      <c r="I143">
        <v>0</v>
      </c>
      <c r="J143" t="s">
        <v>5</v>
      </c>
      <c r="K143">
        <v>1</v>
      </c>
      <c r="L143" t="s">
        <v>6</v>
      </c>
      <c r="M143">
        <v>1000</v>
      </c>
      <c r="N143" t="s">
        <v>0</v>
      </c>
      <c r="O143" s="1">
        <v>8.4539700000000004E-16</v>
      </c>
      <c r="P143" t="str">
        <f>LOOKUP(G143,'Fe II levels'!A:A,'Fe II levels'!B:B)</f>
        <v xml:space="preserve">3d6    (3P ) 5s  f4P </v>
      </c>
    </row>
    <row r="144" spans="1:16" x14ac:dyDescent="0.2">
      <c r="A144" t="s">
        <v>675</v>
      </c>
      <c r="B144" t="s">
        <v>1</v>
      </c>
      <c r="C144">
        <v>0</v>
      </c>
      <c r="D144" t="s">
        <v>2</v>
      </c>
      <c r="E144">
        <v>1</v>
      </c>
      <c r="F144" t="s">
        <v>3</v>
      </c>
      <c r="G144">
        <v>142</v>
      </c>
      <c r="H144" t="s">
        <v>4</v>
      </c>
      <c r="I144">
        <v>0</v>
      </c>
      <c r="J144" t="s">
        <v>5</v>
      </c>
      <c r="K144">
        <v>18</v>
      </c>
      <c r="L144" t="s">
        <v>6</v>
      </c>
      <c r="M144">
        <v>1000</v>
      </c>
      <c r="N144" t="s">
        <v>0</v>
      </c>
      <c r="O144" s="1">
        <v>3.8663699999999998E-15</v>
      </c>
      <c r="P144" t="str">
        <f>LOOKUP(G144,'Fe II levels'!A:A,'Fe II levels'!B:B)</f>
        <v>3d54s  (5D ) 4p  s4Fo</v>
      </c>
    </row>
    <row r="145" spans="1:16" x14ac:dyDescent="0.2">
      <c r="A145" t="s">
        <v>675</v>
      </c>
      <c r="B145" t="s">
        <v>1</v>
      </c>
      <c r="C145">
        <v>0</v>
      </c>
      <c r="D145" t="s">
        <v>2</v>
      </c>
      <c r="E145">
        <v>1</v>
      </c>
      <c r="F145" t="s">
        <v>3</v>
      </c>
      <c r="G145">
        <v>143</v>
      </c>
      <c r="H145" t="s">
        <v>4</v>
      </c>
      <c r="I145">
        <v>0</v>
      </c>
      <c r="J145" t="s">
        <v>5</v>
      </c>
      <c r="K145">
        <v>26</v>
      </c>
      <c r="L145" t="s">
        <v>6</v>
      </c>
      <c r="M145">
        <v>1000</v>
      </c>
      <c r="N145" t="s">
        <v>0</v>
      </c>
      <c r="O145" s="1">
        <v>5.3738800000000001E-18</v>
      </c>
      <c r="P145" t="str">
        <f>LOOKUP(G145,'Fe II levels'!A:A,'Fe II levels'!B:B)</f>
        <v>3d54s  (3I ) 4p  y4Io</v>
      </c>
    </row>
    <row r="146" spans="1:16" x14ac:dyDescent="0.2">
      <c r="A146" t="s">
        <v>675</v>
      </c>
      <c r="B146" t="s">
        <v>1</v>
      </c>
      <c r="C146">
        <v>0</v>
      </c>
      <c r="D146" t="s">
        <v>2</v>
      </c>
      <c r="E146">
        <v>1</v>
      </c>
      <c r="F146" t="s">
        <v>3</v>
      </c>
      <c r="G146">
        <v>144</v>
      </c>
      <c r="H146" t="s">
        <v>4</v>
      </c>
      <c r="I146">
        <v>0</v>
      </c>
      <c r="J146" t="s">
        <v>5</v>
      </c>
      <c r="K146">
        <v>18</v>
      </c>
      <c r="L146" t="s">
        <v>6</v>
      </c>
      <c r="M146">
        <v>1000</v>
      </c>
      <c r="N146" t="s">
        <v>0</v>
      </c>
      <c r="O146" s="1">
        <v>1.0631499999999999E-14</v>
      </c>
      <c r="P146" t="str">
        <f>LOOKUP(G146,'Fe II levels'!A:A,'Fe II levels'!B:B)</f>
        <v>3d54s  (5D ) 4p  r4Do</v>
      </c>
    </row>
    <row r="147" spans="1:16" x14ac:dyDescent="0.2">
      <c r="A147" t="s">
        <v>675</v>
      </c>
      <c r="B147" t="s">
        <v>1</v>
      </c>
      <c r="C147">
        <v>0</v>
      </c>
      <c r="D147" t="s">
        <v>2</v>
      </c>
      <c r="E147">
        <v>1</v>
      </c>
      <c r="F147" t="s">
        <v>3</v>
      </c>
      <c r="G147">
        <v>145</v>
      </c>
      <c r="H147" t="s">
        <v>4</v>
      </c>
      <c r="I147">
        <v>0</v>
      </c>
      <c r="J147" t="s">
        <v>5</v>
      </c>
      <c r="K147">
        <v>1</v>
      </c>
      <c r="L147" t="s">
        <v>6</v>
      </c>
      <c r="M147">
        <v>1000</v>
      </c>
      <c r="N147" t="s">
        <v>0</v>
      </c>
      <c r="O147" s="1">
        <v>1.29985E-15</v>
      </c>
      <c r="P147" t="str">
        <f>LOOKUP(G147,'Fe II levels'!A:A,'Fe II levels'!B:B)</f>
        <v xml:space="preserve">3d6    (3P ) 5s  d2P </v>
      </c>
    </row>
    <row r="148" spans="1:16" x14ac:dyDescent="0.2">
      <c r="A148" t="s">
        <v>675</v>
      </c>
      <c r="B148" t="s">
        <v>1</v>
      </c>
      <c r="C148">
        <v>0</v>
      </c>
      <c r="D148" t="s">
        <v>2</v>
      </c>
      <c r="E148">
        <v>1</v>
      </c>
      <c r="F148" t="s">
        <v>3</v>
      </c>
      <c r="G148">
        <v>146</v>
      </c>
      <c r="H148" t="s">
        <v>4</v>
      </c>
      <c r="I148">
        <v>0</v>
      </c>
      <c r="J148" t="s">
        <v>5</v>
      </c>
      <c r="K148">
        <v>19</v>
      </c>
      <c r="L148" t="s">
        <v>6</v>
      </c>
      <c r="M148">
        <v>1000</v>
      </c>
      <c r="N148" t="s">
        <v>0</v>
      </c>
      <c r="O148" s="1">
        <v>1.2398799999999999E-13</v>
      </c>
      <c r="P148" t="str">
        <f>LOOKUP(G148,'Fe II levels'!A:A,'Fe II levels'!B:B)</f>
        <v>3d54s  (3G ) 4p  t2Go</v>
      </c>
    </row>
    <row r="149" spans="1:16" x14ac:dyDescent="0.2">
      <c r="A149" t="s">
        <v>675</v>
      </c>
      <c r="B149" t="s">
        <v>1</v>
      </c>
      <c r="C149">
        <v>0</v>
      </c>
      <c r="D149" t="s">
        <v>2</v>
      </c>
      <c r="E149">
        <v>1</v>
      </c>
      <c r="F149" t="s">
        <v>3</v>
      </c>
      <c r="G149">
        <v>147</v>
      </c>
      <c r="H149" t="s">
        <v>4</v>
      </c>
      <c r="I149">
        <v>0</v>
      </c>
      <c r="J149" t="s">
        <v>5</v>
      </c>
      <c r="K149">
        <v>16</v>
      </c>
      <c r="L149" t="s">
        <v>6</v>
      </c>
      <c r="M149">
        <v>1000</v>
      </c>
      <c r="N149" t="s">
        <v>0</v>
      </c>
      <c r="O149" s="1">
        <v>6.8720500000000001E-15</v>
      </c>
      <c r="P149" t="str">
        <f>LOOKUP(G149,'Fe II levels'!A:A,'Fe II levels'!B:B)</f>
        <v>3d54s  (5P ) 4p  x4So</v>
      </c>
    </row>
    <row r="150" spans="1:16" x14ac:dyDescent="0.2">
      <c r="A150" t="s">
        <v>675</v>
      </c>
      <c r="B150" t="s">
        <v>1</v>
      </c>
      <c r="C150">
        <v>0</v>
      </c>
      <c r="D150" t="s">
        <v>2</v>
      </c>
      <c r="E150">
        <v>1</v>
      </c>
      <c r="F150" t="s">
        <v>3</v>
      </c>
      <c r="G150">
        <v>148</v>
      </c>
      <c r="H150" t="s">
        <v>4</v>
      </c>
      <c r="I150">
        <v>0</v>
      </c>
      <c r="J150" t="s">
        <v>5</v>
      </c>
      <c r="K150">
        <v>0</v>
      </c>
      <c r="L150" t="s">
        <v>6</v>
      </c>
      <c r="M150">
        <v>1000</v>
      </c>
      <c r="N150" t="s">
        <v>0</v>
      </c>
      <c r="O150" s="1">
        <v>2.76474E-15</v>
      </c>
      <c r="P150" t="str">
        <f>LOOKUP(G150,'Fe II levels'!A:A,'Fe II levels'!B:B)</f>
        <v xml:space="preserve">Eqv st (0S ) 0s  g2D </v>
      </c>
    </row>
    <row r="151" spans="1:16" x14ac:dyDescent="0.2">
      <c r="A151" t="s">
        <v>675</v>
      </c>
      <c r="B151" t="s">
        <v>1</v>
      </c>
      <c r="C151">
        <v>0</v>
      </c>
      <c r="D151" t="s">
        <v>2</v>
      </c>
      <c r="E151">
        <v>1</v>
      </c>
      <c r="F151" t="s">
        <v>3</v>
      </c>
      <c r="G151">
        <v>149</v>
      </c>
      <c r="H151" t="s">
        <v>4</v>
      </c>
      <c r="I151">
        <v>0</v>
      </c>
      <c r="J151" t="s">
        <v>5</v>
      </c>
      <c r="K151">
        <v>4</v>
      </c>
      <c r="L151" t="s">
        <v>6</v>
      </c>
      <c r="M151">
        <v>1000</v>
      </c>
      <c r="N151" t="s">
        <v>0</v>
      </c>
      <c r="O151" s="1">
        <v>1.7196700000000001E-13</v>
      </c>
      <c r="P151" t="str">
        <f>LOOKUP(G151,'Fe II levels'!A:A,'Fe II levels'!B:B)</f>
        <v xml:space="preserve">3d6    (3H ) 0s  d6D </v>
      </c>
    </row>
    <row r="152" spans="1:16" x14ac:dyDescent="0.2">
      <c r="A152" t="s">
        <v>675</v>
      </c>
      <c r="B152" t="s">
        <v>1</v>
      </c>
      <c r="C152">
        <v>0</v>
      </c>
      <c r="D152" t="s">
        <v>2</v>
      </c>
      <c r="E152">
        <v>1</v>
      </c>
      <c r="F152" t="s">
        <v>3</v>
      </c>
      <c r="G152">
        <v>150</v>
      </c>
      <c r="H152" t="s">
        <v>4</v>
      </c>
      <c r="I152">
        <v>0</v>
      </c>
      <c r="J152" t="s">
        <v>5</v>
      </c>
      <c r="K152">
        <v>14</v>
      </c>
      <c r="L152" t="s">
        <v>6</v>
      </c>
      <c r="M152">
        <v>1000</v>
      </c>
      <c r="N152" t="s">
        <v>0</v>
      </c>
      <c r="O152" s="1">
        <v>1.4853899999999999E-13</v>
      </c>
      <c r="P152" t="str">
        <f>LOOKUP(G152,'Fe II levels'!A:A,'Fe II levels'!B:B)</f>
        <v>3d6    (3F ) 4p  t2Do</v>
      </c>
    </row>
    <row r="153" spans="1:16" x14ac:dyDescent="0.2">
      <c r="A153" t="s">
        <v>675</v>
      </c>
      <c r="B153" t="s">
        <v>1</v>
      </c>
      <c r="C153">
        <v>0</v>
      </c>
      <c r="D153" t="s">
        <v>2</v>
      </c>
      <c r="E153">
        <v>1</v>
      </c>
      <c r="F153" t="s">
        <v>3</v>
      </c>
      <c r="G153">
        <v>151</v>
      </c>
      <c r="H153" t="s">
        <v>4</v>
      </c>
      <c r="I153">
        <v>0</v>
      </c>
      <c r="J153" t="s">
        <v>5</v>
      </c>
      <c r="K153">
        <v>26</v>
      </c>
      <c r="L153" t="s">
        <v>6</v>
      </c>
      <c r="M153">
        <v>1000</v>
      </c>
      <c r="N153" t="s">
        <v>0</v>
      </c>
      <c r="O153" s="1">
        <v>1.4388499999999999E-15</v>
      </c>
      <c r="P153" t="str">
        <f>LOOKUP(G153,'Fe II levels'!A:A,'Fe II levels'!B:B)</f>
        <v>3d54s  (3I ) 4p  w4Ho</v>
      </c>
    </row>
    <row r="154" spans="1:16" x14ac:dyDescent="0.2">
      <c r="A154" t="s">
        <v>675</v>
      </c>
      <c r="B154" t="s">
        <v>1</v>
      </c>
      <c r="C154">
        <v>0</v>
      </c>
      <c r="D154" t="s">
        <v>2</v>
      </c>
      <c r="E154">
        <v>1</v>
      </c>
      <c r="F154" t="s">
        <v>3</v>
      </c>
      <c r="G154">
        <v>152</v>
      </c>
      <c r="H154" t="s">
        <v>4</v>
      </c>
      <c r="I154">
        <v>0</v>
      </c>
      <c r="J154" t="s">
        <v>5</v>
      </c>
      <c r="K154">
        <v>19</v>
      </c>
      <c r="L154" t="s">
        <v>6</v>
      </c>
      <c r="M154">
        <v>1000</v>
      </c>
      <c r="N154" t="s">
        <v>0</v>
      </c>
      <c r="O154" s="1">
        <v>2.9297299999999999E-14</v>
      </c>
      <c r="P154" t="str">
        <f>LOOKUP(G154,'Fe II levels'!A:A,'Fe II levels'!B:B)</f>
        <v>3d54s  (3G ) 4p  s2Fo</v>
      </c>
    </row>
    <row r="155" spans="1:16" x14ac:dyDescent="0.2">
      <c r="A155" t="s">
        <v>675</v>
      </c>
      <c r="B155" t="s">
        <v>1</v>
      </c>
      <c r="C155">
        <v>0</v>
      </c>
      <c r="D155" t="s">
        <v>2</v>
      </c>
      <c r="E155">
        <v>1</v>
      </c>
      <c r="F155" t="s">
        <v>3</v>
      </c>
      <c r="G155">
        <v>153</v>
      </c>
      <c r="H155" t="s">
        <v>4</v>
      </c>
      <c r="I155">
        <v>0</v>
      </c>
      <c r="J155" t="s">
        <v>5</v>
      </c>
      <c r="K155">
        <v>18</v>
      </c>
      <c r="L155" t="s">
        <v>6</v>
      </c>
      <c r="M155">
        <v>1000</v>
      </c>
      <c r="N155" t="s">
        <v>0</v>
      </c>
      <c r="O155" s="1">
        <v>4.81714E-15</v>
      </c>
      <c r="P155" t="str">
        <f>LOOKUP(G155,'Fe II levels'!A:A,'Fe II levels'!B:B)</f>
        <v>3d54s  (5D ) 4p  s4Po</v>
      </c>
    </row>
    <row r="156" spans="1:16" x14ac:dyDescent="0.2">
      <c r="A156" t="s">
        <v>675</v>
      </c>
      <c r="B156" t="s">
        <v>1</v>
      </c>
      <c r="C156">
        <v>0</v>
      </c>
      <c r="D156" t="s">
        <v>2</v>
      </c>
      <c r="E156">
        <v>1</v>
      </c>
      <c r="F156" t="s">
        <v>3</v>
      </c>
      <c r="G156">
        <v>154</v>
      </c>
      <c r="H156" t="s">
        <v>4</v>
      </c>
      <c r="I156">
        <v>0</v>
      </c>
      <c r="J156" t="s">
        <v>5</v>
      </c>
      <c r="K156">
        <v>0</v>
      </c>
      <c r="L156" t="s">
        <v>6</v>
      </c>
      <c r="M156">
        <v>1000</v>
      </c>
      <c r="N156" t="s">
        <v>0</v>
      </c>
      <c r="O156" s="1">
        <v>1.4412600000000001E-14</v>
      </c>
      <c r="P156" t="str">
        <f>LOOKUP(G156,'Fe II levels'!A:A,'Fe II levels'!B:B)</f>
        <v xml:space="preserve">3d6    (5D ) 6s  e6D </v>
      </c>
    </row>
    <row r="157" spans="1:16" x14ac:dyDescent="0.2">
      <c r="A157" t="s">
        <v>675</v>
      </c>
      <c r="B157" t="s">
        <v>1</v>
      </c>
      <c r="C157">
        <v>0</v>
      </c>
      <c r="D157" t="s">
        <v>2</v>
      </c>
      <c r="E157">
        <v>1</v>
      </c>
      <c r="F157" t="s">
        <v>3</v>
      </c>
      <c r="G157">
        <v>155</v>
      </c>
      <c r="H157" t="s">
        <v>4</v>
      </c>
      <c r="I157">
        <v>0</v>
      </c>
      <c r="J157" t="s">
        <v>5</v>
      </c>
      <c r="K157">
        <v>20</v>
      </c>
      <c r="L157" t="s">
        <v>6</v>
      </c>
      <c r="M157">
        <v>1000</v>
      </c>
      <c r="N157" t="s">
        <v>0</v>
      </c>
      <c r="O157" s="1">
        <v>7.8044200000000002E-14</v>
      </c>
      <c r="P157" t="str">
        <f>LOOKUP(G157,'Fe II levels'!A:A,'Fe II levels'!B:B)</f>
        <v>3d54s  (3P ) 4p  u2Po</v>
      </c>
    </row>
    <row r="158" spans="1:16" x14ac:dyDescent="0.2">
      <c r="A158" t="s">
        <v>675</v>
      </c>
      <c r="B158" t="s">
        <v>1</v>
      </c>
      <c r="C158">
        <v>0</v>
      </c>
      <c r="D158" t="s">
        <v>2</v>
      </c>
      <c r="E158">
        <v>1</v>
      </c>
      <c r="F158" t="s">
        <v>3</v>
      </c>
      <c r="G158">
        <v>156</v>
      </c>
      <c r="H158" t="s">
        <v>4</v>
      </c>
      <c r="I158">
        <v>0</v>
      </c>
      <c r="J158" t="s">
        <v>5</v>
      </c>
      <c r="K158">
        <v>0</v>
      </c>
      <c r="L158" t="s">
        <v>6</v>
      </c>
      <c r="M158">
        <v>1000</v>
      </c>
      <c r="N158" t="s">
        <v>0</v>
      </c>
      <c r="O158" s="1">
        <v>8.9994300000000004E-16</v>
      </c>
      <c r="P158" t="str">
        <f>LOOKUP(G158,'Fe II levels'!A:A,'Fe II levels'!B:B)</f>
        <v xml:space="preserve">3d6    (5D ) 6s  f4D </v>
      </c>
    </row>
    <row r="159" spans="1:16" x14ac:dyDescent="0.2">
      <c r="A159" t="s">
        <v>675</v>
      </c>
      <c r="B159" t="s">
        <v>1</v>
      </c>
      <c r="C159">
        <v>0</v>
      </c>
      <c r="D159" t="s">
        <v>2</v>
      </c>
      <c r="E159">
        <v>1</v>
      </c>
      <c r="F159" t="s">
        <v>3</v>
      </c>
      <c r="G159">
        <v>157</v>
      </c>
      <c r="H159" t="s">
        <v>4</v>
      </c>
      <c r="I159">
        <v>0</v>
      </c>
      <c r="J159" t="s">
        <v>5</v>
      </c>
      <c r="K159">
        <v>0</v>
      </c>
      <c r="L159" t="s">
        <v>6</v>
      </c>
      <c r="M159">
        <v>1000</v>
      </c>
      <c r="N159" t="s">
        <v>0</v>
      </c>
      <c r="O159" s="1">
        <v>6.2109500000000002E-14</v>
      </c>
      <c r="P159" t="str">
        <f>LOOKUP(G159,'Fe II levels'!A:A,'Fe II levels'!B:B)</f>
        <v>3d6    (5D ) 4f  y6Go</v>
      </c>
    </row>
    <row r="160" spans="1:16" x14ac:dyDescent="0.2">
      <c r="A160" t="s">
        <v>675</v>
      </c>
      <c r="B160" t="s">
        <v>1</v>
      </c>
      <c r="C160">
        <v>0</v>
      </c>
      <c r="D160" t="s">
        <v>2</v>
      </c>
      <c r="E160">
        <v>1</v>
      </c>
      <c r="F160" t="s">
        <v>3</v>
      </c>
      <c r="G160">
        <v>158</v>
      </c>
      <c r="H160" t="s">
        <v>4</v>
      </c>
      <c r="I160">
        <v>0</v>
      </c>
      <c r="J160" t="s">
        <v>5</v>
      </c>
      <c r="K160">
        <v>0</v>
      </c>
      <c r="L160" t="s">
        <v>6</v>
      </c>
      <c r="M160">
        <v>1000</v>
      </c>
      <c r="N160" t="s">
        <v>0</v>
      </c>
      <c r="O160" s="1">
        <v>4.71024E-14</v>
      </c>
      <c r="P160" t="str">
        <f>LOOKUP(G160,'Fe II levels'!A:A,'Fe II levels'!B:B)</f>
        <v>3d6    (5D ) 4f  v6Fo</v>
      </c>
    </row>
    <row r="161" spans="1:16" x14ac:dyDescent="0.2">
      <c r="A161" t="s">
        <v>675</v>
      </c>
      <c r="B161" t="s">
        <v>1</v>
      </c>
      <c r="C161">
        <v>0</v>
      </c>
      <c r="D161" t="s">
        <v>2</v>
      </c>
      <c r="E161">
        <v>1</v>
      </c>
      <c r="F161" t="s">
        <v>3</v>
      </c>
      <c r="G161">
        <v>159</v>
      </c>
      <c r="H161" t="s">
        <v>4</v>
      </c>
      <c r="I161">
        <v>0</v>
      </c>
      <c r="J161" t="s">
        <v>5</v>
      </c>
      <c r="K161">
        <v>20</v>
      </c>
      <c r="L161" t="s">
        <v>6</v>
      </c>
      <c r="M161">
        <v>1000</v>
      </c>
      <c r="N161" t="s">
        <v>0</v>
      </c>
      <c r="O161" s="1">
        <v>8.0298699999999998E-13</v>
      </c>
      <c r="P161" t="str">
        <f>LOOKUP(G161,'Fe II levels'!A:A,'Fe II levels'!B:B)</f>
        <v>3d54s  (3P ) 4p  s2Do</v>
      </c>
    </row>
    <row r="162" spans="1:16" x14ac:dyDescent="0.2">
      <c r="A162" t="s">
        <v>675</v>
      </c>
      <c r="B162" t="s">
        <v>1</v>
      </c>
      <c r="C162">
        <v>0</v>
      </c>
      <c r="D162" t="s">
        <v>2</v>
      </c>
      <c r="E162">
        <v>1</v>
      </c>
      <c r="F162" t="s">
        <v>3</v>
      </c>
      <c r="G162">
        <v>160</v>
      </c>
      <c r="H162" t="s">
        <v>4</v>
      </c>
      <c r="I162">
        <v>0</v>
      </c>
      <c r="J162" t="s">
        <v>5</v>
      </c>
      <c r="K162">
        <v>0</v>
      </c>
      <c r="L162" t="s">
        <v>6</v>
      </c>
      <c r="M162">
        <v>1000</v>
      </c>
      <c r="N162" t="s">
        <v>0</v>
      </c>
      <c r="O162" s="1">
        <v>3.1485599999999997E-14</v>
      </c>
      <c r="P162" t="str">
        <f>LOOKUP(G162,'Fe II levels'!A:A,'Fe II levels'!B:B)</f>
        <v>3d6    (5D ) 4f  r4Fo</v>
      </c>
    </row>
    <row r="163" spans="1:16" x14ac:dyDescent="0.2">
      <c r="A163" t="s">
        <v>675</v>
      </c>
      <c r="B163" t="s">
        <v>1</v>
      </c>
      <c r="C163">
        <v>0</v>
      </c>
      <c r="D163" t="s">
        <v>2</v>
      </c>
      <c r="E163">
        <v>1</v>
      </c>
      <c r="F163" t="s">
        <v>3</v>
      </c>
      <c r="G163">
        <v>161</v>
      </c>
      <c r="H163" t="s">
        <v>4</v>
      </c>
      <c r="I163">
        <v>0</v>
      </c>
      <c r="J163" t="s">
        <v>5</v>
      </c>
      <c r="K163">
        <v>0</v>
      </c>
      <c r="L163" t="s">
        <v>6</v>
      </c>
      <c r="M163">
        <v>1000</v>
      </c>
      <c r="N163" t="s">
        <v>0</v>
      </c>
      <c r="O163" s="1">
        <v>9.0537800000000003E-14</v>
      </c>
      <c r="P163" t="str">
        <f>LOOKUP(G163,'Fe II levels'!A:A,'Fe II levels'!B:B)</f>
        <v>3d6    (5D ) 4f  u4Go</v>
      </c>
    </row>
    <row r="164" spans="1:16" x14ac:dyDescent="0.2">
      <c r="A164" t="s">
        <v>675</v>
      </c>
      <c r="B164" t="s">
        <v>1</v>
      </c>
      <c r="C164">
        <v>0</v>
      </c>
      <c r="D164" t="s">
        <v>2</v>
      </c>
      <c r="E164">
        <v>1</v>
      </c>
      <c r="F164" t="s">
        <v>3</v>
      </c>
      <c r="G164">
        <v>162</v>
      </c>
      <c r="H164" t="s">
        <v>4</v>
      </c>
      <c r="I164">
        <v>0</v>
      </c>
      <c r="J164" t="s">
        <v>5</v>
      </c>
      <c r="K164">
        <v>0</v>
      </c>
      <c r="L164" t="s">
        <v>6</v>
      </c>
      <c r="M164">
        <v>1000</v>
      </c>
      <c r="N164" t="s">
        <v>0</v>
      </c>
      <c r="O164" s="1">
        <v>3.2330200000000001E-14</v>
      </c>
      <c r="P164" t="str">
        <f>LOOKUP(G164,'Fe II levels'!A:A,'Fe II levels'!B:B)</f>
        <v>3d6    (5D ) 4f  v6Do</v>
      </c>
    </row>
    <row r="165" spans="1:16" x14ac:dyDescent="0.2">
      <c r="A165" t="s">
        <v>675</v>
      </c>
      <c r="B165" t="s">
        <v>1</v>
      </c>
      <c r="C165">
        <v>0</v>
      </c>
      <c r="D165" t="s">
        <v>2</v>
      </c>
      <c r="E165">
        <v>1</v>
      </c>
      <c r="F165" t="s">
        <v>3</v>
      </c>
      <c r="G165">
        <v>163</v>
      </c>
      <c r="H165" t="s">
        <v>4</v>
      </c>
      <c r="I165">
        <v>0</v>
      </c>
      <c r="J165" t="s">
        <v>5</v>
      </c>
      <c r="K165">
        <v>0</v>
      </c>
      <c r="L165" t="s">
        <v>6</v>
      </c>
      <c r="M165">
        <v>1000</v>
      </c>
      <c r="N165" t="s">
        <v>0</v>
      </c>
      <c r="O165" s="1">
        <v>2.94571E-13</v>
      </c>
      <c r="P165" t="str">
        <f>LOOKUP(G165,'Fe II levels'!A:A,'Fe II levels'!B:B)</f>
        <v>3d6    (5D ) 4f  v4Ho</v>
      </c>
    </row>
    <row r="166" spans="1:16" x14ac:dyDescent="0.2">
      <c r="A166" t="s">
        <v>675</v>
      </c>
      <c r="B166" t="s">
        <v>1</v>
      </c>
      <c r="C166">
        <v>0</v>
      </c>
      <c r="D166" t="s">
        <v>2</v>
      </c>
      <c r="E166">
        <v>1</v>
      </c>
      <c r="F166" t="s">
        <v>3</v>
      </c>
      <c r="G166">
        <v>164</v>
      </c>
      <c r="H166" t="s">
        <v>4</v>
      </c>
      <c r="I166">
        <v>0</v>
      </c>
      <c r="J166" t="s">
        <v>5</v>
      </c>
      <c r="K166">
        <v>0</v>
      </c>
      <c r="L166" t="s">
        <v>6</v>
      </c>
      <c r="M166">
        <v>1000</v>
      </c>
      <c r="N166" t="s">
        <v>0</v>
      </c>
      <c r="O166" s="1">
        <v>2.06712E-14</v>
      </c>
      <c r="P166" t="str">
        <f>LOOKUP(G166,'Fe II levels'!A:A,'Fe II levels'!B:B)</f>
        <v>3d6    (5D ) 4f  q4Do</v>
      </c>
    </row>
    <row r="167" spans="1:16" x14ac:dyDescent="0.2">
      <c r="A167" t="s">
        <v>675</v>
      </c>
      <c r="B167" t="s">
        <v>1</v>
      </c>
      <c r="C167">
        <v>0</v>
      </c>
      <c r="D167" t="s">
        <v>2</v>
      </c>
      <c r="E167">
        <v>1</v>
      </c>
      <c r="F167" t="s">
        <v>3</v>
      </c>
      <c r="G167">
        <v>165</v>
      </c>
      <c r="H167" t="s">
        <v>4</v>
      </c>
      <c r="I167">
        <v>0</v>
      </c>
      <c r="J167" t="s">
        <v>5</v>
      </c>
      <c r="K167">
        <v>0</v>
      </c>
      <c r="L167" t="s">
        <v>6</v>
      </c>
      <c r="M167">
        <v>1000</v>
      </c>
      <c r="N167" t="s">
        <v>0</v>
      </c>
      <c r="O167" s="1">
        <v>6.9638299999999997E-14</v>
      </c>
      <c r="P167" t="str">
        <f>LOOKUP(G167,'Fe II levels'!A:A,'Fe II levels'!B:B)</f>
        <v>3d6    (5D ) 4f  y6Ho</v>
      </c>
    </row>
    <row r="168" spans="1:16" x14ac:dyDescent="0.2">
      <c r="A168" t="s">
        <v>675</v>
      </c>
      <c r="B168" t="s">
        <v>1</v>
      </c>
      <c r="C168">
        <v>0</v>
      </c>
      <c r="D168" t="s">
        <v>2</v>
      </c>
      <c r="E168">
        <v>1</v>
      </c>
      <c r="F168" t="s">
        <v>3</v>
      </c>
      <c r="G168">
        <v>166</v>
      </c>
      <c r="H168" t="s">
        <v>4</v>
      </c>
      <c r="I168">
        <v>0</v>
      </c>
      <c r="J168" t="s">
        <v>5</v>
      </c>
      <c r="K168">
        <v>0</v>
      </c>
      <c r="L168" t="s">
        <v>6</v>
      </c>
      <c r="M168">
        <v>1000</v>
      </c>
      <c r="N168" t="s">
        <v>0</v>
      </c>
      <c r="O168" s="1">
        <v>1.8500800000000001E-14</v>
      </c>
      <c r="P168" t="str">
        <f>LOOKUP(G168,'Fe II levels'!A:A,'Fe II levels'!B:B)</f>
        <v>3d6    (5D ) 4f  t6Po</v>
      </c>
    </row>
    <row r="169" spans="1:16" x14ac:dyDescent="0.2">
      <c r="A169" t="s">
        <v>675</v>
      </c>
      <c r="B169" t="s">
        <v>1</v>
      </c>
      <c r="C169">
        <v>0</v>
      </c>
      <c r="D169" t="s">
        <v>2</v>
      </c>
      <c r="E169">
        <v>1</v>
      </c>
      <c r="F169" t="s">
        <v>3</v>
      </c>
      <c r="G169">
        <v>167</v>
      </c>
      <c r="H169" t="s">
        <v>4</v>
      </c>
      <c r="I169">
        <v>0</v>
      </c>
      <c r="J169" t="s">
        <v>5</v>
      </c>
      <c r="K169">
        <v>0</v>
      </c>
      <c r="L169" t="s">
        <v>6</v>
      </c>
      <c r="M169">
        <v>1000</v>
      </c>
      <c r="N169" t="s">
        <v>0</v>
      </c>
      <c r="O169" s="1">
        <v>1.16171E-14</v>
      </c>
      <c r="P169" t="str">
        <f>LOOKUP(G169,'Fe II levels'!A:A,'Fe II levels'!B:B)</f>
        <v>3d6    (5D ) 4f  r4Po</v>
      </c>
    </row>
    <row r="170" spans="1:16" x14ac:dyDescent="0.2">
      <c r="A170" t="s">
        <v>675</v>
      </c>
      <c r="B170" t="s">
        <v>1</v>
      </c>
      <c r="C170">
        <v>0</v>
      </c>
      <c r="D170" t="s">
        <v>2</v>
      </c>
      <c r="E170">
        <v>1</v>
      </c>
      <c r="F170" t="s">
        <v>3</v>
      </c>
      <c r="G170">
        <v>168</v>
      </c>
      <c r="H170" t="s">
        <v>4</v>
      </c>
      <c r="I170">
        <v>0</v>
      </c>
      <c r="J170" t="s">
        <v>5</v>
      </c>
      <c r="K170">
        <v>0</v>
      </c>
      <c r="L170" t="s">
        <v>6</v>
      </c>
      <c r="M170">
        <v>1000</v>
      </c>
      <c r="N170" t="s">
        <v>0</v>
      </c>
      <c r="O170" s="1">
        <v>6.0619599999999994E-14</v>
      </c>
      <c r="P170" t="str">
        <f>LOOKUP(G170,'Fe II levels'!A:A,'Fe II levels'!B:B)</f>
        <v xml:space="preserve">3d6    (5D ) 5d  b6F </v>
      </c>
    </row>
    <row r="171" spans="1:16" x14ac:dyDescent="0.2">
      <c r="A171" t="s">
        <v>675</v>
      </c>
      <c r="B171" t="s">
        <v>1</v>
      </c>
      <c r="C171">
        <v>0</v>
      </c>
      <c r="D171" t="s">
        <v>2</v>
      </c>
      <c r="E171">
        <v>1</v>
      </c>
      <c r="F171" t="s">
        <v>3</v>
      </c>
      <c r="G171">
        <v>169</v>
      </c>
      <c r="H171" t="s">
        <v>4</v>
      </c>
      <c r="I171">
        <v>0</v>
      </c>
      <c r="J171" t="s">
        <v>5</v>
      </c>
      <c r="K171">
        <v>0</v>
      </c>
      <c r="L171" t="s">
        <v>6</v>
      </c>
      <c r="M171">
        <v>1000</v>
      </c>
      <c r="N171" t="s">
        <v>0</v>
      </c>
      <c r="O171" s="1">
        <v>2.59134E-14</v>
      </c>
      <c r="P171" t="str">
        <f>LOOKUP(G171,'Fe II levels'!A:A,'Fe II levels'!B:B)</f>
        <v xml:space="preserve">3d6    (5D ) 5d  b6P </v>
      </c>
    </row>
    <row r="172" spans="1:16" x14ac:dyDescent="0.2">
      <c r="A172" t="s">
        <v>675</v>
      </c>
      <c r="B172" t="s">
        <v>1</v>
      </c>
      <c r="C172">
        <v>0</v>
      </c>
      <c r="D172" t="s">
        <v>2</v>
      </c>
      <c r="E172">
        <v>1</v>
      </c>
      <c r="F172" t="s">
        <v>3</v>
      </c>
      <c r="G172">
        <v>170</v>
      </c>
      <c r="H172" t="s">
        <v>4</v>
      </c>
      <c r="I172">
        <v>0</v>
      </c>
      <c r="J172" t="s">
        <v>5</v>
      </c>
      <c r="K172">
        <v>2</v>
      </c>
      <c r="L172" t="s">
        <v>6</v>
      </c>
      <c r="M172">
        <v>1000</v>
      </c>
      <c r="N172" t="s">
        <v>0</v>
      </c>
      <c r="O172" s="1">
        <v>8.32586E-13</v>
      </c>
      <c r="P172" t="str">
        <f>LOOKUP(G172,'Fe II levels'!A:A,'Fe II levels'!B:B)</f>
        <v xml:space="preserve">3d54s  (7S ) 5s  a8S </v>
      </c>
    </row>
    <row r="173" spans="1:16" x14ac:dyDescent="0.2">
      <c r="A173" t="s">
        <v>675</v>
      </c>
      <c r="B173" t="s">
        <v>1</v>
      </c>
      <c r="C173">
        <v>0</v>
      </c>
      <c r="D173" t="s">
        <v>2</v>
      </c>
      <c r="E173">
        <v>1</v>
      </c>
      <c r="F173" t="s">
        <v>3</v>
      </c>
      <c r="G173">
        <v>171</v>
      </c>
      <c r="H173" t="s">
        <v>4</v>
      </c>
      <c r="I173">
        <v>0</v>
      </c>
      <c r="J173" t="s">
        <v>5</v>
      </c>
      <c r="K173">
        <v>0</v>
      </c>
      <c r="L173" t="s">
        <v>6</v>
      </c>
      <c r="M173">
        <v>1000</v>
      </c>
      <c r="N173" t="s">
        <v>0</v>
      </c>
      <c r="O173" s="1">
        <v>4.0102399999999998E-14</v>
      </c>
      <c r="P173" t="str">
        <f>LOOKUP(G173,'Fe II levels'!A:A,'Fe II levels'!B:B)</f>
        <v xml:space="preserve">3d6    (5D ) 5d  f6D </v>
      </c>
    </row>
    <row r="174" spans="1:16" x14ac:dyDescent="0.2">
      <c r="A174" t="s">
        <v>675</v>
      </c>
      <c r="B174" t="s">
        <v>1</v>
      </c>
      <c r="C174">
        <v>0</v>
      </c>
      <c r="D174" t="s">
        <v>2</v>
      </c>
      <c r="E174">
        <v>1</v>
      </c>
      <c r="F174" t="s">
        <v>3</v>
      </c>
      <c r="G174">
        <v>172</v>
      </c>
      <c r="H174" t="s">
        <v>4</v>
      </c>
      <c r="I174">
        <v>0</v>
      </c>
      <c r="J174" t="s">
        <v>5</v>
      </c>
      <c r="K174">
        <v>0</v>
      </c>
      <c r="L174" t="s">
        <v>6</v>
      </c>
      <c r="M174">
        <v>1000</v>
      </c>
      <c r="N174" t="s">
        <v>0</v>
      </c>
      <c r="O174" s="1">
        <v>6.9008199999999997E-14</v>
      </c>
      <c r="P174" t="str">
        <f>LOOKUP(G174,'Fe II levels'!A:A,'Fe II levels'!B:B)</f>
        <v xml:space="preserve">3d6    (5D ) 5d  b6G </v>
      </c>
    </row>
    <row r="175" spans="1:16" x14ac:dyDescent="0.2">
      <c r="A175" t="s">
        <v>675</v>
      </c>
      <c r="B175" t="s">
        <v>1</v>
      </c>
      <c r="C175">
        <v>0</v>
      </c>
      <c r="D175" t="s">
        <v>2</v>
      </c>
      <c r="E175">
        <v>1</v>
      </c>
      <c r="F175" t="s">
        <v>3</v>
      </c>
      <c r="G175">
        <v>173</v>
      </c>
      <c r="H175" t="s">
        <v>4</v>
      </c>
      <c r="I175">
        <v>0</v>
      </c>
      <c r="J175" t="s">
        <v>5</v>
      </c>
      <c r="K175">
        <v>26</v>
      </c>
      <c r="L175" t="s">
        <v>6</v>
      </c>
      <c r="M175">
        <v>1000</v>
      </c>
      <c r="N175" t="s">
        <v>0</v>
      </c>
      <c r="O175" s="1">
        <v>1.1927700000000001E-16</v>
      </c>
      <c r="P175" t="str">
        <f>LOOKUP(G175,'Fe II levels'!A:A,'Fe II levels'!B:B)</f>
        <v>3d54s  (3I ) 4p  y2Ko</v>
      </c>
    </row>
    <row r="176" spans="1:16" x14ac:dyDescent="0.2">
      <c r="A176" t="s">
        <v>675</v>
      </c>
      <c r="B176" t="s">
        <v>1</v>
      </c>
      <c r="C176">
        <v>0</v>
      </c>
      <c r="D176" t="s">
        <v>2</v>
      </c>
      <c r="E176">
        <v>1</v>
      </c>
      <c r="F176" t="s">
        <v>3</v>
      </c>
      <c r="G176">
        <v>174</v>
      </c>
      <c r="H176" t="s">
        <v>4</v>
      </c>
      <c r="I176">
        <v>0</v>
      </c>
      <c r="J176" t="s">
        <v>5</v>
      </c>
      <c r="K176">
        <v>0</v>
      </c>
      <c r="L176" t="s">
        <v>6</v>
      </c>
      <c r="M176">
        <v>1000</v>
      </c>
      <c r="N176" t="s">
        <v>0</v>
      </c>
      <c r="O176" s="1">
        <v>2.3458299999999999E-14</v>
      </c>
      <c r="P176" t="str">
        <f>LOOKUP(G176,'Fe II levels'!A:A,'Fe II levels'!B:B)</f>
        <v xml:space="preserve">3d6    (5D ) 5d  g4D </v>
      </c>
    </row>
    <row r="177" spans="1:16" x14ac:dyDescent="0.2">
      <c r="A177" t="s">
        <v>675</v>
      </c>
      <c r="B177" t="s">
        <v>1</v>
      </c>
      <c r="C177">
        <v>0</v>
      </c>
      <c r="D177" t="s">
        <v>2</v>
      </c>
      <c r="E177">
        <v>1</v>
      </c>
      <c r="F177" t="s">
        <v>3</v>
      </c>
      <c r="G177">
        <v>175</v>
      </c>
      <c r="H177" t="s">
        <v>4</v>
      </c>
      <c r="I177">
        <v>0</v>
      </c>
      <c r="J177" t="s">
        <v>5</v>
      </c>
      <c r="K177">
        <v>4</v>
      </c>
      <c r="L177" t="s">
        <v>6</v>
      </c>
      <c r="M177">
        <v>1000</v>
      </c>
      <c r="N177" t="s">
        <v>0</v>
      </c>
      <c r="O177" s="1">
        <v>1.3322099999999999E-14</v>
      </c>
      <c r="P177" t="str">
        <f>LOOKUP(G177,'Fe II levels'!A:A,'Fe II levels'!B:B)</f>
        <v xml:space="preserve">3d6    (3H ) 5s  b4H </v>
      </c>
    </row>
    <row r="178" spans="1:16" x14ac:dyDescent="0.2">
      <c r="A178" t="s">
        <v>675</v>
      </c>
      <c r="B178" t="s">
        <v>1</v>
      </c>
      <c r="C178">
        <v>0</v>
      </c>
      <c r="D178" t="s">
        <v>2</v>
      </c>
      <c r="E178">
        <v>1</v>
      </c>
      <c r="F178" t="s">
        <v>3</v>
      </c>
      <c r="G178">
        <v>176</v>
      </c>
      <c r="H178" t="s">
        <v>4</v>
      </c>
      <c r="I178">
        <v>0</v>
      </c>
      <c r="J178" t="s">
        <v>5</v>
      </c>
      <c r="K178">
        <v>5</v>
      </c>
      <c r="L178" t="s">
        <v>6</v>
      </c>
      <c r="M178">
        <v>1000</v>
      </c>
      <c r="N178" t="s">
        <v>0</v>
      </c>
      <c r="O178" s="1">
        <v>1.3438299999999999E-13</v>
      </c>
      <c r="P178" t="str">
        <f>LOOKUP(G178,'Fe II levels'!A:A,'Fe II levels'!B:B)</f>
        <v xml:space="preserve">3d6    (3G ) 5s  d4G </v>
      </c>
    </row>
    <row r="179" spans="1:16" x14ac:dyDescent="0.2">
      <c r="A179" t="s">
        <v>675</v>
      </c>
      <c r="B179" t="s">
        <v>1</v>
      </c>
      <c r="C179">
        <v>0</v>
      </c>
      <c r="D179" t="s">
        <v>2</v>
      </c>
      <c r="E179">
        <v>1</v>
      </c>
      <c r="F179" t="s">
        <v>3</v>
      </c>
      <c r="G179">
        <v>177</v>
      </c>
      <c r="H179" t="s">
        <v>4</v>
      </c>
      <c r="I179">
        <v>0</v>
      </c>
      <c r="J179" t="s">
        <v>5</v>
      </c>
      <c r="K179">
        <v>3</v>
      </c>
      <c r="L179" t="s">
        <v>6</v>
      </c>
      <c r="M179">
        <v>1000</v>
      </c>
      <c r="N179" t="s">
        <v>0</v>
      </c>
      <c r="O179" s="1">
        <v>9.7617100000000006E-15</v>
      </c>
      <c r="P179" t="str">
        <f>LOOKUP(G179,'Fe II levels'!A:A,'Fe II levels'!B:B)</f>
        <v xml:space="preserve">3d6    (3F ) 5s  f4F </v>
      </c>
    </row>
    <row r="180" spans="1:16" x14ac:dyDescent="0.2">
      <c r="A180" t="s">
        <v>675</v>
      </c>
      <c r="B180" t="s">
        <v>1</v>
      </c>
      <c r="C180">
        <v>0</v>
      </c>
      <c r="D180" t="s">
        <v>2</v>
      </c>
      <c r="E180">
        <v>1</v>
      </c>
      <c r="F180" t="s">
        <v>3</v>
      </c>
      <c r="G180">
        <v>178</v>
      </c>
      <c r="H180" t="s">
        <v>4</v>
      </c>
      <c r="I180">
        <v>0</v>
      </c>
      <c r="J180" t="s">
        <v>5</v>
      </c>
      <c r="K180">
        <v>17</v>
      </c>
      <c r="L180" t="s">
        <v>6</v>
      </c>
      <c r="M180">
        <v>1000</v>
      </c>
      <c r="N180" t="s">
        <v>0</v>
      </c>
      <c r="O180" s="1">
        <v>5.6609899999999997E-14</v>
      </c>
      <c r="P180" t="str">
        <f>LOOKUP(G180,'Fe II levels'!A:A,'Fe II levels'!B:B)</f>
        <v>3d6    (1G ) 4p  u2Ho</v>
      </c>
    </row>
    <row r="181" spans="1:16" x14ac:dyDescent="0.2">
      <c r="A181" t="s">
        <v>675</v>
      </c>
      <c r="B181" t="s">
        <v>1</v>
      </c>
      <c r="C181">
        <v>0</v>
      </c>
      <c r="D181" t="s">
        <v>2</v>
      </c>
      <c r="E181">
        <v>1</v>
      </c>
      <c r="F181" t="s">
        <v>3</v>
      </c>
      <c r="G181">
        <v>179</v>
      </c>
      <c r="H181" t="s">
        <v>4</v>
      </c>
      <c r="I181">
        <v>0</v>
      </c>
      <c r="J181" t="s">
        <v>5</v>
      </c>
      <c r="K181">
        <v>0</v>
      </c>
      <c r="L181" t="s">
        <v>6</v>
      </c>
      <c r="M181">
        <v>1000</v>
      </c>
      <c r="N181" t="s">
        <v>0</v>
      </c>
      <c r="O181" s="1">
        <v>6.5815100000000002E-14</v>
      </c>
      <c r="P181" t="str">
        <f>LOOKUP(G181,'Fe II levels'!A:A,'Fe II levels'!B:B)</f>
        <v xml:space="preserve">3d6    (5D ) 5d  e4G </v>
      </c>
    </row>
    <row r="182" spans="1:16" x14ac:dyDescent="0.2">
      <c r="A182" t="s">
        <v>675</v>
      </c>
      <c r="B182" t="s">
        <v>1</v>
      </c>
      <c r="C182">
        <v>0</v>
      </c>
      <c r="D182" t="s">
        <v>2</v>
      </c>
      <c r="E182">
        <v>1</v>
      </c>
      <c r="F182" t="s">
        <v>3</v>
      </c>
      <c r="G182">
        <v>180</v>
      </c>
      <c r="H182" t="s">
        <v>4</v>
      </c>
      <c r="I182">
        <v>0</v>
      </c>
      <c r="J182" t="s">
        <v>5</v>
      </c>
      <c r="K182">
        <v>0</v>
      </c>
      <c r="L182" t="s">
        <v>6</v>
      </c>
      <c r="M182">
        <v>1000</v>
      </c>
      <c r="N182" t="s">
        <v>0</v>
      </c>
      <c r="O182" s="1">
        <v>6.6587500000000004E-15</v>
      </c>
      <c r="P182" t="str">
        <f>LOOKUP(G182,'Fe II levels'!A:A,'Fe II levels'!B:B)</f>
        <v xml:space="preserve">3d6    (5D ) 5d  c6S </v>
      </c>
    </row>
    <row r="183" spans="1:16" x14ac:dyDescent="0.2">
      <c r="A183" t="s">
        <v>675</v>
      </c>
      <c r="B183" t="s">
        <v>1</v>
      </c>
      <c r="C183">
        <v>0</v>
      </c>
      <c r="D183" t="s">
        <v>2</v>
      </c>
      <c r="E183">
        <v>1</v>
      </c>
      <c r="F183" t="s">
        <v>3</v>
      </c>
      <c r="G183">
        <v>181</v>
      </c>
      <c r="H183" t="s">
        <v>4</v>
      </c>
      <c r="I183">
        <v>0</v>
      </c>
      <c r="J183" t="s">
        <v>5</v>
      </c>
      <c r="K183">
        <v>25</v>
      </c>
      <c r="L183" t="s">
        <v>6</v>
      </c>
      <c r="M183">
        <v>1000</v>
      </c>
      <c r="N183" t="s">
        <v>0</v>
      </c>
      <c r="O183" s="1">
        <v>2.33781E-15</v>
      </c>
      <c r="P183" t="str">
        <f>LOOKUP(G183,'Fe II levels'!A:A,'Fe II levels'!B:B)</f>
        <v>3d54s  (5F ) 4p  x6Go</v>
      </c>
    </row>
    <row r="184" spans="1:16" x14ac:dyDescent="0.2">
      <c r="A184" t="s">
        <v>675</v>
      </c>
      <c r="B184" t="s">
        <v>1</v>
      </c>
      <c r="C184">
        <v>0</v>
      </c>
      <c r="D184" t="s">
        <v>2</v>
      </c>
      <c r="E184">
        <v>1</v>
      </c>
      <c r="F184" t="s">
        <v>3</v>
      </c>
      <c r="G184">
        <v>182</v>
      </c>
      <c r="H184" t="s">
        <v>4</v>
      </c>
      <c r="I184">
        <v>0</v>
      </c>
      <c r="J184" t="s">
        <v>5</v>
      </c>
      <c r="K184">
        <v>22</v>
      </c>
      <c r="L184" t="s">
        <v>6</v>
      </c>
      <c r="M184">
        <v>1000</v>
      </c>
      <c r="N184" t="s">
        <v>0</v>
      </c>
      <c r="O184" s="1">
        <v>5.78903E-13</v>
      </c>
      <c r="P184" t="str">
        <f>LOOKUP(G184,'Fe II levels'!A:A,'Fe II levels'!B:B)</f>
        <v>3d54s  (3D ) 4p  r2Do</v>
      </c>
    </row>
    <row r="185" spans="1:16" x14ac:dyDescent="0.2">
      <c r="A185" t="s">
        <v>675</v>
      </c>
      <c r="B185" t="s">
        <v>1</v>
      </c>
      <c r="C185">
        <v>0</v>
      </c>
      <c r="D185" t="s">
        <v>2</v>
      </c>
      <c r="E185">
        <v>1</v>
      </c>
      <c r="F185" t="s">
        <v>3</v>
      </c>
      <c r="G185">
        <v>183</v>
      </c>
      <c r="H185" t="s">
        <v>4</v>
      </c>
      <c r="I185">
        <v>0</v>
      </c>
      <c r="J185" t="s">
        <v>5</v>
      </c>
      <c r="K185">
        <v>0</v>
      </c>
      <c r="L185" t="s">
        <v>6</v>
      </c>
      <c r="M185">
        <v>1000</v>
      </c>
      <c r="N185" t="s">
        <v>0</v>
      </c>
      <c r="O185" s="1">
        <v>2.1774000000000001E-14</v>
      </c>
      <c r="P185" t="str">
        <f>LOOKUP(G185,'Fe II levels'!A:A,'Fe II levels'!B:B)</f>
        <v xml:space="preserve">3d6    (5D ) 5d  g4F </v>
      </c>
    </row>
    <row r="186" spans="1:16" x14ac:dyDescent="0.2">
      <c r="A186" t="s">
        <v>675</v>
      </c>
      <c r="B186" t="s">
        <v>1</v>
      </c>
      <c r="C186">
        <v>0</v>
      </c>
      <c r="D186" t="s">
        <v>2</v>
      </c>
      <c r="E186">
        <v>1</v>
      </c>
      <c r="F186" t="s">
        <v>3</v>
      </c>
      <c r="G186">
        <v>184</v>
      </c>
      <c r="H186" t="s">
        <v>4</v>
      </c>
      <c r="I186">
        <v>0</v>
      </c>
      <c r="J186" t="s">
        <v>5</v>
      </c>
      <c r="K186">
        <v>0</v>
      </c>
      <c r="L186" t="s">
        <v>6</v>
      </c>
      <c r="M186">
        <v>1000</v>
      </c>
      <c r="N186" t="s">
        <v>0</v>
      </c>
      <c r="O186" s="1">
        <v>4.6427700000000003E-15</v>
      </c>
      <c r="P186" t="str">
        <f>LOOKUP(G186,'Fe II levels'!A:A,'Fe II levels'!B:B)</f>
        <v xml:space="preserve">3d6    (5D ) 5d  b4S </v>
      </c>
    </row>
    <row r="187" spans="1:16" x14ac:dyDescent="0.2">
      <c r="A187" t="s">
        <v>675</v>
      </c>
      <c r="B187" t="s">
        <v>1</v>
      </c>
      <c r="C187">
        <v>0</v>
      </c>
      <c r="D187" t="s">
        <v>2</v>
      </c>
      <c r="E187">
        <v>1</v>
      </c>
      <c r="F187" t="s">
        <v>3</v>
      </c>
      <c r="G187">
        <v>185</v>
      </c>
      <c r="H187" t="s">
        <v>4</v>
      </c>
      <c r="I187">
        <v>0</v>
      </c>
      <c r="J187" t="s">
        <v>5</v>
      </c>
      <c r="K187">
        <v>24</v>
      </c>
      <c r="L187" t="s">
        <v>6</v>
      </c>
      <c r="M187">
        <v>1000</v>
      </c>
      <c r="N187" t="s">
        <v>0</v>
      </c>
      <c r="O187" s="1">
        <v>7.7530700000000002E-16</v>
      </c>
      <c r="P187" t="str">
        <f>LOOKUP(G187,'Fe II levels'!A:A,'Fe II levels'!B:B)</f>
        <v>3d54s  (3D ) 4p  q4Fo</v>
      </c>
    </row>
    <row r="188" spans="1:16" x14ac:dyDescent="0.2">
      <c r="A188" t="s">
        <v>675</v>
      </c>
      <c r="B188" t="s">
        <v>1</v>
      </c>
      <c r="C188">
        <v>0</v>
      </c>
      <c r="D188" t="s">
        <v>2</v>
      </c>
      <c r="E188">
        <v>1</v>
      </c>
      <c r="F188" t="s">
        <v>3</v>
      </c>
      <c r="G188">
        <v>186</v>
      </c>
      <c r="H188" t="s">
        <v>4</v>
      </c>
      <c r="I188">
        <v>0</v>
      </c>
      <c r="J188" t="s">
        <v>5</v>
      </c>
      <c r="K188">
        <v>17</v>
      </c>
      <c r="L188" t="s">
        <v>6</v>
      </c>
      <c r="M188">
        <v>1000</v>
      </c>
      <c r="N188" t="s">
        <v>0</v>
      </c>
      <c r="O188" s="1">
        <v>6.8679899999999999E-13</v>
      </c>
      <c r="P188" t="str">
        <f>LOOKUP(G188,'Fe II levels'!A:A,'Fe II levels'!B:B)</f>
        <v>3d6    (1G ) 4p  r2Fo</v>
      </c>
    </row>
    <row r="189" spans="1:16" x14ac:dyDescent="0.2">
      <c r="A189" t="s">
        <v>675</v>
      </c>
      <c r="B189" t="s">
        <v>1</v>
      </c>
      <c r="C189">
        <v>0</v>
      </c>
      <c r="D189" t="s">
        <v>2</v>
      </c>
      <c r="E189">
        <v>1</v>
      </c>
      <c r="F189" t="s">
        <v>3</v>
      </c>
      <c r="G189">
        <v>187</v>
      </c>
      <c r="H189" t="s">
        <v>4</v>
      </c>
      <c r="I189">
        <v>0</v>
      </c>
      <c r="J189" t="s">
        <v>5</v>
      </c>
      <c r="K189">
        <v>4</v>
      </c>
      <c r="L189" t="s">
        <v>6</v>
      </c>
      <c r="M189">
        <v>1000</v>
      </c>
      <c r="N189" t="s">
        <v>0</v>
      </c>
      <c r="O189" s="1">
        <v>5.3848600000000003E-16</v>
      </c>
      <c r="P189" t="str">
        <f>LOOKUP(G189,'Fe II levels'!A:A,'Fe II levels'!B:B)</f>
        <v xml:space="preserve">3d6    (3H ) 5s  d2H </v>
      </c>
    </row>
    <row r="190" spans="1:16" x14ac:dyDescent="0.2">
      <c r="A190" t="s">
        <v>675</v>
      </c>
      <c r="B190" t="s">
        <v>1</v>
      </c>
      <c r="C190">
        <v>0</v>
      </c>
      <c r="D190" t="s">
        <v>2</v>
      </c>
      <c r="E190">
        <v>1</v>
      </c>
      <c r="F190" t="s">
        <v>3</v>
      </c>
      <c r="G190">
        <v>188</v>
      </c>
      <c r="H190" t="s">
        <v>4</v>
      </c>
      <c r="I190">
        <v>0</v>
      </c>
      <c r="J190" t="s">
        <v>5</v>
      </c>
      <c r="K190">
        <v>3</v>
      </c>
      <c r="L190" t="s">
        <v>6</v>
      </c>
      <c r="M190">
        <v>1000</v>
      </c>
      <c r="N190" t="s">
        <v>0</v>
      </c>
      <c r="O190" s="1">
        <v>3.9516100000000001E-16</v>
      </c>
      <c r="P190" t="str">
        <f>LOOKUP(G190,'Fe II levels'!A:A,'Fe II levels'!B:B)</f>
        <v xml:space="preserve">3d6    (3F ) 5s  g2F </v>
      </c>
    </row>
    <row r="191" spans="1:16" x14ac:dyDescent="0.2">
      <c r="A191" t="s">
        <v>675</v>
      </c>
      <c r="B191" t="s">
        <v>1</v>
      </c>
      <c r="C191">
        <v>0</v>
      </c>
      <c r="D191" t="s">
        <v>2</v>
      </c>
      <c r="E191">
        <v>1</v>
      </c>
      <c r="F191" t="s">
        <v>3</v>
      </c>
      <c r="G191">
        <v>189</v>
      </c>
      <c r="H191" t="s">
        <v>4</v>
      </c>
      <c r="I191">
        <v>0</v>
      </c>
      <c r="J191" t="s">
        <v>5</v>
      </c>
      <c r="K191">
        <v>5</v>
      </c>
      <c r="L191" t="s">
        <v>6</v>
      </c>
      <c r="M191">
        <v>1000</v>
      </c>
      <c r="N191" t="s">
        <v>0</v>
      </c>
      <c r="O191" s="1">
        <v>3.21746E-15</v>
      </c>
      <c r="P191" t="str">
        <f>LOOKUP(G191,'Fe II levels'!A:A,'Fe II levels'!B:B)</f>
        <v xml:space="preserve">3d6    (3G ) 5s  f2G </v>
      </c>
    </row>
    <row r="192" spans="1:16" x14ac:dyDescent="0.2">
      <c r="A192" t="s">
        <v>675</v>
      </c>
      <c r="B192" t="s">
        <v>1</v>
      </c>
      <c r="C192">
        <v>0</v>
      </c>
      <c r="D192" t="s">
        <v>2</v>
      </c>
      <c r="E192">
        <v>1</v>
      </c>
      <c r="F192" t="s">
        <v>3</v>
      </c>
      <c r="G192">
        <v>190</v>
      </c>
      <c r="H192" t="s">
        <v>4</v>
      </c>
      <c r="I192">
        <v>0</v>
      </c>
      <c r="J192" t="s">
        <v>5</v>
      </c>
      <c r="K192">
        <v>25</v>
      </c>
      <c r="L192" t="s">
        <v>6</v>
      </c>
      <c r="M192">
        <v>1000</v>
      </c>
      <c r="N192" t="s">
        <v>0</v>
      </c>
      <c r="O192" s="1">
        <v>7.8874200000000007E-15</v>
      </c>
      <c r="P192" t="str">
        <f>LOOKUP(G192,'Fe II levels'!A:A,'Fe II levels'!B:B)</f>
        <v>3d54s  (5F ) 4p  u6Fo</v>
      </c>
    </row>
    <row r="193" spans="1:16" x14ac:dyDescent="0.2">
      <c r="A193" t="s">
        <v>675</v>
      </c>
      <c r="B193" t="s">
        <v>1</v>
      </c>
      <c r="C193">
        <v>0</v>
      </c>
      <c r="D193" t="s">
        <v>2</v>
      </c>
      <c r="E193">
        <v>1</v>
      </c>
      <c r="F193" t="s">
        <v>3</v>
      </c>
      <c r="G193">
        <v>191</v>
      </c>
      <c r="H193" t="s">
        <v>4</v>
      </c>
      <c r="I193">
        <v>0</v>
      </c>
      <c r="J193" t="s">
        <v>5</v>
      </c>
      <c r="K193">
        <v>0</v>
      </c>
      <c r="L193" t="s">
        <v>6</v>
      </c>
      <c r="M193">
        <v>1000</v>
      </c>
      <c r="N193" t="s">
        <v>0</v>
      </c>
      <c r="O193" s="1">
        <v>5.5978800000000002E-15</v>
      </c>
      <c r="P193" t="str">
        <f>LOOKUP(G193,'Fe II levels'!A:A,'Fe II levels'!B:B)</f>
        <v xml:space="preserve">3d6    (5D ) 5d  g4P </v>
      </c>
    </row>
    <row r="194" spans="1:16" x14ac:dyDescent="0.2">
      <c r="A194" t="s">
        <v>675</v>
      </c>
      <c r="B194" t="s">
        <v>1</v>
      </c>
      <c r="C194">
        <v>0</v>
      </c>
      <c r="D194" t="s">
        <v>2</v>
      </c>
      <c r="E194">
        <v>1</v>
      </c>
      <c r="F194" t="s">
        <v>3</v>
      </c>
      <c r="G194">
        <v>192</v>
      </c>
      <c r="H194" t="s">
        <v>4</v>
      </c>
      <c r="I194">
        <v>0</v>
      </c>
      <c r="J194" t="s">
        <v>5</v>
      </c>
      <c r="K194">
        <v>1</v>
      </c>
      <c r="L194" t="s">
        <v>6</v>
      </c>
      <c r="M194">
        <v>1000</v>
      </c>
      <c r="N194" t="s">
        <v>0</v>
      </c>
      <c r="O194" s="1">
        <v>1.02556E-16</v>
      </c>
      <c r="P194" t="str">
        <f>LOOKUP(G194,'Fe II levels'!A:A,'Fe II levels'!B:B)</f>
        <v xml:space="preserve">3d6    (3P ) 4d  h4P </v>
      </c>
    </row>
    <row r="195" spans="1:16" x14ac:dyDescent="0.2">
      <c r="A195" t="s">
        <v>675</v>
      </c>
      <c r="B195" t="s">
        <v>1</v>
      </c>
      <c r="C195">
        <v>0</v>
      </c>
      <c r="D195" t="s">
        <v>2</v>
      </c>
      <c r="E195">
        <v>1</v>
      </c>
      <c r="F195" t="s">
        <v>3</v>
      </c>
      <c r="G195">
        <v>193</v>
      </c>
      <c r="H195" t="s">
        <v>4</v>
      </c>
      <c r="I195">
        <v>0</v>
      </c>
      <c r="J195" t="s">
        <v>5</v>
      </c>
      <c r="K195">
        <v>4</v>
      </c>
      <c r="L195" t="s">
        <v>6</v>
      </c>
      <c r="M195">
        <v>1000</v>
      </c>
      <c r="N195" t="s">
        <v>0</v>
      </c>
      <c r="O195" s="1">
        <v>1.55188E-13</v>
      </c>
      <c r="P195" t="str">
        <f>LOOKUP(G195,'Fe II levels'!A:A,'Fe II levels'!B:B)</f>
        <v xml:space="preserve">3d6    (3H ) 0s  a8P </v>
      </c>
    </row>
    <row r="196" spans="1:16" x14ac:dyDescent="0.2">
      <c r="A196" t="s">
        <v>675</v>
      </c>
      <c r="B196" t="s">
        <v>1</v>
      </c>
      <c r="C196">
        <v>0</v>
      </c>
      <c r="D196" t="s">
        <v>2</v>
      </c>
      <c r="E196">
        <v>1</v>
      </c>
      <c r="F196" t="s">
        <v>3</v>
      </c>
      <c r="G196">
        <v>194</v>
      </c>
      <c r="H196" t="s">
        <v>4</v>
      </c>
      <c r="I196">
        <v>0</v>
      </c>
      <c r="J196" t="s">
        <v>5</v>
      </c>
      <c r="K196">
        <v>0</v>
      </c>
      <c r="L196" t="s">
        <v>6</v>
      </c>
      <c r="M196">
        <v>1000</v>
      </c>
      <c r="N196" t="s">
        <v>0</v>
      </c>
      <c r="O196" s="1">
        <v>3.3163699999999997E-14</v>
      </c>
      <c r="P196" t="str">
        <f>LOOKUP(G196,'Fe II levels'!A:A,'Fe II levels'!B:B)</f>
        <v>3d6    (5D ) 6p  u6Do</v>
      </c>
    </row>
    <row r="197" spans="1:16" x14ac:dyDescent="0.2">
      <c r="A197" t="s">
        <v>675</v>
      </c>
      <c r="B197" t="s">
        <v>1</v>
      </c>
      <c r="C197">
        <v>0</v>
      </c>
      <c r="D197" t="s">
        <v>2</v>
      </c>
      <c r="E197">
        <v>1</v>
      </c>
      <c r="F197" t="s">
        <v>3</v>
      </c>
      <c r="G197">
        <v>195</v>
      </c>
      <c r="H197" t="s">
        <v>4</v>
      </c>
      <c r="I197">
        <v>0</v>
      </c>
      <c r="J197" t="s">
        <v>5</v>
      </c>
      <c r="K197">
        <v>1</v>
      </c>
      <c r="L197" t="s">
        <v>6</v>
      </c>
      <c r="M197">
        <v>1000</v>
      </c>
      <c r="N197" t="s">
        <v>0</v>
      </c>
      <c r="O197" s="1">
        <v>1.75025E-15</v>
      </c>
      <c r="P197" t="str">
        <f>LOOKUP(G197,'Fe II levels'!A:A,'Fe II levels'!B:B)</f>
        <v xml:space="preserve">3d6    (3P ) 4d  h4D </v>
      </c>
    </row>
    <row r="198" spans="1:16" x14ac:dyDescent="0.2">
      <c r="A198" t="s">
        <v>675</v>
      </c>
      <c r="B198" t="s">
        <v>1</v>
      </c>
      <c r="C198">
        <v>0</v>
      </c>
      <c r="D198" t="s">
        <v>2</v>
      </c>
      <c r="E198">
        <v>1</v>
      </c>
      <c r="F198" t="s">
        <v>3</v>
      </c>
      <c r="G198">
        <v>196</v>
      </c>
      <c r="H198" t="s">
        <v>4</v>
      </c>
      <c r="I198">
        <v>0</v>
      </c>
      <c r="J198" t="s">
        <v>5</v>
      </c>
      <c r="K198">
        <v>1</v>
      </c>
      <c r="L198" t="s">
        <v>6</v>
      </c>
      <c r="M198">
        <v>1000</v>
      </c>
      <c r="N198" t="s">
        <v>0</v>
      </c>
      <c r="O198" s="1">
        <v>2.11441E-15</v>
      </c>
      <c r="P198" t="str">
        <f>LOOKUP(G198,'Fe II levels'!A:A,'Fe II levels'!B:B)</f>
        <v xml:space="preserve">3d6    (3P ) 4d  h4F </v>
      </c>
    </row>
    <row r="199" spans="1:16" x14ac:dyDescent="0.2">
      <c r="A199" t="s">
        <v>675</v>
      </c>
      <c r="B199" t="s">
        <v>1</v>
      </c>
      <c r="C199">
        <v>0</v>
      </c>
      <c r="D199" t="s">
        <v>2</v>
      </c>
      <c r="E199">
        <v>1</v>
      </c>
      <c r="F199" t="s">
        <v>3</v>
      </c>
      <c r="G199">
        <v>197</v>
      </c>
      <c r="H199" t="s">
        <v>4</v>
      </c>
      <c r="I199">
        <v>0</v>
      </c>
      <c r="J199" t="s">
        <v>5</v>
      </c>
      <c r="K199">
        <v>1</v>
      </c>
      <c r="L199" t="s">
        <v>6</v>
      </c>
      <c r="M199">
        <v>1000</v>
      </c>
      <c r="N199" t="s">
        <v>0</v>
      </c>
      <c r="O199" s="1">
        <v>1.2546799999999999E-14</v>
      </c>
      <c r="P199" t="str">
        <f>LOOKUP(G199,'Fe II levels'!A:A,'Fe II levels'!B:B)</f>
        <v xml:space="preserve">3d6    (3P ) 4d  h2F </v>
      </c>
    </row>
    <row r="200" spans="1:16" x14ac:dyDescent="0.2">
      <c r="A200" t="s">
        <v>675</v>
      </c>
      <c r="B200" t="s">
        <v>1</v>
      </c>
      <c r="C200">
        <v>0</v>
      </c>
      <c r="D200" t="s">
        <v>2</v>
      </c>
      <c r="E200">
        <v>1</v>
      </c>
      <c r="F200" t="s">
        <v>3</v>
      </c>
      <c r="G200">
        <v>198</v>
      </c>
      <c r="H200" t="s">
        <v>4</v>
      </c>
      <c r="I200">
        <v>0</v>
      </c>
      <c r="J200" t="s">
        <v>5</v>
      </c>
      <c r="K200">
        <v>26</v>
      </c>
      <c r="L200" t="s">
        <v>6</v>
      </c>
      <c r="M200">
        <v>1000</v>
      </c>
      <c r="N200" t="s">
        <v>0</v>
      </c>
      <c r="O200" s="1">
        <v>8.1112500000000002E-15</v>
      </c>
      <c r="P200" t="str">
        <f>LOOKUP(G200,'Fe II levels'!A:A,'Fe II levels'!B:B)</f>
        <v>3d54s  (3I ) 4p  t2Ho</v>
      </c>
    </row>
    <row r="201" spans="1:16" x14ac:dyDescent="0.2">
      <c r="A201" t="s">
        <v>675</v>
      </c>
      <c r="B201" t="s">
        <v>1</v>
      </c>
      <c r="C201">
        <v>0</v>
      </c>
      <c r="D201" t="s">
        <v>2</v>
      </c>
      <c r="E201">
        <v>1</v>
      </c>
      <c r="F201" t="s">
        <v>3</v>
      </c>
      <c r="G201">
        <v>199</v>
      </c>
      <c r="H201" t="s">
        <v>4</v>
      </c>
      <c r="I201">
        <v>0</v>
      </c>
      <c r="J201" t="s">
        <v>5</v>
      </c>
      <c r="K201">
        <v>0</v>
      </c>
      <c r="L201" t="s">
        <v>6</v>
      </c>
      <c r="M201">
        <v>1000</v>
      </c>
      <c r="N201" t="s">
        <v>0</v>
      </c>
      <c r="O201" s="1">
        <v>3.5024799999999999E-14</v>
      </c>
      <c r="P201" t="str">
        <f>LOOKUP(G201,'Fe II levels'!A:A,'Fe II levels'!B:B)</f>
        <v>3d6    (5D ) 6p  p4Fo</v>
      </c>
    </row>
    <row r="202" spans="1:16" x14ac:dyDescent="0.2">
      <c r="A202" t="s">
        <v>675</v>
      </c>
      <c r="B202" t="s">
        <v>1</v>
      </c>
      <c r="C202">
        <v>0</v>
      </c>
      <c r="D202" t="s">
        <v>2</v>
      </c>
      <c r="E202">
        <v>1</v>
      </c>
      <c r="F202" t="s">
        <v>3</v>
      </c>
      <c r="G202">
        <v>200</v>
      </c>
      <c r="H202" t="s">
        <v>4</v>
      </c>
      <c r="I202">
        <v>0</v>
      </c>
      <c r="J202" t="s">
        <v>5</v>
      </c>
      <c r="K202">
        <v>0</v>
      </c>
      <c r="L202" t="s">
        <v>6</v>
      </c>
      <c r="M202">
        <v>1000</v>
      </c>
      <c r="N202" t="s">
        <v>0</v>
      </c>
      <c r="O202" s="1">
        <v>4.7236799999999998E-14</v>
      </c>
      <c r="P202" t="str">
        <f>LOOKUP(G202,'Fe II levels'!A:A,'Fe II levels'!B:B)</f>
        <v>3d6    (5D ) 6p  t6Fo</v>
      </c>
    </row>
    <row r="203" spans="1:16" x14ac:dyDescent="0.2">
      <c r="A203" t="s">
        <v>675</v>
      </c>
      <c r="B203" t="s">
        <v>1</v>
      </c>
      <c r="C203">
        <v>0</v>
      </c>
      <c r="D203" t="s">
        <v>2</v>
      </c>
      <c r="E203">
        <v>1</v>
      </c>
      <c r="F203" t="s">
        <v>3</v>
      </c>
      <c r="G203">
        <v>201</v>
      </c>
      <c r="H203" t="s">
        <v>4</v>
      </c>
      <c r="I203">
        <v>0</v>
      </c>
      <c r="J203" t="s">
        <v>5</v>
      </c>
      <c r="K203">
        <v>0</v>
      </c>
      <c r="L203" t="s">
        <v>6</v>
      </c>
      <c r="M203">
        <v>1000</v>
      </c>
      <c r="N203" t="s">
        <v>0</v>
      </c>
      <c r="O203" s="1">
        <v>2.6689300000000001E-14</v>
      </c>
      <c r="P203" t="str">
        <f>LOOKUP(G203,'Fe II levels'!A:A,'Fe II levels'!B:B)</f>
        <v>3d6    (5D ) 6p  p4Do</v>
      </c>
    </row>
    <row r="204" spans="1:16" x14ac:dyDescent="0.2">
      <c r="A204" t="s">
        <v>675</v>
      </c>
      <c r="B204" t="s">
        <v>1</v>
      </c>
      <c r="C204">
        <v>0</v>
      </c>
      <c r="D204" t="s">
        <v>2</v>
      </c>
      <c r="E204">
        <v>1</v>
      </c>
      <c r="F204" t="s">
        <v>3</v>
      </c>
      <c r="G204">
        <v>202</v>
      </c>
      <c r="H204" t="s">
        <v>4</v>
      </c>
      <c r="I204">
        <v>0</v>
      </c>
      <c r="J204" t="s">
        <v>5</v>
      </c>
      <c r="K204">
        <v>22</v>
      </c>
      <c r="L204" t="s">
        <v>6</v>
      </c>
      <c r="M204">
        <v>1000</v>
      </c>
      <c r="N204" t="s">
        <v>0</v>
      </c>
      <c r="O204" s="1">
        <v>7.1899300000000001E-14</v>
      </c>
      <c r="P204" t="str">
        <f>LOOKUP(G204,'Fe II levels'!A:A,'Fe II levels'!B:B)</f>
        <v>3d54s  (3D ) 4p  q4Po</v>
      </c>
    </row>
    <row r="205" spans="1:16" x14ac:dyDescent="0.2">
      <c r="A205" t="s">
        <v>675</v>
      </c>
      <c r="B205" t="s">
        <v>1</v>
      </c>
      <c r="C205">
        <v>0</v>
      </c>
      <c r="D205" t="s">
        <v>2</v>
      </c>
      <c r="E205">
        <v>1</v>
      </c>
      <c r="F205" t="s">
        <v>3</v>
      </c>
      <c r="G205">
        <v>203</v>
      </c>
      <c r="H205" t="s">
        <v>4</v>
      </c>
      <c r="I205">
        <v>0</v>
      </c>
      <c r="J205" t="s">
        <v>5</v>
      </c>
      <c r="K205">
        <v>0</v>
      </c>
      <c r="L205" t="s">
        <v>6</v>
      </c>
      <c r="M205">
        <v>1000</v>
      </c>
      <c r="N205" t="s">
        <v>0</v>
      </c>
      <c r="O205" s="1">
        <v>1.8265399999999999E-14</v>
      </c>
      <c r="P205" t="str">
        <f>LOOKUP(G205,'Fe II levels'!A:A,'Fe II levels'!B:B)</f>
        <v>3d6    (5D ) 6p  s6Po</v>
      </c>
    </row>
    <row r="206" spans="1:16" x14ac:dyDescent="0.2">
      <c r="A206" t="s">
        <v>675</v>
      </c>
      <c r="B206" t="s">
        <v>1</v>
      </c>
      <c r="C206">
        <v>0</v>
      </c>
      <c r="D206" t="s">
        <v>2</v>
      </c>
      <c r="E206">
        <v>1</v>
      </c>
      <c r="F206" t="s">
        <v>3</v>
      </c>
      <c r="G206">
        <v>204</v>
      </c>
      <c r="H206" t="s">
        <v>4</v>
      </c>
      <c r="I206">
        <v>0</v>
      </c>
      <c r="J206" t="s">
        <v>5</v>
      </c>
      <c r="K206">
        <v>20</v>
      </c>
      <c r="L206" t="s">
        <v>6</v>
      </c>
      <c r="M206">
        <v>1000</v>
      </c>
      <c r="N206" t="s">
        <v>0</v>
      </c>
      <c r="O206" s="1">
        <v>3.5472299999999999E-13</v>
      </c>
      <c r="P206" t="str">
        <f>LOOKUP(G206,'Fe II levels'!A:A,'Fe II levels'!B:B)</f>
        <v>3d54s  (3P ) 4p  x2So</v>
      </c>
    </row>
    <row r="207" spans="1:16" x14ac:dyDescent="0.2">
      <c r="A207" t="s">
        <v>675</v>
      </c>
      <c r="B207" t="s">
        <v>1</v>
      </c>
      <c r="C207">
        <v>0</v>
      </c>
      <c r="D207" t="s">
        <v>2</v>
      </c>
      <c r="E207">
        <v>1</v>
      </c>
      <c r="F207" t="s">
        <v>3</v>
      </c>
      <c r="G207">
        <v>205</v>
      </c>
      <c r="H207" t="s">
        <v>4</v>
      </c>
      <c r="I207">
        <v>0</v>
      </c>
      <c r="J207" t="s">
        <v>5</v>
      </c>
      <c r="K207">
        <v>4</v>
      </c>
      <c r="L207" t="s">
        <v>6</v>
      </c>
      <c r="M207">
        <v>1000</v>
      </c>
      <c r="N207" t="s">
        <v>0</v>
      </c>
      <c r="O207" s="1">
        <v>3.2935599999999998E-20</v>
      </c>
      <c r="P207" t="str">
        <f>LOOKUP(G207,'Fe II levels'!A:A,'Fe II levels'!B:B)</f>
        <v xml:space="preserve">3d6    (3H ) 4d  a4K </v>
      </c>
    </row>
    <row r="208" spans="1:16" x14ac:dyDescent="0.2">
      <c r="A208" t="s">
        <v>675</v>
      </c>
      <c r="B208" t="s">
        <v>1</v>
      </c>
      <c r="C208">
        <v>0</v>
      </c>
      <c r="D208" t="s">
        <v>2</v>
      </c>
      <c r="E208">
        <v>1</v>
      </c>
      <c r="F208" t="s">
        <v>3</v>
      </c>
      <c r="G208">
        <v>206</v>
      </c>
      <c r="H208" t="s">
        <v>4</v>
      </c>
      <c r="I208">
        <v>0</v>
      </c>
      <c r="J208" t="s">
        <v>5</v>
      </c>
      <c r="K208">
        <v>2</v>
      </c>
      <c r="L208" t="s">
        <v>6</v>
      </c>
      <c r="M208">
        <v>1000</v>
      </c>
      <c r="N208" t="s">
        <v>0</v>
      </c>
      <c r="O208" s="1">
        <v>2.0257299999999999E-15</v>
      </c>
      <c r="P208" t="str">
        <f>LOOKUP(G208,'Fe II levels'!A:A,'Fe II levels'!B:B)</f>
        <v xml:space="preserve">3d54s  (7S ) 5s  d6S </v>
      </c>
    </row>
    <row r="209" spans="1:16" x14ac:dyDescent="0.2">
      <c r="A209" t="s">
        <v>675</v>
      </c>
      <c r="B209" t="s">
        <v>1</v>
      </c>
      <c r="C209">
        <v>0</v>
      </c>
      <c r="D209" t="s">
        <v>2</v>
      </c>
      <c r="E209">
        <v>1</v>
      </c>
      <c r="F209" t="s">
        <v>3</v>
      </c>
      <c r="G209">
        <v>207</v>
      </c>
      <c r="H209" t="s">
        <v>4</v>
      </c>
      <c r="I209">
        <v>0</v>
      </c>
      <c r="J209" t="s">
        <v>5</v>
      </c>
      <c r="K209">
        <v>25</v>
      </c>
      <c r="L209" t="s">
        <v>6</v>
      </c>
      <c r="M209">
        <v>1000</v>
      </c>
      <c r="N209" t="s">
        <v>0</v>
      </c>
      <c r="O209" s="1">
        <v>4.4803599999999998E-14</v>
      </c>
      <c r="P209" t="str">
        <f>LOOKUP(G209,'Fe II levels'!A:A,'Fe II levels'!B:B)</f>
        <v>3d54s  (5F ) 4p  t6Do</v>
      </c>
    </row>
    <row r="210" spans="1:16" x14ac:dyDescent="0.2">
      <c r="A210" t="s">
        <v>675</v>
      </c>
      <c r="B210" t="s">
        <v>1</v>
      </c>
      <c r="C210">
        <v>0</v>
      </c>
      <c r="D210" t="s">
        <v>2</v>
      </c>
      <c r="E210">
        <v>1</v>
      </c>
      <c r="F210" t="s">
        <v>3</v>
      </c>
      <c r="G210">
        <v>208</v>
      </c>
      <c r="H210" t="s">
        <v>4</v>
      </c>
      <c r="I210">
        <v>0</v>
      </c>
      <c r="J210" t="s">
        <v>5</v>
      </c>
      <c r="K210">
        <v>28</v>
      </c>
      <c r="L210" t="s">
        <v>6</v>
      </c>
      <c r="M210">
        <v>1000</v>
      </c>
      <c r="N210" t="s">
        <v>0</v>
      </c>
      <c r="O210" s="1">
        <v>1.24784E-16</v>
      </c>
      <c r="P210" t="str">
        <f>LOOKUP(G210,'Fe II levels'!A:A,'Fe II levels'!B:B)</f>
        <v>3d54s  (3F ) 4p  t4Go</v>
      </c>
    </row>
    <row r="211" spans="1:16" x14ac:dyDescent="0.2">
      <c r="A211" t="s">
        <v>675</v>
      </c>
      <c r="B211" t="s">
        <v>1</v>
      </c>
      <c r="C211">
        <v>0</v>
      </c>
      <c r="D211" t="s">
        <v>2</v>
      </c>
      <c r="E211">
        <v>1</v>
      </c>
      <c r="F211" t="s">
        <v>3</v>
      </c>
      <c r="G211">
        <v>209</v>
      </c>
      <c r="H211" t="s">
        <v>4</v>
      </c>
      <c r="I211">
        <v>0</v>
      </c>
      <c r="J211" t="s">
        <v>5</v>
      </c>
      <c r="K211">
        <v>4</v>
      </c>
      <c r="L211" t="s">
        <v>6</v>
      </c>
      <c r="M211">
        <v>1000</v>
      </c>
      <c r="N211" t="s">
        <v>0</v>
      </c>
      <c r="O211" s="1">
        <v>4.3327700000000004E-15</v>
      </c>
      <c r="P211" t="str">
        <f>LOOKUP(G211,'Fe II levels'!A:A,'Fe II levels'!B:B)</f>
        <v xml:space="preserve">3d6    (3H ) 4d  f4G </v>
      </c>
    </row>
    <row r="212" spans="1:16" x14ac:dyDescent="0.2">
      <c r="A212" t="s">
        <v>675</v>
      </c>
      <c r="B212" t="s">
        <v>1</v>
      </c>
      <c r="C212">
        <v>0</v>
      </c>
      <c r="D212" t="s">
        <v>2</v>
      </c>
      <c r="E212">
        <v>1</v>
      </c>
      <c r="F212" t="s">
        <v>3</v>
      </c>
      <c r="G212">
        <v>210</v>
      </c>
      <c r="H212" t="s">
        <v>4</v>
      </c>
      <c r="I212">
        <v>0</v>
      </c>
      <c r="J212" t="s">
        <v>5</v>
      </c>
      <c r="K212">
        <v>1</v>
      </c>
      <c r="L212" t="s">
        <v>6</v>
      </c>
      <c r="M212">
        <v>1000</v>
      </c>
      <c r="N212" t="s">
        <v>0</v>
      </c>
      <c r="O212" s="1">
        <v>8.2502799999999996E-15</v>
      </c>
      <c r="P212" t="str">
        <f>LOOKUP(G212,'Fe II levels'!A:A,'Fe II levels'!B:B)</f>
        <v xml:space="preserve">3d6    (3P ) 4d  h2D </v>
      </c>
    </row>
    <row r="213" spans="1:16" x14ac:dyDescent="0.2">
      <c r="A213" t="s">
        <v>675</v>
      </c>
      <c r="B213" t="s">
        <v>1</v>
      </c>
      <c r="C213">
        <v>0</v>
      </c>
      <c r="D213" t="s">
        <v>2</v>
      </c>
      <c r="E213">
        <v>1</v>
      </c>
      <c r="F213" t="s">
        <v>3</v>
      </c>
      <c r="G213">
        <v>211</v>
      </c>
      <c r="H213" t="s">
        <v>4</v>
      </c>
      <c r="I213">
        <v>0</v>
      </c>
      <c r="J213" t="s">
        <v>5</v>
      </c>
      <c r="K213">
        <v>4</v>
      </c>
      <c r="L213" t="s">
        <v>6</v>
      </c>
      <c r="M213">
        <v>1000</v>
      </c>
      <c r="N213" t="s">
        <v>0</v>
      </c>
      <c r="O213" s="1">
        <v>6.4942400000000004E-15</v>
      </c>
      <c r="P213" t="str">
        <f>LOOKUP(G213,'Fe II levels'!A:A,'Fe II levels'!B:B)</f>
        <v xml:space="preserve">3d6    (3H ) 4d  a4I </v>
      </c>
    </row>
    <row r="214" spans="1:16" x14ac:dyDescent="0.2">
      <c r="A214" t="s">
        <v>675</v>
      </c>
      <c r="B214" t="s">
        <v>1</v>
      </c>
      <c r="C214">
        <v>0</v>
      </c>
      <c r="D214" t="s">
        <v>2</v>
      </c>
      <c r="E214">
        <v>1</v>
      </c>
      <c r="F214" t="s">
        <v>3</v>
      </c>
      <c r="G214">
        <v>212</v>
      </c>
      <c r="H214" t="s">
        <v>4</v>
      </c>
      <c r="I214">
        <v>0</v>
      </c>
      <c r="J214" t="s">
        <v>5</v>
      </c>
      <c r="K214">
        <v>4</v>
      </c>
      <c r="L214" t="s">
        <v>6</v>
      </c>
      <c r="M214">
        <v>1000</v>
      </c>
      <c r="N214" t="s">
        <v>0</v>
      </c>
      <c r="O214" s="1">
        <v>5.7270899999999997E-15</v>
      </c>
      <c r="P214" t="str">
        <f>LOOKUP(G214,'Fe II levels'!A:A,'Fe II levels'!B:B)</f>
        <v xml:space="preserve">3d6    (3H ) 4d  c4H </v>
      </c>
    </row>
    <row r="215" spans="1:16" x14ac:dyDescent="0.2">
      <c r="A215" t="s">
        <v>675</v>
      </c>
      <c r="B215" t="s">
        <v>1</v>
      </c>
      <c r="C215">
        <v>0</v>
      </c>
      <c r="D215" t="s">
        <v>2</v>
      </c>
      <c r="E215">
        <v>1</v>
      </c>
      <c r="F215" t="s">
        <v>3</v>
      </c>
      <c r="G215">
        <v>213</v>
      </c>
      <c r="H215" t="s">
        <v>4</v>
      </c>
      <c r="I215">
        <v>0</v>
      </c>
      <c r="J215" t="s">
        <v>5</v>
      </c>
      <c r="K215">
        <v>0</v>
      </c>
      <c r="L215" t="s">
        <v>6</v>
      </c>
      <c r="M215">
        <v>1000</v>
      </c>
      <c r="N215" t="s">
        <v>0</v>
      </c>
      <c r="O215" s="1">
        <v>1.3159300000000001E-14</v>
      </c>
      <c r="P215" t="str">
        <f>LOOKUP(G215,'Fe II levels'!A:A,'Fe II levels'!B:B)</f>
        <v>3d6    (5D ) 6p  p4Po</v>
      </c>
    </row>
    <row r="216" spans="1:16" x14ac:dyDescent="0.2">
      <c r="A216" t="s">
        <v>675</v>
      </c>
      <c r="B216" t="s">
        <v>1</v>
      </c>
      <c r="C216">
        <v>0</v>
      </c>
      <c r="D216" t="s">
        <v>2</v>
      </c>
      <c r="E216">
        <v>1</v>
      </c>
      <c r="F216" t="s">
        <v>3</v>
      </c>
      <c r="G216">
        <v>214</v>
      </c>
      <c r="H216" t="s">
        <v>4</v>
      </c>
      <c r="I216">
        <v>0</v>
      </c>
      <c r="J216" t="s">
        <v>5</v>
      </c>
      <c r="K216">
        <v>22</v>
      </c>
      <c r="L216" t="s">
        <v>6</v>
      </c>
      <c r="M216">
        <v>1000</v>
      </c>
      <c r="N216" t="s">
        <v>0</v>
      </c>
      <c r="O216" s="1">
        <v>5.1804099999999998E-14</v>
      </c>
      <c r="P216" t="str">
        <f>LOOKUP(G216,'Fe II levels'!A:A,'Fe II levels'!B:B)</f>
        <v>3d54s  (3D ) 4p  q2Fo</v>
      </c>
    </row>
    <row r="217" spans="1:16" x14ac:dyDescent="0.2">
      <c r="A217" t="s">
        <v>675</v>
      </c>
      <c r="B217" t="s">
        <v>1</v>
      </c>
      <c r="C217">
        <v>0</v>
      </c>
      <c r="D217" t="s">
        <v>2</v>
      </c>
      <c r="E217">
        <v>1</v>
      </c>
      <c r="F217" t="s">
        <v>3</v>
      </c>
      <c r="G217">
        <v>215</v>
      </c>
      <c r="H217" t="s">
        <v>4</v>
      </c>
      <c r="I217">
        <v>0</v>
      </c>
      <c r="J217" t="s">
        <v>5</v>
      </c>
      <c r="K217">
        <v>1</v>
      </c>
      <c r="L217" t="s">
        <v>6</v>
      </c>
      <c r="M217">
        <v>1000</v>
      </c>
      <c r="N217" t="s">
        <v>0</v>
      </c>
      <c r="O217" s="1">
        <v>6.7288099999999998E-15</v>
      </c>
      <c r="P217" t="str">
        <f>LOOKUP(G217,'Fe II levels'!A:A,'Fe II levels'!B:B)</f>
        <v xml:space="preserve">3d6    (3P ) 4d  e2P </v>
      </c>
    </row>
    <row r="218" spans="1:16" x14ac:dyDescent="0.2">
      <c r="A218" t="s">
        <v>675</v>
      </c>
      <c r="B218" t="s">
        <v>1</v>
      </c>
      <c r="C218">
        <v>0</v>
      </c>
      <c r="D218" t="s">
        <v>2</v>
      </c>
      <c r="E218">
        <v>1</v>
      </c>
      <c r="F218" t="s">
        <v>3</v>
      </c>
      <c r="G218">
        <v>216</v>
      </c>
      <c r="H218" t="s">
        <v>4</v>
      </c>
      <c r="I218">
        <v>0</v>
      </c>
      <c r="J218" t="s">
        <v>5</v>
      </c>
      <c r="K218">
        <v>4</v>
      </c>
      <c r="L218" t="s">
        <v>6</v>
      </c>
      <c r="M218">
        <v>1000</v>
      </c>
      <c r="N218" t="s">
        <v>0</v>
      </c>
      <c r="O218" s="1">
        <v>4.2917899999999999E-16</v>
      </c>
      <c r="P218" t="str">
        <f>LOOKUP(G218,'Fe II levels'!A:A,'Fe II levels'!B:B)</f>
        <v xml:space="preserve">3d6    (3H ) 4d  a2K </v>
      </c>
    </row>
    <row r="219" spans="1:16" x14ac:dyDescent="0.2">
      <c r="A219" t="s">
        <v>675</v>
      </c>
      <c r="B219" t="s">
        <v>1</v>
      </c>
      <c r="C219">
        <v>0</v>
      </c>
      <c r="D219" t="s">
        <v>2</v>
      </c>
      <c r="E219">
        <v>1</v>
      </c>
      <c r="F219" t="s">
        <v>3</v>
      </c>
      <c r="G219">
        <v>217</v>
      </c>
      <c r="H219" t="s">
        <v>4</v>
      </c>
      <c r="I219">
        <v>0</v>
      </c>
      <c r="J219" t="s">
        <v>5</v>
      </c>
      <c r="K219">
        <v>17</v>
      </c>
      <c r="L219" t="s">
        <v>6</v>
      </c>
      <c r="M219">
        <v>1000</v>
      </c>
      <c r="N219" t="s">
        <v>0</v>
      </c>
      <c r="O219" s="1">
        <v>1.6863100000000001E-14</v>
      </c>
      <c r="P219" t="str">
        <f>LOOKUP(G219,'Fe II levels'!A:A,'Fe II levels'!B:B)</f>
        <v>3d6    (1G ) 4p  s2Go</v>
      </c>
    </row>
    <row r="220" spans="1:16" x14ac:dyDescent="0.2">
      <c r="A220" t="s">
        <v>675</v>
      </c>
      <c r="B220" t="s">
        <v>1</v>
      </c>
      <c r="C220">
        <v>0</v>
      </c>
      <c r="D220" t="s">
        <v>2</v>
      </c>
      <c r="E220">
        <v>1</v>
      </c>
      <c r="F220" t="s">
        <v>3</v>
      </c>
      <c r="G220">
        <v>218</v>
      </c>
      <c r="H220" t="s">
        <v>4</v>
      </c>
      <c r="I220">
        <v>0</v>
      </c>
      <c r="J220" t="s">
        <v>5</v>
      </c>
      <c r="K220">
        <v>22</v>
      </c>
      <c r="L220" t="s">
        <v>6</v>
      </c>
      <c r="M220">
        <v>1000</v>
      </c>
      <c r="N220" t="s">
        <v>0</v>
      </c>
      <c r="O220" s="1">
        <v>3.3147E-15</v>
      </c>
      <c r="P220" t="str">
        <f>LOOKUP(G220,'Fe II levels'!A:A,'Fe II levels'!B:B)</f>
        <v>3d54s  (3D ) 4p  o4Do</v>
      </c>
    </row>
    <row r="221" spans="1:16" x14ac:dyDescent="0.2">
      <c r="A221" t="s">
        <v>675</v>
      </c>
      <c r="B221" t="s">
        <v>1</v>
      </c>
      <c r="C221">
        <v>0</v>
      </c>
      <c r="D221" t="s">
        <v>2</v>
      </c>
      <c r="E221">
        <v>1</v>
      </c>
      <c r="F221" t="s">
        <v>3</v>
      </c>
      <c r="G221">
        <v>219</v>
      </c>
      <c r="H221" t="s">
        <v>4</v>
      </c>
      <c r="I221">
        <v>0</v>
      </c>
      <c r="J221" t="s">
        <v>5</v>
      </c>
      <c r="K221">
        <v>4</v>
      </c>
      <c r="L221" t="s">
        <v>6</v>
      </c>
      <c r="M221">
        <v>1000</v>
      </c>
      <c r="N221" t="s">
        <v>0</v>
      </c>
      <c r="O221" s="1">
        <v>9.9300899999999992E-16</v>
      </c>
      <c r="P221" t="str">
        <f>LOOKUP(G221,'Fe II levels'!A:A,'Fe II levels'!B:B)</f>
        <v xml:space="preserve">3d6    (3H ) 4d  i2F </v>
      </c>
    </row>
    <row r="222" spans="1:16" x14ac:dyDescent="0.2">
      <c r="A222" t="s">
        <v>675</v>
      </c>
      <c r="B222" t="s">
        <v>1</v>
      </c>
      <c r="C222">
        <v>0</v>
      </c>
      <c r="D222" t="s">
        <v>2</v>
      </c>
      <c r="E222">
        <v>1</v>
      </c>
      <c r="F222" t="s">
        <v>3</v>
      </c>
      <c r="G222">
        <v>220</v>
      </c>
      <c r="H222" t="s">
        <v>4</v>
      </c>
      <c r="I222">
        <v>0</v>
      </c>
      <c r="J222" t="s">
        <v>5</v>
      </c>
      <c r="K222">
        <v>4</v>
      </c>
      <c r="L222" t="s">
        <v>6</v>
      </c>
      <c r="M222">
        <v>1000</v>
      </c>
      <c r="N222" t="s">
        <v>0</v>
      </c>
      <c r="O222" s="1">
        <v>2.0187400000000001E-14</v>
      </c>
      <c r="P222" t="str">
        <f>LOOKUP(G222,'Fe II levels'!A:A,'Fe II levels'!B:B)</f>
        <v xml:space="preserve">3d6    (3H ) 4d  c2I </v>
      </c>
    </row>
    <row r="223" spans="1:16" x14ac:dyDescent="0.2">
      <c r="A223" t="s">
        <v>675</v>
      </c>
      <c r="B223" t="s">
        <v>1</v>
      </c>
      <c r="C223">
        <v>0</v>
      </c>
      <c r="D223" t="s">
        <v>2</v>
      </c>
      <c r="E223">
        <v>1</v>
      </c>
      <c r="F223" t="s">
        <v>3</v>
      </c>
      <c r="G223">
        <v>221</v>
      </c>
      <c r="H223" t="s">
        <v>4</v>
      </c>
      <c r="I223">
        <v>0</v>
      </c>
      <c r="J223" t="s">
        <v>5</v>
      </c>
      <c r="K223">
        <v>26</v>
      </c>
      <c r="L223" t="s">
        <v>6</v>
      </c>
      <c r="M223">
        <v>1000</v>
      </c>
      <c r="N223" t="s">
        <v>0</v>
      </c>
      <c r="O223" s="1">
        <v>1.1209000000000001E-14</v>
      </c>
      <c r="P223" t="str">
        <f>LOOKUP(G223,'Fe II levels'!A:A,'Fe II levels'!B:B)</f>
        <v>3d54s  (3I ) 4p  x2Io</v>
      </c>
    </row>
    <row r="224" spans="1:16" x14ac:dyDescent="0.2">
      <c r="A224" t="s">
        <v>675</v>
      </c>
      <c r="B224" t="s">
        <v>1</v>
      </c>
      <c r="C224">
        <v>0</v>
      </c>
      <c r="D224" t="s">
        <v>2</v>
      </c>
      <c r="E224">
        <v>1</v>
      </c>
      <c r="F224" t="s">
        <v>3</v>
      </c>
      <c r="G224">
        <v>222</v>
      </c>
      <c r="H224" t="s">
        <v>4</v>
      </c>
      <c r="I224">
        <v>0</v>
      </c>
      <c r="J224" t="s">
        <v>5</v>
      </c>
      <c r="K224">
        <v>4</v>
      </c>
      <c r="L224" t="s">
        <v>6</v>
      </c>
      <c r="M224">
        <v>1000</v>
      </c>
      <c r="N224" t="s">
        <v>0</v>
      </c>
      <c r="O224" s="1">
        <v>6.2891800000000002E-15</v>
      </c>
      <c r="P224" t="str">
        <f>LOOKUP(G224,'Fe II levels'!A:A,'Fe II levels'!B:B)</f>
        <v xml:space="preserve">3d6    (3H ) 0s  g2G </v>
      </c>
    </row>
    <row r="225" spans="1:16" x14ac:dyDescent="0.2">
      <c r="A225" t="s">
        <v>675</v>
      </c>
      <c r="B225" t="s">
        <v>1</v>
      </c>
      <c r="C225">
        <v>0</v>
      </c>
      <c r="D225" t="s">
        <v>2</v>
      </c>
      <c r="E225">
        <v>1</v>
      </c>
      <c r="F225" t="s">
        <v>3</v>
      </c>
      <c r="G225">
        <v>223</v>
      </c>
      <c r="H225" t="s">
        <v>4</v>
      </c>
      <c r="I225">
        <v>0</v>
      </c>
      <c r="J225" t="s">
        <v>5</v>
      </c>
      <c r="K225">
        <v>28</v>
      </c>
      <c r="L225" t="s">
        <v>6</v>
      </c>
      <c r="M225">
        <v>1000</v>
      </c>
      <c r="N225" t="s">
        <v>0</v>
      </c>
      <c r="O225" s="1">
        <v>1.4807299999999999E-14</v>
      </c>
      <c r="P225" t="str">
        <f>LOOKUP(G225,'Fe II levels'!A:A,'Fe II levels'!B:B)</f>
        <v>3d54s  (3F ) 4p  o4Fo</v>
      </c>
    </row>
    <row r="226" spans="1:16" x14ac:dyDescent="0.2">
      <c r="A226" t="s">
        <v>675</v>
      </c>
      <c r="B226" t="s">
        <v>1</v>
      </c>
      <c r="C226">
        <v>0</v>
      </c>
      <c r="D226" t="s">
        <v>2</v>
      </c>
      <c r="E226">
        <v>1</v>
      </c>
      <c r="F226" t="s">
        <v>3</v>
      </c>
      <c r="G226">
        <v>224</v>
      </c>
      <c r="H226" t="s">
        <v>4</v>
      </c>
      <c r="I226">
        <v>0</v>
      </c>
      <c r="J226" t="s">
        <v>5</v>
      </c>
      <c r="K226">
        <v>19</v>
      </c>
      <c r="L226" t="s">
        <v>6</v>
      </c>
      <c r="M226">
        <v>1000</v>
      </c>
      <c r="N226" t="s">
        <v>0</v>
      </c>
      <c r="O226" s="1">
        <v>7.4592999999999997E-16</v>
      </c>
      <c r="P226" t="str">
        <f>LOOKUP(G226,'Fe II levels'!A:A,'Fe II levels'!B:B)</f>
        <v>3d54s  (3G ) 4p  u4Ho</v>
      </c>
    </row>
    <row r="227" spans="1:16" x14ac:dyDescent="0.2">
      <c r="A227" t="s">
        <v>675</v>
      </c>
      <c r="B227" t="s">
        <v>1</v>
      </c>
      <c r="C227">
        <v>0</v>
      </c>
      <c r="D227" t="s">
        <v>2</v>
      </c>
      <c r="E227">
        <v>1</v>
      </c>
      <c r="F227" t="s">
        <v>3</v>
      </c>
      <c r="G227">
        <v>225</v>
      </c>
      <c r="H227" t="s">
        <v>4</v>
      </c>
      <c r="I227">
        <v>0</v>
      </c>
      <c r="J227" t="s">
        <v>5</v>
      </c>
      <c r="K227">
        <v>4</v>
      </c>
      <c r="L227" t="s">
        <v>6</v>
      </c>
      <c r="M227">
        <v>1000</v>
      </c>
      <c r="N227" t="s">
        <v>0</v>
      </c>
      <c r="O227" s="1">
        <v>2.4939200000000001E-15</v>
      </c>
      <c r="P227" t="str">
        <f>LOOKUP(G227,'Fe II levels'!A:A,'Fe II levels'!B:B)</f>
        <v xml:space="preserve">3d6    (3H ) 4d  h2G </v>
      </c>
    </row>
    <row r="228" spans="1:16" x14ac:dyDescent="0.2">
      <c r="A228" t="s">
        <v>675</v>
      </c>
      <c r="B228" t="s">
        <v>1</v>
      </c>
      <c r="C228">
        <v>0</v>
      </c>
      <c r="D228" t="s">
        <v>2</v>
      </c>
      <c r="E228">
        <v>1</v>
      </c>
      <c r="F228" t="s">
        <v>3</v>
      </c>
      <c r="G228">
        <v>226</v>
      </c>
      <c r="H228" t="s">
        <v>4</v>
      </c>
      <c r="I228">
        <v>0</v>
      </c>
      <c r="J228" t="s">
        <v>5</v>
      </c>
      <c r="K228">
        <v>4</v>
      </c>
      <c r="L228" t="s">
        <v>6</v>
      </c>
      <c r="M228">
        <v>1000</v>
      </c>
      <c r="N228" t="s">
        <v>0</v>
      </c>
      <c r="O228" s="1">
        <v>4.6129500000000001E-15</v>
      </c>
      <c r="P228" t="str">
        <f>LOOKUP(G228,'Fe II levels'!A:A,'Fe II levels'!B:B)</f>
        <v xml:space="preserve">3d6    (3H ) 4d  i4F </v>
      </c>
    </row>
    <row r="229" spans="1:16" x14ac:dyDescent="0.2">
      <c r="A229" t="s">
        <v>675</v>
      </c>
      <c r="B229" t="s">
        <v>1</v>
      </c>
      <c r="C229">
        <v>0</v>
      </c>
      <c r="D229" t="s">
        <v>2</v>
      </c>
      <c r="E229">
        <v>1</v>
      </c>
      <c r="F229" t="s">
        <v>3</v>
      </c>
      <c r="G229">
        <v>227</v>
      </c>
      <c r="H229" t="s">
        <v>4</v>
      </c>
      <c r="I229">
        <v>0</v>
      </c>
      <c r="J229" t="s">
        <v>5</v>
      </c>
      <c r="K229">
        <v>22</v>
      </c>
      <c r="L229" t="s">
        <v>6</v>
      </c>
      <c r="M229">
        <v>1000</v>
      </c>
      <c r="N229" t="s">
        <v>0</v>
      </c>
      <c r="O229" s="1">
        <v>2.5044900000000001E-14</v>
      </c>
      <c r="P229" t="str">
        <f>LOOKUP(G229,'Fe II levels'!A:A,'Fe II levels'!B:B)</f>
        <v>3d54s  (3D ) 4p  t2Po</v>
      </c>
    </row>
    <row r="230" spans="1:16" x14ac:dyDescent="0.2">
      <c r="A230" t="s">
        <v>675</v>
      </c>
      <c r="B230" t="s">
        <v>1</v>
      </c>
      <c r="C230">
        <v>0</v>
      </c>
      <c r="D230" t="s">
        <v>2</v>
      </c>
      <c r="E230">
        <v>1</v>
      </c>
      <c r="F230" t="s">
        <v>3</v>
      </c>
      <c r="G230">
        <v>228</v>
      </c>
      <c r="H230" t="s">
        <v>4</v>
      </c>
      <c r="I230">
        <v>0</v>
      </c>
      <c r="J230" t="s">
        <v>5</v>
      </c>
      <c r="K230">
        <v>29</v>
      </c>
      <c r="L230" t="s">
        <v>6</v>
      </c>
      <c r="M230">
        <v>1000</v>
      </c>
      <c r="N230" t="s">
        <v>0</v>
      </c>
      <c r="O230" s="1">
        <v>1.52019E-13</v>
      </c>
      <c r="P230" t="str">
        <f>LOOKUP(G230,'Fe II levels'!A:A,'Fe II levels'!B:B)</f>
        <v>3d6    (1D ) 4p  q2Do</v>
      </c>
    </row>
    <row r="231" spans="1:16" x14ac:dyDescent="0.2">
      <c r="A231" t="s">
        <v>675</v>
      </c>
      <c r="B231" t="s">
        <v>1</v>
      </c>
      <c r="C231">
        <v>0</v>
      </c>
      <c r="D231" t="s">
        <v>2</v>
      </c>
      <c r="E231">
        <v>1</v>
      </c>
      <c r="F231" t="s">
        <v>3</v>
      </c>
      <c r="G231">
        <v>229</v>
      </c>
      <c r="H231" t="s">
        <v>4</v>
      </c>
      <c r="I231">
        <v>0</v>
      </c>
      <c r="J231" t="s">
        <v>5</v>
      </c>
      <c r="K231">
        <v>28</v>
      </c>
      <c r="L231" t="s">
        <v>6</v>
      </c>
      <c r="M231">
        <v>1000</v>
      </c>
      <c r="N231" t="s">
        <v>0</v>
      </c>
      <c r="O231" s="1">
        <v>2.6299100000000002E-15</v>
      </c>
      <c r="P231" t="str">
        <f>LOOKUP(G231,'Fe II levels'!A:A,'Fe II levels'!B:B)</f>
        <v>3d54s  (3F ) 4p  n4Do</v>
      </c>
    </row>
    <row r="232" spans="1:16" x14ac:dyDescent="0.2">
      <c r="A232" t="s">
        <v>675</v>
      </c>
      <c r="B232" t="s">
        <v>1</v>
      </c>
      <c r="C232">
        <v>0</v>
      </c>
      <c r="D232" t="s">
        <v>2</v>
      </c>
      <c r="E232">
        <v>1</v>
      </c>
      <c r="F232" t="s">
        <v>3</v>
      </c>
      <c r="G232">
        <v>230</v>
      </c>
      <c r="H232" t="s">
        <v>4</v>
      </c>
      <c r="I232">
        <v>0</v>
      </c>
      <c r="J232" t="s">
        <v>5</v>
      </c>
      <c r="K232">
        <v>19</v>
      </c>
      <c r="L232" t="s">
        <v>6</v>
      </c>
      <c r="M232">
        <v>1000</v>
      </c>
      <c r="N232" t="s">
        <v>0</v>
      </c>
      <c r="O232" s="1">
        <v>1.65528E-14</v>
      </c>
      <c r="P232" t="str">
        <f>LOOKUP(G232,'Fe II levels'!A:A,'Fe II levels'!B:B)</f>
        <v>3d54s  (3G ) 4p  s4Go</v>
      </c>
    </row>
    <row r="233" spans="1:16" x14ac:dyDescent="0.2">
      <c r="A233" t="s">
        <v>675</v>
      </c>
      <c r="B233" t="s">
        <v>1</v>
      </c>
      <c r="C233">
        <v>0</v>
      </c>
      <c r="D233" t="s">
        <v>2</v>
      </c>
      <c r="E233">
        <v>1</v>
      </c>
      <c r="F233" t="s">
        <v>3</v>
      </c>
      <c r="G233">
        <v>231</v>
      </c>
      <c r="H233" t="s">
        <v>4</v>
      </c>
      <c r="I233">
        <v>0</v>
      </c>
      <c r="J233" t="s">
        <v>5</v>
      </c>
      <c r="K233">
        <v>3</v>
      </c>
      <c r="L233" t="s">
        <v>6</v>
      </c>
      <c r="M233">
        <v>1000</v>
      </c>
      <c r="N233" t="s">
        <v>0</v>
      </c>
      <c r="O233" s="1">
        <v>5.1946899999999999E-14</v>
      </c>
      <c r="P233" t="str">
        <f>LOOKUP(G233,'Fe II levels'!A:A,'Fe II levels'!B:B)</f>
        <v xml:space="preserve">3d6    (3F ) 4d  g4G </v>
      </c>
    </row>
    <row r="234" spans="1:16" x14ac:dyDescent="0.2">
      <c r="A234" t="s">
        <v>675</v>
      </c>
      <c r="B234" t="s">
        <v>1</v>
      </c>
      <c r="C234">
        <v>0</v>
      </c>
      <c r="D234" t="s">
        <v>2</v>
      </c>
      <c r="E234">
        <v>1</v>
      </c>
      <c r="F234" t="s">
        <v>3</v>
      </c>
      <c r="G234">
        <v>232</v>
      </c>
      <c r="H234" t="s">
        <v>4</v>
      </c>
      <c r="I234">
        <v>0</v>
      </c>
      <c r="J234" t="s">
        <v>5</v>
      </c>
      <c r="K234">
        <v>3</v>
      </c>
      <c r="L234" t="s">
        <v>6</v>
      </c>
      <c r="M234">
        <v>1000</v>
      </c>
      <c r="N234" t="s">
        <v>0</v>
      </c>
      <c r="O234" s="1">
        <v>1.1622799999999999E-14</v>
      </c>
      <c r="P234" t="str">
        <f>LOOKUP(G234,'Fe II levels'!A:A,'Fe II levels'!B:B)</f>
        <v xml:space="preserve">3d6    (3F ) 4d  i4D </v>
      </c>
    </row>
    <row r="235" spans="1:16" x14ac:dyDescent="0.2">
      <c r="A235" t="s">
        <v>675</v>
      </c>
      <c r="B235" t="s">
        <v>1</v>
      </c>
      <c r="C235">
        <v>0</v>
      </c>
      <c r="D235" t="s">
        <v>2</v>
      </c>
      <c r="E235">
        <v>1</v>
      </c>
      <c r="F235" t="s">
        <v>3</v>
      </c>
      <c r="G235">
        <v>233</v>
      </c>
      <c r="H235" t="s">
        <v>4</v>
      </c>
      <c r="I235">
        <v>0</v>
      </c>
      <c r="J235" t="s">
        <v>5</v>
      </c>
      <c r="K235">
        <v>3</v>
      </c>
      <c r="L235" t="s">
        <v>6</v>
      </c>
      <c r="M235">
        <v>1000</v>
      </c>
      <c r="N235" t="s">
        <v>0</v>
      </c>
      <c r="O235" s="1">
        <v>8.9715400000000003E-14</v>
      </c>
      <c r="P235" t="str">
        <f>LOOKUP(G235,'Fe II levels'!A:A,'Fe II levels'!B:B)</f>
        <v xml:space="preserve">3d6    (3F ) 4d  d4H </v>
      </c>
    </row>
    <row r="236" spans="1:16" x14ac:dyDescent="0.2">
      <c r="A236" t="s">
        <v>675</v>
      </c>
      <c r="B236" t="s">
        <v>1</v>
      </c>
      <c r="C236">
        <v>0</v>
      </c>
      <c r="D236" t="s">
        <v>2</v>
      </c>
      <c r="E236">
        <v>1</v>
      </c>
      <c r="F236" t="s">
        <v>3</v>
      </c>
      <c r="G236">
        <v>234</v>
      </c>
      <c r="H236" t="s">
        <v>4</v>
      </c>
      <c r="I236">
        <v>0</v>
      </c>
      <c r="J236" t="s">
        <v>5</v>
      </c>
      <c r="K236">
        <v>3</v>
      </c>
      <c r="L236" t="s">
        <v>6</v>
      </c>
      <c r="M236">
        <v>1000</v>
      </c>
      <c r="N236" t="s">
        <v>0</v>
      </c>
      <c r="O236" s="1">
        <v>9.5665699999999996E-15</v>
      </c>
      <c r="P236" t="str">
        <f>LOOKUP(G236,'Fe II levels'!A:A,'Fe II levels'!B:B)</f>
        <v xml:space="preserve">3d6    (3F ) 4d  j2F </v>
      </c>
    </row>
    <row r="237" spans="1:16" x14ac:dyDescent="0.2">
      <c r="A237" t="s">
        <v>675</v>
      </c>
      <c r="B237" t="s">
        <v>1</v>
      </c>
      <c r="C237">
        <v>0</v>
      </c>
      <c r="D237" t="s">
        <v>2</v>
      </c>
      <c r="E237">
        <v>1</v>
      </c>
      <c r="F237" t="s">
        <v>3</v>
      </c>
      <c r="G237">
        <v>235</v>
      </c>
      <c r="H237" t="s">
        <v>4</v>
      </c>
      <c r="I237">
        <v>0</v>
      </c>
      <c r="J237" t="s">
        <v>5</v>
      </c>
      <c r="K237">
        <v>1</v>
      </c>
      <c r="L237" t="s">
        <v>6</v>
      </c>
      <c r="M237">
        <v>1000</v>
      </c>
      <c r="N237" t="s">
        <v>0</v>
      </c>
      <c r="O237" s="1">
        <v>6.0494200000000006E-17</v>
      </c>
      <c r="P237" t="str">
        <f>LOOKUP(G237,'Fe II levels'!A:A,'Fe II levels'!B:B)</f>
        <v>3d6    (3P ) 5p  w4So</v>
      </c>
    </row>
    <row r="238" spans="1:16" x14ac:dyDescent="0.2">
      <c r="A238" t="s">
        <v>675</v>
      </c>
      <c r="B238" t="s">
        <v>1</v>
      </c>
      <c r="C238">
        <v>0</v>
      </c>
      <c r="D238" t="s">
        <v>2</v>
      </c>
      <c r="E238">
        <v>1</v>
      </c>
      <c r="F238" t="s">
        <v>3</v>
      </c>
      <c r="G238">
        <v>236</v>
      </c>
      <c r="H238" t="s">
        <v>4</v>
      </c>
      <c r="I238">
        <v>0</v>
      </c>
      <c r="J238" t="s">
        <v>5</v>
      </c>
      <c r="K238">
        <v>3</v>
      </c>
      <c r="L238" t="s">
        <v>6</v>
      </c>
      <c r="M238">
        <v>1000</v>
      </c>
      <c r="N238" t="s">
        <v>0</v>
      </c>
      <c r="O238" s="1">
        <v>1.72236E-14</v>
      </c>
      <c r="P238" t="str">
        <f>LOOKUP(G238,'Fe II levels'!A:A,'Fe II levels'!B:B)</f>
        <v xml:space="preserve">3d6    (3F ) 4d  e2H </v>
      </c>
    </row>
    <row r="239" spans="1:16" x14ac:dyDescent="0.2">
      <c r="A239" t="s">
        <v>675</v>
      </c>
      <c r="B239" t="s">
        <v>1</v>
      </c>
      <c r="C239">
        <v>0</v>
      </c>
      <c r="D239" t="s">
        <v>2</v>
      </c>
      <c r="E239">
        <v>1</v>
      </c>
      <c r="F239" t="s">
        <v>3</v>
      </c>
      <c r="G239">
        <v>237</v>
      </c>
      <c r="H239" t="s">
        <v>4</v>
      </c>
      <c r="I239">
        <v>0</v>
      </c>
      <c r="J239" t="s">
        <v>5</v>
      </c>
      <c r="K239">
        <v>2</v>
      </c>
      <c r="L239" t="s">
        <v>6</v>
      </c>
      <c r="M239">
        <v>1000</v>
      </c>
      <c r="N239" t="s">
        <v>0</v>
      </c>
      <c r="O239" s="1">
        <v>2.90867E-12</v>
      </c>
      <c r="P239" t="str">
        <f>LOOKUP(G239,'Fe II levels'!A:A,'Fe II levels'!B:B)</f>
        <v xml:space="preserve">3d54s  (7S ) 4d  a8D </v>
      </c>
    </row>
    <row r="240" spans="1:16" x14ac:dyDescent="0.2">
      <c r="A240" t="s">
        <v>675</v>
      </c>
      <c r="B240" t="s">
        <v>1</v>
      </c>
      <c r="C240">
        <v>0</v>
      </c>
      <c r="D240" t="s">
        <v>2</v>
      </c>
      <c r="E240">
        <v>1</v>
      </c>
      <c r="F240" t="s">
        <v>3</v>
      </c>
      <c r="G240">
        <v>238</v>
      </c>
      <c r="H240" t="s">
        <v>4</v>
      </c>
      <c r="I240">
        <v>0</v>
      </c>
      <c r="J240" t="s">
        <v>5</v>
      </c>
      <c r="K240">
        <v>4</v>
      </c>
      <c r="L240" t="s">
        <v>6</v>
      </c>
      <c r="M240">
        <v>1000</v>
      </c>
      <c r="N240" t="s">
        <v>0</v>
      </c>
      <c r="O240" s="1">
        <v>1.0284699999999999E-14</v>
      </c>
      <c r="P240" t="str">
        <f>LOOKUP(G240,'Fe II levels'!A:A,'Fe II levels'!B:B)</f>
        <v xml:space="preserve">3d6    (3H ) 4d  f2H </v>
      </c>
    </row>
    <row r="241" spans="1:16" x14ac:dyDescent="0.2">
      <c r="A241" t="s">
        <v>675</v>
      </c>
      <c r="B241" t="s">
        <v>1</v>
      </c>
      <c r="C241">
        <v>0</v>
      </c>
      <c r="D241" t="s">
        <v>2</v>
      </c>
      <c r="E241">
        <v>1</v>
      </c>
      <c r="F241" t="s">
        <v>3</v>
      </c>
      <c r="G241">
        <v>239</v>
      </c>
      <c r="H241" t="s">
        <v>4</v>
      </c>
      <c r="I241">
        <v>0</v>
      </c>
      <c r="J241" t="s">
        <v>5</v>
      </c>
      <c r="K241">
        <v>3</v>
      </c>
      <c r="L241" t="s">
        <v>6</v>
      </c>
      <c r="M241">
        <v>1000</v>
      </c>
      <c r="N241" t="s">
        <v>0</v>
      </c>
      <c r="O241" s="1">
        <v>7.0441899999999998E-15</v>
      </c>
      <c r="P241" t="str">
        <f>LOOKUP(G241,'Fe II levels'!A:A,'Fe II levels'!B:B)</f>
        <v xml:space="preserve">3d6    (3F ) 4d  j4F </v>
      </c>
    </row>
    <row r="242" spans="1:16" x14ac:dyDescent="0.2">
      <c r="A242" t="s">
        <v>675</v>
      </c>
      <c r="B242" t="s">
        <v>1</v>
      </c>
      <c r="C242">
        <v>0</v>
      </c>
      <c r="D242" t="s">
        <v>2</v>
      </c>
      <c r="E242">
        <v>1</v>
      </c>
      <c r="F242" t="s">
        <v>3</v>
      </c>
      <c r="G242">
        <v>240</v>
      </c>
      <c r="H242" t="s">
        <v>4</v>
      </c>
      <c r="I242">
        <v>0</v>
      </c>
      <c r="J242" t="s">
        <v>5</v>
      </c>
      <c r="K242">
        <v>1</v>
      </c>
      <c r="L242" t="s">
        <v>6</v>
      </c>
      <c r="M242">
        <v>1000</v>
      </c>
      <c r="N242" t="s">
        <v>0</v>
      </c>
      <c r="O242" s="1">
        <v>2.6545700000000001E-15</v>
      </c>
      <c r="P242" t="str">
        <f>LOOKUP(G242,'Fe II levels'!A:A,'Fe II levels'!B:B)</f>
        <v>3d6    (3P ) 5p  o4Po</v>
      </c>
    </row>
    <row r="243" spans="1:16" x14ac:dyDescent="0.2">
      <c r="A243" t="s">
        <v>675</v>
      </c>
      <c r="B243" t="s">
        <v>1</v>
      </c>
      <c r="C243">
        <v>0</v>
      </c>
      <c r="D243" t="s">
        <v>2</v>
      </c>
      <c r="E243">
        <v>1</v>
      </c>
      <c r="F243" t="s">
        <v>3</v>
      </c>
      <c r="G243">
        <v>241</v>
      </c>
      <c r="H243" t="s">
        <v>4</v>
      </c>
      <c r="I243">
        <v>0</v>
      </c>
      <c r="J243" t="s">
        <v>5</v>
      </c>
      <c r="K243">
        <v>6</v>
      </c>
      <c r="L243" t="s">
        <v>6</v>
      </c>
      <c r="M243">
        <v>1000</v>
      </c>
      <c r="N243" t="s">
        <v>0</v>
      </c>
      <c r="O243" s="1">
        <v>1.75386E-14</v>
      </c>
      <c r="P243" t="str">
        <f>LOOKUP(G243,'Fe II levels'!A:A,'Fe II levels'!B:B)</f>
        <v xml:space="preserve">3d6    (3D ) 5s  j4D </v>
      </c>
    </row>
    <row r="244" spans="1:16" x14ac:dyDescent="0.2">
      <c r="A244" t="s">
        <v>675</v>
      </c>
      <c r="B244" t="s">
        <v>1</v>
      </c>
      <c r="C244">
        <v>0</v>
      </c>
      <c r="D244" t="s">
        <v>2</v>
      </c>
      <c r="E244">
        <v>1</v>
      </c>
      <c r="F244" t="s">
        <v>3</v>
      </c>
      <c r="G244">
        <v>242</v>
      </c>
      <c r="H244" t="s">
        <v>4</v>
      </c>
      <c r="I244">
        <v>0</v>
      </c>
      <c r="J244" t="s">
        <v>5</v>
      </c>
      <c r="K244">
        <v>3</v>
      </c>
      <c r="L244" t="s">
        <v>6</v>
      </c>
      <c r="M244">
        <v>1000</v>
      </c>
      <c r="N244" t="s">
        <v>0</v>
      </c>
      <c r="O244" s="1">
        <v>1.0273499999999999E-14</v>
      </c>
      <c r="P244" t="str">
        <f>LOOKUP(G244,'Fe II levels'!A:A,'Fe II levels'!B:B)</f>
        <v xml:space="preserve">3d6    (3F ) 4d  i2G </v>
      </c>
    </row>
    <row r="245" spans="1:16" x14ac:dyDescent="0.2">
      <c r="A245" t="s">
        <v>675</v>
      </c>
      <c r="B245" t="s">
        <v>1</v>
      </c>
      <c r="C245">
        <v>0</v>
      </c>
      <c r="D245" t="s">
        <v>2</v>
      </c>
      <c r="E245">
        <v>1</v>
      </c>
      <c r="F245" t="s">
        <v>3</v>
      </c>
      <c r="G245">
        <v>243</v>
      </c>
      <c r="H245" t="s">
        <v>4</v>
      </c>
      <c r="I245">
        <v>0</v>
      </c>
      <c r="J245" t="s">
        <v>5</v>
      </c>
      <c r="K245">
        <v>3</v>
      </c>
      <c r="L245" t="s">
        <v>6</v>
      </c>
      <c r="M245">
        <v>1000</v>
      </c>
      <c r="N245" t="s">
        <v>0</v>
      </c>
      <c r="O245" s="1">
        <v>1.23227E-14</v>
      </c>
      <c r="P245" t="str">
        <f>LOOKUP(G245,'Fe II levels'!A:A,'Fe II levels'!B:B)</f>
        <v xml:space="preserve">3d6    (3F ) 4d  i4P </v>
      </c>
    </row>
    <row r="246" spans="1:16" x14ac:dyDescent="0.2">
      <c r="A246" t="s">
        <v>675</v>
      </c>
      <c r="B246" t="s">
        <v>1</v>
      </c>
      <c r="C246">
        <v>0</v>
      </c>
      <c r="D246" t="s">
        <v>2</v>
      </c>
      <c r="E246">
        <v>1</v>
      </c>
      <c r="F246" t="s">
        <v>3</v>
      </c>
      <c r="G246">
        <v>244</v>
      </c>
      <c r="H246" t="s">
        <v>4</v>
      </c>
      <c r="I246">
        <v>0</v>
      </c>
      <c r="J246" t="s">
        <v>5</v>
      </c>
      <c r="K246">
        <v>1</v>
      </c>
      <c r="L246" t="s">
        <v>6</v>
      </c>
      <c r="M246">
        <v>1000</v>
      </c>
      <c r="N246" t="s">
        <v>0</v>
      </c>
      <c r="O246" s="1">
        <v>4.7390000000000001E-14</v>
      </c>
      <c r="P246" t="str">
        <f>LOOKUP(G246,'Fe II levels'!A:A,'Fe II levels'!B:B)</f>
        <v>3d6    (3P ) 5p  p2Do</v>
      </c>
    </row>
    <row r="247" spans="1:16" x14ac:dyDescent="0.2">
      <c r="A247" t="s">
        <v>675</v>
      </c>
      <c r="B247" t="s">
        <v>1</v>
      </c>
      <c r="C247">
        <v>0</v>
      </c>
      <c r="D247" t="s">
        <v>2</v>
      </c>
      <c r="E247">
        <v>1</v>
      </c>
      <c r="F247" t="s">
        <v>3</v>
      </c>
      <c r="G247">
        <v>245</v>
      </c>
      <c r="H247" t="s">
        <v>4</v>
      </c>
      <c r="I247">
        <v>0</v>
      </c>
      <c r="J247" t="s">
        <v>5</v>
      </c>
      <c r="K247">
        <v>4</v>
      </c>
      <c r="L247" t="s">
        <v>6</v>
      </c>
      <c r="M247">
        <v>1000</v>
      </c>
      <c r="N247" t="s">
        <v>0</v>
      </c>
      <c r="O247" s="1">
        <v>1.34486E-14</v>
      </c>
      <c r="P247" t="str">
        <f>LOOKUP(G247,'Fe II levels'!A:A,'Fe II levels'!B:B)</f>
        <v xml:space="preserve">3d6    (3H ) 0s  c6P </v>
      </c>
    </row>
    <row r="248" spans="1:16" x14ac:dyDescent="0.2">
      <c r="A248" t="s">
        <v>675</v>
      </c>
      <c r="B248" t="s">
        <v>1</v>
      </c>
      <c r="C248">
        <v>0</v>
      </c>
      <c r="D248" t="s">
        <v>2</v>
      </c>
      <c r="E248">
        <v>1</v>
      </c>
      <c r="F248" t="s">
        <v>3</v>
      </c>
      <c r="G248">
        <v>246</v>
      </c>
      <c r="H248" t="s">
        <v>4</v>
      </c>
      <c r="I248">
        <v>0</v>
      </c>
      <c r="J248" t="s">
        <v>5</v>
      </c>
      <c r="K248">
        <v>5</v>
      </c>
      <c r="L248" t="s">
        <v>6</v>
      </c>
      <c r="M248">
        <v>1000</v>
      </c>
      <c r="N248" t="s">
        <v>0</v>
      </c>
      <c r="O248" s="1">
        <v>3.0816600000000001E-14</v>
      </c>
      <c r="P248" t="str">
        <f>LOOKUP(G248,'Fe II levels'!A:A,'Fe II levels'!B:B)</f>
        <v xml:space="preserve">3d6    (3G ) 4d  h4G </v>
      </c>
    </row>
    <row r="249" spans="1:16" x14ac:dyDescent="0.2">
      <c r="A249" t="s">
        <v>675</v>
      </c>
      <c r="B249" t="s">
        <v>1</v>
      </c>
      <c r="C249">
        <v>0</v>
      </c>
      <c r="D249" t="s">
        <v>2</v>
      </c>
      <c r="E249">
        <v>1</v>
      </c>
      <c r="F249" t="s">
        <v>3</v>
      </c>
      <c r="G249">
        <v>247</v>
      </c>
      <c r="H249" t="s">
        <v>4</v>
      </c>
      <c r="I249">
        <v>0</v>
      </c>
      <c r="J249" t="s">
        <v>5</v>
      </c>
      <c r="K249">
        <v>5</v>
      </c>
      <c r="L249" t="s">
        <v>6</v>
      </c>
      <c r="M249">
        <v>1000</v>
      </c>
      <c r="N249" t="s">
        <v>0</v>
      </c>
      <c r="O249" s="1">
        <v>3.4495299999999999E-14</v>
      </c>
      <c r="P249" t="str">
        <f>LOOKUP(G249,'Fe II levels'!A:A,'Fe II levels'!B:B)</f>
        <v xml:space="preserve">3d6    (3G ) 4d  e4H </v>
      </c>
    </row>
    <row r="250" spans="1:16" x14ac:dyDescent="0.2">
      <c r="A250" t="s">
        <v>675</v>
      </c>
      <c r="B250" t="s">
        <v>1</v>
      </c>
      <c r="C250">
        <v>0</v>
      </c>
      <c r="D250" t="s">
        <v>2</v>
      </c>
      <c r="E250">
        <v>1</v>
      </c>
      <c r="F250" t="s">
        <v>3</v>
      </c>
      <c r="G250">
        <v>248</v>
      </c>
      <c r="H250" t="s">
        <v>4</v>
      </c>
      <c r="I250">
        <v>0</v>
      </c>
      <c r="J250" t="s">
        <v>5</v>
      </c>
      <c r="K250">
        <v>28</v>
      </c>
      <c r="L250" t="s">
        <v>6</v>
      </c>
      <c r="M250">
        <v>1000</v>
      </c>
      <c r="N250" t="s">
        <v>0</v>
      </c>
      <c r="O250" s="1">
        <v>4.6907100000000001E-15</v>
      </c>
      <c r="P250" t="str">
        <f>LOOKUP(G250,'Fe II levels'!A:A,'Fe II levels'!B:B)</f>
        <v>3d54s  (3F ) 4p  r2Go</v>
      </c>
    </row>
    <row r="251" spans="1:16" x14ac:dyDescent="0.2">
      <c r="A251" t="s">
        <v>675</v>
      </c>
      <c r="B251" t="s">
        <v>1</v>
      </c>
      <c r="C251">
        <v>0</v>
      </c>
      <c r="D251" t="s">
        <v>2</v>
      </c>
      <c r="E251">
        <v>1</v>
      </c>
      <c r="F251" t="s">
        <v>3</v>
      </c>
      <c r="G251">
        <v>249</v>
      </c>
      <c r="H251" t="s">
        <v>4</v>
      </c>
      <c r="I251">
        <v>0</v>
      </c>
      <c r="J251" t="s">
        <v>5</v>
      </c>
      <c r="K251">
        <v>4</v>
      </c>
      <c r="L251" t="s">
        <v>6</v>
      </c>
      <c r="M251">
        <v>1000</v>
      </c>
      <c r="N251" t="s">
        <v>0</v>
      </c>
      <c r="O251" s="1">
        <v>4.7756200000000001E-15</v>
      </c>
      <c r="P251" t="str">
        <f>LOOKUP(G251,'Fe II levels'!A:A,'Fe II levels'!B:B)</f>
        <v>3d6    (3H ) 5p  t4Ho</v>
      </c>
    </row>
    <row r="252" spans="1:16" x14ac:dyDescent="0.2">
      <c r="A252" t="s">
        <v>675</v>
      </c>
      <c r="B252" t="s">
        <v>1</v>
      </c>
      <c r="C252">
        <v>0</v>
      </c>
      <c r="D252" t="s">
        <v>2</v>
      </c>
      <c r="E252">
        <v>1</v>
      </c>
      <c r="F252" t="s">
        <v>3</v>
      </c>
      <c r="G252">
        <v>250</v>
      </c>
      <c r="H252" t="s">
        <v>4</v>
      </c>
      <c r="I252">
        <v>0</v>
      </c>
      <c r="J252" t="s">
        <v>5</v>
      </c>
      <c r="K252">
        <v>5</v>
      </c>
      <c r="L252" t="s">
        <v>6</v>
      </c>
      <c r="M252">
        <v>1000</v>
      </c>
      <c r="N252" t="s">
        <v>0</v>
      </c>
      <c r="O252" s="1">
        <v>3.5943600000000001E-16</v>
      </c>
      <c r="P252" t="str">
        <f>LOOKUP(G252,'Fe II levels'!A:A,'Fe II levels'!B:B)</f>
        <v xml:space="preserve">3d6    (3G ) 4d  b4I </v>
      </c>
    </row>
    <row r="253" spans="1:16" x14ac:dyDescent="0.2">
      <c r="A253" t="s">
        <v>675</v>
      </c>
      <c r="B253" t="s">
        <v>1</v>
      </c>
      <c r="C253">
        <v>0</v>
      </c>
      <c r="D253" t="s">
        <v>2</v>
      </c>
      <c r="E253">
        <v>1</v>
      </c>
      <c r="F253" t="s">
        <v>3</v>
      </c>
      <c r="G253">
        <v>251</v>
      </c>
      <c r="H253" t="s">
        <v>4</v>
      </c>
      <c r="I253">
        <v>0</v>
      </c>
      <c r="J253" t="s">
        <v>5</v>
      </c>
      <c r="K253">
        <v>5</v>
      </c>
      <c r="L253" t="s">
        <v>6</v>
      </c>
      <c r="M253">
        <v>1000</v>
      </c>
      <c r="N253" t="s">
        <v>0</v>
      </c>
      <c r="O253" s="1">
        <v>1.22989E-15</v>
      </c>
      <c r="P253" t="str">
        <f>LOOKUP(G253,'Fe II levels'!A:A,'Fe II levels'!B:B)</f>
        <v xml:space="preserve">3d6    (3G ) 4d  k4D </v>
      </c>
    </row>
    <row r="254" spans="1:16" x14ac:dyDescent="0.2">
      <c r="A254" t="s">
        <v>675</v>
      </c>
      <c r="B254" t="s">
        <v>1</v>
      </c>
      <c r="C254">
        <v>0</v>
      </c>
      <c r="D254" t="s">
        <v>2</v>
      </c>
      <c r="E254">
        <v>1</v>
      </c>
      <c r="F254" t="s">
        <v>3</v>
      </c>
      <c r="G254">
        <v>252</v>
      </c>
      <c r="H254" t="s">
        <v>4</v>
      </c>
      <c r="I254">
        <v>0</v>
      </c>
      <c r="J254" t="s">
        <v>5</v>
      </c>
      <c r="K254">
        <v>1</v>
      </c>
      <c r="L254" t="s">
        <v>6</v>
      </c>
      <c r="M254">
        <v>1000</v>
      </c>
      <c r="N254" t="s">
        <v>0</v>
      </c>
      <c r="O254" s="1">
        <v>7.3681399999999999E-15</v>
      </c>
      <c r="P254" t="str">
        <f>LOOKUP(G254,'Fe II levels'!A:A,'Fe II levels'!B:B)</f>
        <v>3d6    (3P ) 5p  m4Do</v>
      </c>
    </row>
    <row r="255" spans="1:16" x14ac:dyDescent="0.2">
      <c r="A255" t="s">
        <v>675</v>
      </c>
      <c r="B255" t="s">
        <v>1</v>
      </c>
      <c r="C255">
        <v>0</v>
      </c>
      <c r="D255" t="s">
        <v>2</v>
      </c>
      <c r="E255">
        <v>1</v>
      </c>
      <c r="F255" t="s">
        <v>3</v>
      </c>
      <c r="G255">
        <v>253</v>
      </c>
      <c r="H255" t="s">
        <v>4</v>
      </c>
      <c r="I255">
        <v>0</v>
      </c>
      <c r="J255" t="s">
        <v>5</v>
      </c>
      <c r="K255">
        <v>5</v>
      </c>
      <c r="L255" t="s">
        <v>6</v>
      </c>
      <c r="M255">
        <v>1000</v>
      </c>
      <c r="N255" t="s">
        <v>0</v>
      </c>
      <c r="O255" s="1">
        <v>1.12013E-14</v>
      </c>
      <c r="P255" t="str">
        <f>LOOKUP(G255,'Fe II levels'!A:A,'Fe II levels'!B:B)</f>
        <v xml:space="preserve">3d6    (3G ) 4d  d2I </v>
      </c>
    </row>
    <row r="256" spans="1:16" x14ac:dyDescent="0.2">
      <c r="A256" t="s">
        <v>675</v>
      </c>
      <c r="B256" t="s">
        <v>1</v>
      </c>
      <c r="C256">
        <v>0</v>
      </c>
      <c r="D256" t="s">
        <v>2</v>
      </c>
      <c r="E256">
        <v>1</v>
      </c>
      <c r="F256" t="s">
        <v>3</v>
      </c>
      <c r="G256">
        <v>254</v>
      </c>
      <c r="H256" t="s">
        <v>4</v>
      </c>
      <c r="I256">
        <v>0</v>
      </c>
      <c r="J256" t="s">
        <v>5</v>
      </c>
      <c r="K256">
        <v>25</v>
      </c>
      <c r="L256" t="s">
        <v>6</v>
      </c>
      <c r="M256">
        <v>1000</v>
      </c>
      <c r="N256" t="s">
        <v>0</v>
      </c>
      <c r="O256" s="1">
        <v>6.17634E-14</v>
      </c>
      <c r="P256" t="str">
        <f>LOOKUP(G256,'Fe II levels'!A:A,'Fe II levels'!B:B)</f>
        <v>3d54s  (5F ) 4p  r4Go</v>
      </c>
    </row>
    <row r="257" spans="1:16" x14ac:dyDescent="0.2">
      <c r="A257" t="s">
        <v>675</v>
      </c>
      <c r="B257" t="s">
        <v>1</v>
      </c>
      <c r="C257">
        <v>0</v>
      </c>
      <c r="D257" t="s">
        <v>2</v>
      </c>
      <c r="E257">
        <v>1</v>
      </c>
      <c r="F257" t="s">
        <v>3</v>
      </c>
      <c r="G257">
        <v>255</v>
      </c>
      <c r="H257" t="s">
        <v>4</v>
      </c>
      <c r="I257">
        <v>0</v>
      </c>
      <c r="J257" t="s">
        <v>5</v>
      </c>
      <c r="K257">
        <v>1</v>
      </c>
      <c r="L257" t="s">
        <v>6</v>
      </c>
      <c r="M257">
        <v>1000</v>
      </c>
      <c r="N257" t="s">
        <v>0</v>
      </c>
      <c r="O257" s="1">
        <v>4.5244699999999998E-14</v>
      </c>
      <c r="P257" t="str">
        <f>LOOKUP(G257,'Fe II levels'!A:A,'Fe II levels'!B:B)</f>
        <v>3d6    (3P ) 5p  s2Po</v>
      </c>
    </row>
    <row r="258" spans="1:16" x14ac:dyDescent="0.2">
      <c r="A258" t="s">
        <v>675</v>
      </c>
      <c r="B258" t="s">
        <v>1</v>
      </c>
      <c r="C258">
        <v>0</v>
      </c>
      <c r="D258" t="s">
        <v>2</v>
      </c>
      <c r="E258">
        <v>1</v>
      </c>
      <c r="F258" t="s">
        <v>3</v>
      </c>
      <c r="G258">
        <v>256</v>
      </c>
      <c r="H258" t="s">
        <v>4</v>
      </c>
      <c r="I258">
        <v>0</v>
      </c>
      <c r="J258" t="s">
        <v>5</v>
      </c>
      <c r="K258">
        <v>3</v>
      </c>
      <c r="L258" t="s">
        <v>6</v>
      </c>
      <c r="M258">
        <v>1000</v>
      </c>
      <c r="N258" t="s">
        <v>0</v>
      </c>
      <c r="O258" s="1">
        <v>5.4960599999999996E-15</v>
      </c>
      <c r="P258" t="str">
        <f>LOOKUP(G258,'Fe II levels'!A:A,'Fe II levels'!B:B)</f>
        <v xml:space="preserve">3d6    (3F ) 4d  i2D </v>
      </c>
    </row>
    <row r="259" spans="1:16" x14ac:dyDescent="0.2">
      <c r="A259" t="s">
        <v>675</v>
      </c>
      <c r="B259" t="s">
        <v>1</v>
      </c>
      <c r="C259">
        <v>0</v>
      </c>
      <c r="D259" t="s">
        <v>2</v>
      </c>
      <c r="E259">
        <v>1</v>
      </c>
      <c r="F259" t="s">
        <v>3</v>
      </c>
      <c r="G259">
        <v>257</v>
      </c>
      <c r="H259" t="s">
        <v>4</v>
      </c>
      <c r="I259">
        <v>0</v>
      </c>
      <c r="J259" t="s">
        <v>5</v>
      </c>
      <c r="K259">
        <v>4</v>
      </c>
      <c r="L259" t="s">
        <v>6</v>
      </c>
      <c r="M259">
        <v>1000</v>
      </c>
      <c r="N259" t="s">
        <v>0</v>
      </c>
      <c r="O259" s="1">
        <v>7.5892999999999996E-19</v>
      </c>
      <c r="P259" t="str">
        <f>LOOKUP(G259,'Fe II levels'!A:A,'Fe II levels'!B:B)</f>
        <v>3d6    (3H ) 5p  x4Io</v>
      </c>
    </row>
    <row r="260" spans="1:16" x14ac:dyDescent="0.2">
      <c r="A260" t="s">
        <v>675</v>
      </c>
      <c r="B260" t="s">
        <v>1</v>
      </c>
      <c r="C260">
        <v>0</v>
      </c>
      <c r="D260" t="s">
        <v>2</v>
      </c>
      <c r="E260">
        <v>1</v>
      </c>
      <c r="F260" t="s">
        <v>3</v>
      </c>
      <c r="G260">
        <v>258</v>
      </c>
      <c r="H260" t="s">
        <v>4</v>
      </c>
      <c r="I260">
        <v>0</v>
      </c>
      <c r="J260" t="s">
        <v>5</v>
      </c>
      <c r="K260">
        <v>29</v>
      </c>
      <c r="L260" t="s">
        <v>6</v>
      </c>
      <c r="M260">
        <v>1000</v>
      </c>
      <c r="N260" t="s">
        <v>0</v>
      </c>
      <c r="O260" s="1">
        <v>1.2502499999999999E-13</v>
      </c>
      <c r="P260" t="str">
        <f>LOOKUP(G260,'Fe II levels'!A:A,'Fe II levels'!B:B)</f>
        <v>3d6    (1D ) 4p  p2Fo</v>
      </c>
    </row>
    <row r="261" spans="1:16" x14ac:dyDescent="0.2">
      <c r="A261" t="s">
        <v>675</v>
      </c>
      <c r="B261" t="s">
        <v>1</v>
      </c>
      <c r="C261">
        <v>0</v>
      </c>
      <c r="D261" t="s">
        <v>2</v>
      </c>
      <c r="E261">
        <v>1</v>
      </c>
      <c r="F261" t="s">
        <v>3</v>
      </c>
      <c r="G261">
        <v>259</v>
      </c>
      <c r="H261" t="s">
        <v>4</v>
      </c>
      <c r="I261">
        <v>0</v>
      </c>
      <c r="J261" t="s">
        <v>5</v>
      </c>
      <c r="K261">
        <v>1</v>
      </c>
      <c r="L261" t="s">
        <v>6</v>
      </c>
      <c r="M261">
        <v>1000</v>
      </c>
      <c r="N261" t="s">
        <v>0</v>
      </c>
      <c r="O261" s="1">
        <v>1.96595E-14</v>
      </c>
      <c r="P261" t="str">
        <f>LOOKUP(G261,'Fe II levels'!A:A,'Fe II levels'!B:B)</f>
        <v>3d6    (3P ) 5p  w2So</v>
      </c>
    </row>
    <row r="262" spans="1:16" x14ac:dyDescent="0.2">
      <c r="A262" t="s">
        <v>675</v>
      </c>
      <c r="B262" t="s">
        <v>1</v>
      </c>
      <c r="C262">
        <v>0</v>
      </c>
      <c r="D262" t="s">
        <v>2</v>
      </c>
      <c r="E262">
        <v>1</v>
      </c>
      <c r="F262" t="s">
        <v>3</v>
      </c>
      <c r="G262">
        <v>260</v>
      </c>
      <c r="H262" t="s">
        <v>4</v>
      </c>
      <c r="I262">
        <v>0</v>
      </c>
      <c r="J262" t="s">
        <v>5</v>
      </c>
      <c r="K262">
        <v>5</v>
      </c>
      <c r="L262" t="s">
        <v>6</v>
      </c>
      <c r="M262">
        <v>1000</v>
      </c>
      <c r="N262" t="s">
        <v>0</v>
      </c>
      <c r="O262" s="1">
        <v>7.8463599999999996E-14</v>
      </c>
      <c r="P262" t="str">
        <f>LOOKUP(G262,'Fe II levels'!A:A,'Fe II levels'!B:B)</f>
        <v xml:space="preserve">3d6    (3G ) 4d  k4F </v>
      </c>
    </row>
    <row r="263" spans="1:16" x14ac:dyDescent="0.2">
      <c r="A263" t="s">
        <v>675</v>
      </c>
      <c r="B263" t="s">
        <v>1</v>
      </c>
      <c r="C263">
        <v>0</v>
      </c>
      <c r="D263" t="s">
        <v>2</v>
      </c>
      <c r="E263">
        <v>1</v>
      </c>
      <c r="F263" t="s">
        <v>3</v>
      </c>
      <c r="G263">
        <v>261</v>
      </c>
      <c r="H263" t="s">
        <v>4</v>
      </c>
      <c r="I263">
        <v>0</v>
      </c>
      <c r="J263" t="s">
        <v>5</v>
      </c>
      <c r="K263">
        <v>3</v>
      </c>
      <c r="L263" t="s">
        <v>6</v>
      </c>
      <c r="M263">
        <v>1000</v>
      </c>
      <c r="N263" t="s">
        <v>0</v>
      </c>
      <c r="O263" s="1">
        <v>9.4883100000000005E-15</v>
      </c>
      <c r="P263" t="str">
        <f>LOOKUP(G263,'Fe II levels'!A:A,'Fe II levels'!B:B)</f>
        <v>3d6    (3F ) 5p  n4Fo</v>
      </c>
    </row>
    <row r="264" spans="1:16" x14ac:dyDescent="0.2">
      <c r="A264" t="s">
        <v>675</v>
      </c>
      <c r="B264" t="s">
        <v>1</v>
      </c>
      <c r="C264">
        <v>0</v>
      </c>
      <c r="D264" t="s">
        <v>2</v>
      </c>
      <c r="E264">
        <v>1</v>
      </c>
      <c r="F264" t="s">
        <v>3</v>
      </c>
      <c r="G264">
        <v>262</v>
      </c>
      <c r="H264" t="s">
        <v>4</v>
      </c>
      <c r="I264">
        <v>0</v>
      </c>
      <c r="J264" t="s">
        <v>5</v>
      </c>
      <c r="K264">
        <v>3</v>
      </c>
      <c r="L264" t="s">
        <v>6</v>
      </c>
      <c r="M264">
        <v>1000</v>
      </c>
      <c r="N264" t="s">
        <v>0</v>
      </c>
      <c r="O264" s="1">
        <v>2.7905600000000001E-15</v>
      </c>
      <c r="P264" t="str">
        <f>LOOKUP(G264,'Fe II levels'!A:A,'Fe II levels'!B:B)</f>
        <v xml:space="preserve">3d6    (3F ) 4d  f2P </v>
      </c>
    </row>
    <row r="265" spans="1:16" x14ac:dyDescent="0.2">
      <c r="A265" t="s">
        <v>675</v>
      </c>
      <c r="B265" t="s">
        <v>1</v>
      </c>
      <c r="C265">
        <v>0</v>
      </c>
      <c r="D265" t="s">
        <v>2</v>
      </c>
      <c r="E265">
        <v>1</v>
      </c>
      <c r="F265" t="s">
        <v>3</v>
      </c>
      <c r="G265">
        <v>263</v>
      </c>
      <c r="H265" t="s">
        <v>4</v>
      </c>
      <c r="I265">
        <v>0</v>
      </c>
      <c r="J265" t="s">
        <v>5</v>
      </c>
      <c r="K265">
        <v>5</v>
      </c>
      <c r="L265" t="s">
        <v>6</v>
      </c>
      <c r="M265">
        <v>1000</v>
      </c>
      <c r="N265" t="s">
        <v>0</v>
      </c>
      <c r="O265" s="1">
        <v>1.27316E-15</v>
      </c>
      <c r="P265" t="str">
        <f>LOOKUP(G265,'Fe II levels'!A:A,'Fe II levels'!B:B)</f>
        <v xml:space="preserve">3d6    (3G ) 4d  j2D </v>
      </c>
    </row>
    <row r="266" spans="1:16" x14ac:dyDescent="0.2">
      <c r="A266" t="s">
        <v>675</v>
      </c>
      <c r="B266" t="s">
        <v>1</v>
      </c>
      <c r="C266">
        <v>0</v>
      </c>
      <c r="D266" t="s">
        <v>2</v>
      </c>
      <c r="E266">
        <v>1</v>
      </c>
      <c r="F266" t="s">
        <v>3</v>
      </c>
      <c r="G266">
        <v>264</v>
      </c>
      <c r="H266" t="s">
        <v>4</v>
      </c>
      <c r="I266">
        <v>0</v>
      </c>
      <c r="J266" t="s">
        <v>5</v>
      </c>
      <c r="K266">
        <v>0</v>
      </c>
      <c r="L266" t="s">
        <v>6</v>
      </c>
      <c r="M266">
        <v>1000</v>
      </c>
      <c r="N266" t="s">
        <v>0</v>
      </c>
      <c r="O266" s="1">
        <v>1.60093E-15</v>
      </c>
      <c r="P266" t="str">
        <f>LOOKUP(G266,'Fe II levels'!A:A,'Fe II levels'!B:B)</f>
        <v xml:space="preserve">3d6    (5D ) 7s  g6D </v>
      </c>
    </row>
    <row r="267" spans="1:16" x14ac:dyDescent="0.2">
      <c r="A267" t="s">
        <v>675</v>
      </c>
      <c r="B267" t="s">
        <v>1</v>
      </c>
      <c r="C267">
        <v>0</v>
      </c>
      <c r="D267" t="s">
        <v>2</v>
      </c>
      <c r="E267">
        <v>1</v>
      </c>
      <c r="F267" t="s">
        <v>3</v>
      </c>
      <c r="G267">
        <v>265</v>
      </c>
      <c r="H267" t="s">
        <v>4</v>
      </c>
      <c r="I267">
        <v>0</v>
      </c>
      <c r="J267" t="s">
        <v>5</v>
      </c>
      <c r="K267">
        <v>5</v>
      </c>
      <c r="L267" t="s">
        <v>6</v>
      </c>
      <c r="M267">
        <v>1000</v>
      </c>
      <c r="N267" t="s">
        <v>0</v>
      </c>
      <c r="O267" s="1">
        <v>1.2896600000000001E-14</v>
      </c>
      <c r="P267" t="str">
        <f>LOOKUP(G267,'Fe II levels'!A:A,'Fe II levels'!B:B)</f>
        <v xml:space="preserve">3d6    (3G ) 4d  j2G </v>
      </c>
    </row>
    <row r="268" spans="1:16" x14ac:dyDescent="0.2">
      <c r="A268" t="s">
        <v>675</v>
      </c>
      <c r="B268" t="s">
        <v>1</v>
      </c>
      <c r="C268">
        <v>0</v>
      </c>
      <c r="D268" t="s">
        <v>2</v>
      </c>
      <c r="E268">
        <v>1</v>
      </c>
      <c r="F268" t="s">
        <v>3</v>
      </c>
      <c r="G268">
        <v>266</v>
      </c>
      <c r="H268" t="s">
        <v>4</v>
      </c>
      <c r="I268">
        <v>0</v>
      </c>
      <c r="J268" t="s">
        <v>5</v>
      </c>
      <c r="K268">
        <v>5</v>
      </c>
      <c r="L268" t="s">
        <v>6</v>
      </c>
      <c r="M268">
        <v>1000</v>
      </c>
      <c r="N268" t="s">
        <v>0</v>
      </c>
      <c r="O268" s="1">
        <v>5.5054099999999997E-15</v>
      </c>
      <c r="P268" t="str">
        <f>LOOKUP(G268,'Fe II levels'!A:A,'Fe II levels'!B:B)</f>
        <v xml:space="preserve">3d6    (3G ) 4d  g2H </v>
      </c>
    </row>
    <row r="269" spans="1:16" x14ac:dyDescent="0.2">
      <c r="A269" t="s">
        <v>675</v>
      </c>
      <c r="B269" t="s">
        <v>1</v>
      </c>
      <c r="C269">
        <v>0</v>
      </c>
      <c r="D269" t="s">
        <v>2</v>
      </c>
      <c r="E269">
        <v>1</v>
      </c>
      <c r="F269" t="s">
        <v>3</v>
      </c>
      <c r="G269">
        <v>267</v>
      </c>
      <c r="H269" t="s">
        <v>4</v>
      </c>
      <c r="I269">
        <v>0</v>
      </c>
      <c r="J269" t="s">
        <v>5</v>
      </c>
      <c r="K269">
        <v>0</v>
      </c>
      <c r="L269" t="s">
        <v>6</v>
      </c>
      <c r="M269">
        <v>1000</v>
      </c>
      <c r="N269" t="s">
        <v>0</v>
      </c>
      <c r="O269" s="1">
        <v>7.4182400000000003E-14</v>
      </c>
      <c r="P269" t="str">
        <f>LOOKUP(G269,'Fe II levels'!A:A,'Fe II levels'!B:B)</f>
        <v>3d6    (5D ) 5f  w6Go</v>
      </c>
    </row>
    <row r="270" spans="1:16" x14ac:dyDescent="0.2">
      <c r="A270" t="s">
        <v>675</v>
      </c>
      <c r="B270" t="s">
        <v>1</v>
      </c>
      <c r="C270">
        <v>0</v>
      </c>
      <c r="D270" t="s">
        <v>2</v>
      </c>
      <c r="E270">
        <v>1</v>
      </c>
      <c r="F270" t="s">
        <v>3</v>
      </c>
      <c r="G270">
        <v>268</v>
      </c>
      <c r="H270" t="s">
        <v>4</v>
      </c>
      <c r="I270">
        <v>0</v>
      </c>
      <c r="J270" t="s">
        <v>5</v>
      </c>
      <c r="K270">
        <v>0</v>
      </c>
      <c r="L270" t="s">
        <v>6</v>
      </c>
      <c r="M270">
        <v>1000</v>
      </c>
      <c r="N270" t="s">
        <v>0</v>
      </c>
      <c r="O270" s="1">
        <v>4.8965500000000001E-14</v>
      </c>
      <c r="P270" t="str">
        <f>LOOKUP(G270,'Fe II levels'!A:A,'Fe II levels'!B:B)</f>
        <v>3d6    (5D ) 5f  q4Go</v>
      </c>
    </row>
    <row r="271" spans="1:16" x14ac:dyDescent="0.2">
      <c r="A271" t="s">
        <v>675</v>
      </c>
      <c r="B271" t="s">
        <v>1</v>
      </c>
      <c r="C271">
        <v>0</v>
      </c>
      <c r="D271" t="s">
        <v>2</v>
      </c>
      <c r="E271">
        <v>1</v>
      </c>
      <c r="F271" t="s">
        <v>3</v>
      </c>
      <c r="G271">
        <v>269</v>
      </c>
      <c r="H271" t="s">
        <v>4</v>
      </c>
      <c r="I271">
        <v>0</v>
      </c>
      <c r="J271" t="s">
        <v>5</v>
      </c>
      <c r="K271">
        <v>0</v>
      </c>
      <c r="L271" t="s">
        <v>6</v>
      </c>
      <c r="M271">
        <v>1000</v>
      </c>
      <c r="N271" t="s">
        <v>0</v>
      </c>
      <c r="O271" s="1">
        <v>4.29108E-16</v>
      </c>
      <c r="P271" t="str">
        <f>LOOKUP(G271,'Fe II levels'!A:A,'Fe II levels'!B:B)</f>
        <v xml:space="preserve">3d6    (5D ) 7s  l4D </v>
      </c>
    </row>
    <row r="272" spans="1:16" x14ac:dyDescent="0.2">
      <c r="A272" t="s">
        <v>675</v>
      </c>
      <c r="B272" t="s">
        <v>1</v>
      </c>
      <c r="C272">
        <v>0</v>
      </c>
      <c r="D272" t="s">
        <v>2</v>
      </c>
      <c r="E272">
        <v>1</v>
      </c>
      <c r="F272" t="s">
        <v>3</v>
      </c>
      <c r="G272">
        <v>270</v>
      </c>
      <c r="H272" t="s">
        <v>4</v>
      </c>
      <c r="I272">
        <v>0</v>
      </c>
      <c r="J272" t="s">
        <v>5</v>
      </c>
      <c r="K272">
        <v>0</v>
      </c>
      <c r="L272" t="s">
        <v>6</v>
      </c>
      <c r="M272">
        <v>1000</v>
      </c>
      <c r="N272" t="s">
        <v>0</v>
      </c>
      <c r="O272" s="1">
        <v>3.87236E-14</v>
      </c>
      <c r="P272" t="str">
        <f>LOOKUP(G272,'Fe II levels'!A:A,'Fe II levels'!B:B)</f>
        <v>3d6    (5D ) 5f  m4Fo</v>
      </c>
    </row>
    <row r="273" spans="1:16" x14ac:dyDescent="0.2">
      <c r="A273" t="s">
        <v>675</v>
      </c>
      <c r="B273" t="s">
        <v>1</v>
      </c>
      <c r="C273">
        <v>0</v>
      </c>
      <c r="D273" t="s">
        <v>2</v>
      </c>
      <c r="E273">
        <v>1</v>
      </c>
      <c r="F273" t="s">
        <v>3</v>
      </c>
      <c r="G273">
        <v>271</v>
      </c>
      <c r="H273" t="s">
        <v>4</v>
      </c>
      <c r="I273">
        <v>0</v>
      </c>
      <c r="J273" t="s">
        <v>5</v>
      </c>
      <c r="K273">
        <v>0</v>
      </c>
      <c r="L273" t="s">
        <v>6</v>
      </c>
      <c r="M273">
        <v>1000</v>
      </c>
      <c r="N273" t="s">
        <v>0</v>
      </c>
      <c r="O273" s="1">
        <v>5.7198500000000004E-14</v>
      </c>
      <c r="P273" t="str">
        <f>LOOKUP(G273,'Fe II levels'!A:A,'Fe II levels'!B:B)</f>
        <v>3d6    (5D ) 5f  s6Fo</v>
      </c>
    </row>
    <row r="274" spans="1:16" x14ac:dyDescent="0.2">
      <c r="A274" t="s">
        <v>675</v>
      </c>
      <c r="B274" t="s">
        <v>1</v>
      </c>
      <c r="C274">
        <v>0</v>
      </c>
      <c r="D274" t="s">
        <v>2</v>
      </c>
      <c r="E274">
        <v>1</v>
      </c>
      <c r="F274" t="s">
        <v>3</v>
      </c>
      <c r="G274">
        <v>272</v>
      </c>
      <c r="H274" t="s">
        <v>4</v>
      </c>
      <c r="I274">
        <v>0</v>
      </c>
      <c r="J274" t="s">
        <v>5</v>
      </c>
      <c r="K274">
        <v>0</v>
      </c>
      <c r="L274" t="s">
        <v>6</v>
      </c>
      <c r="M274">
        <v>1000</v>
      </c>
      <c r="N274" t="s">
        <v>0</v>
      </c>
      <c r="O274" s="1">
        <v>3.99728E-14</v>
      </c>
      <c r="P274" t="str">
        <f>LOOKUP(G274,'Fe II levels'!A:A,'Fe II levels'!B:B)</f>
        <v>3d6    (5D ) 5f  s6Do</v>
      </c>
    </row>
    <row r="275" spans="1:16" x14ac:dyDescent="0.2">
      <c r="A275" t="s">
        <v>675</v>
      </c>
      <c r="B275" t="s">
        <v>1</v>
      </c>
      <c r="C275">
        <v>0</v>
      </c>
      <c r="D275" t="s">
        <v>2</v>
      </c>
      <c r="E275">
        <v>1</v>
      </c>
      <c r="F275" t="s">
        <v>3</v>
      </c>
      <c r="G275">
        <v>273</v>
      </c>
      <c r="H275" t="s">
        <v>4</v>
      </c>
      <c r="I275">
        <v>0</v>
      </c>
      <c r="J275" t="s">
        <v>5</v>
      </c>
      <c r="K275">
        <v>0</v>
      </c>
      <c r="L275" t="s">
        <v>6</v>
      </c>
      <c r="M275">
        <v>1000</v>
      </c>
      <c r="N275" t="s">
        <v>0</v>
      </c>
      <c r="O275" s="1">
        <v>2.58937E-14</v>
      </c>
      <c r="P275" t="str">
        <f>LOOKUP(G275,'Fe II levels'!A:A,'Fe II levels'!B:B)</f>
        <v>3d6    (5D ) 5f  l4Do</v>
      </c>
    </row>
    <row r="276" spans="1:16" x14ac:dyDescent="0.2">
      <c r="A276" t="s">
        <v>675</v>
      </c>
      <c r="B276" t="s">
        <v>1</v>
      </c>
      <c r="C276">
        <v>0</v>
      </c>
      <c r="D276" t="s">
        <v>2</v>
      </c>
      <c r="E276">
        <v>1</v>
      </c>
      <c r="F276" t="s">
        <v>3</v>
      </c>
      <c r="G276">
        <v>274</v>
      </c>
      <c r="H276" t="s">
        <v>4</v>
      </c>
      <c r="I276">
        <v>0</v>
      </c>
      <c r="J276" t="s">
        <v>5</v>
      </c>
      <c r="K276">
        <v>0</v>
      </c>
      <c r="L276" t="s">
        <v>6</v>
      </c>
      <c r="M276">
        <v>1000</v>
      </c>
      <c r="N276" t="s">
        <v>0</v>
      </c>
      <c r="O276" s="1">
        <v>8.6378299999999997E-14</v>
      </c>
      <c r="P276" t="str">
        <f>LOOKUP(G276,'Fe II levels'!A:A,'Fe II levels'!B:B)</f>
        <v>3d6    (5D ) 5f  x6Ho</v>
      </c>
    </row>
    <row r="277" spans="1:16" x14ac:dyDescent="0.2">
      <c r="A277" t="s">
        <v>675</v>
      </c>
      <c r="B277" t="s">
        <v>1</v>
      </c>
      <c r="C277">
        <v>0</v>
      </c>
      <c r="D277" t="s">
        <v>2</v>
      </c>
      <c r="E277">
        <v>1</v>
      </c>
      <c r="F277" t="s">
        <v>3</v>
      </c>
      <c r="G277">
        <v>275</v>
      </c>
      <c r="H277" t="s">
        <v>4</v>
      </c>
      <c r="I277">
        <v>0</v>
      </c>
      <c r="J277" t="s">
        <v>5</v>
      </c>
      <c r="K277">
        <v>0</v>
      </c>
      <c r="L277" t="s">
        <v>6</v>
      </c>
      <c r="M277">
        <v>1000</v>
      </c>
      <c r="N277" t="s">
        <v>0</v>
      </c>
      <c r="O277" s="1">
        <v>6.8103299999999994E-14</v>
      </c>
      <c r="P277" t="str">
        <f>LOOKUP(G277,'Fe II levels'!A:A,'Fe II levels'!B:B)</f>
        <v>3d6    (5D ) 5f  s4Ho</v>
      </c>
    </row>
    <row r="278" spans="1:16" x14ac:dyDescent="0.2">
      <c r="A278" t="s">
        <v>675</v>
      </c>
      <c r="B278" t="s">
        <v>1</v>
      </c>
      <c r="C278">
        <v>0</v>
      </c>
      <c r="D278" t="s">
        <v>2</v>
      </c>
      <c r="E278">
        <v>1</v>
      </c>
      <c r="F278" t="s">
        <v>3</v>
      </c>
      <c r="G278">
        <v>276</v>
      </c>
      <c r="H278" t="s">
        <v>4</v>
      </c>
      <c r="I278">
        <v>0</v>
      </c>
      <c r="J278" t="s">
        <v>5</v>
      </c>
      <c r="K278">
        <v>0</v>
      </c>
      <c r="L278" t="s">
        <v>6</v>
      </c>
      <c r="M278">
        <v>1000</v>
      </c>
      <c r="N278" t="s">
        <v>0</v>
      </c>
      <c r="O278" s="1">
        <v>3.62435E-14</v>
      </c>
      <c r="P278" t="str">
        <f>LOOKUP(G278,'Fe II levels'!A:A,'Fe II levels'!B:B)</f>
        <v xml:space="preserve">3d6    (5D ) 5g  a6H </v>
      </c>
    </row>
    <row r="279" spans="1:16" x14ac:dyDescent="0.2">
      <c r="A279" t="s">
        <v>675</v>
      </c>
      <c r="B279" t="s">
        <v>1</v>
      </c>
      <c r="C279">
        <v>0</v>
      </c>
      <c r="D279" t="s">
        <v>2</v>
      </c>
      <c r="E279">
        <v>1</v>
      </c>
      <c r="F279" t="s">
        <v>3</v>
      </c>
      <c r="G279">
        <v>277</v>
      </c>
      <c r="H279" t="s">
        <v>4</v>
      </c>
      <c r="I279">
        <v>0</v>
      </c>
      <c r="J279" t="s">
        <v>5</v>
      </c>
      <c r="K279">
        <v>0</v>
      </c>
      <c r="L279" t="s">
        <v>6</v>
      </c>
      <c r="M279">
        <v>1000</v>
      </c>
      <c r="N279" t="s">
        <v>0</v>
      </c>
      <c r="O279" s="1">
        <v>2.43797E-14</v>
      </c>
      <c r="P279" t="str">
        <f>LOOKUP(G279,'Fe II levels'!A:A,'Fe II levels'!B:B)</f>
        <v xml:space="preserve">3d6    (5D ) 5g  f4H </v>
      </c>
    </row>
    <row r="280" spans="1:16" x14ac:dyDescent="0.2">
      <c r="A280" t="s">
        <v>675</v>
      </c>
      <c r="B280" t="s">
        <v>1</v>
      </c>
      <c r="C280">
        <v>0</v>
      </c>
      <c r="D280" t="s">
        <v>2</v>
      </c>
      <c r="E280">
        <v>1</v>
      </c>
      <c r="F280" t="s">
        <v>3</v>
      </c>
      <c r="G280">
        <v>278</v>
      </c>
      <c r="H280" t="s">
        <v>4</v>
      </c>
      <c r="I280">
        <v>0</v>
      </c>
      <c r="J280" t="s">
        <v>5</v>
      </c>
      <c r="K280">
        <v>0</v>
      </c>
      <c r="L280" t="s">
        <v>6</v>
      </c>
      <c r="M280">
        <v>1000</v>
      </c>
      <c r="N280" t="s">
        <v>0</v>
      </c>
      <c r="O280" s="1">
        <v>2.9558700000000003E-14</v>
      </c>
      <c r="P280" t="str">
        <f>LOOKUP(G280,'Fe II levels'!A:A,'Fe II levels'!B:B)</f>
        <v xml:space="preserve">3d6    (5D ) 5g  c6G </v>
      </c>
    </row>
    <row r="281" spans="1:16" x14ac:dyDescent="0.2">
      <c r="A281" t="s">
        <v>675</v>
      </c>
      <c r="B281" t="s">
        <v>1</v>
      </c>
      <c r="C281">
        <v>0</v>
      </c>
      <c r="D281" t="s">
        <v>2</v>
      </c>
      <c r="E281">
        <v>1</v>
      </c>
      <c r="F281" t="s">
        <v>3</v>
      </c>
      <c r="G281">
        <v>279</v>
      </c>
      <c r="H281" t="s">
        <v>4</v>
      </c>
      <c r="I281">
        <v>0</v>
      </c>
      <c r="J281" t="s">
        <v>5</v>
      </c>
      <c r="K281">
        <v>0</v>
      </c>
      <c r="L281" t="s">
        <v>6</v>
      </c>
      <c r="M281">
        <v>1000</v>
      </c>
      <c r="N281" t="s">
        <v>0</v>
      </c>
      <c r="O281" s="1">
        <v>2.5595499999999999E-14</v>
      </c>
      <c r="P281" t="str">
        <f>LOOKUP(G281,'Fe II levels'!A:A,'Fe II levels'!B:B)</f>
        <v xml:space="preserve">3d6    (5D ) 5g  i4G </v>
      </c>
    </row>
    <row r="282" spans="1:16" x14ac:dyDescent="0.2">
      <c r="A282" t="s">
        <v>675</v>
      </c>
      <c r="B282" t="s">
        <v>1</v>
      </c>
      <c r="C282">
        <v>0</v>
      </c>
      <c r="D282" t="s">
        <v>2</v>
      </c>
      <c r="E282">
        <v>1</v>
      </c>
      <c r="F282" t="s">
        <v>3</v>
      </c>
      <c r="G282">
        <v>280</v>
      </c>
      <c r="H282" t="s">
        <v>4</v>
      </c>
      <c r="I282">
        <v>0</v>
      </c>
      <c r="J282" t="s">
        <v>5</v>
      </c>
      <c r="K282">
        <v>0</v>
      </c>
      <c r="L282" t="s">
        <v>6</v>
      </c>
      <c r="M282">
        <v>1000</v>
      </c>
      <c r="N282" t="s">
        <v>0</v>
      </c>
      <c r="O282" s="1">
        <v>2.35686E-14</v>
      </c>
      <c r="P282" t="str">
        <f>LOOKUP(G282,'Fe II levels'!A:A,'Fe II levels'!B:B)</f>
        <v>3d6    (5D ) 5f  r6Po</v>
      </c>
    </row>
    <row r="283" spans="1:16" x14ac:dyDescent="0.2">
      <c r="A283" t="s">
        <v>675</v>
      </c>
      <c r="B283" t="s">
        <v>1</v>
      </c>
      <c r="C283">
        <v>0</v>
      </c>
      <c r="D283" t="s">
        <v>2</v>
      </c>
      <c r="E283">
        <v>1</v>
      </c>
      <c r="F283" t="s">
        <v>3</v>
      </c>
      <c r="G283">
        <v>281</v>
      </c>
      <c r="H283" t="s">
        <v>4</v>
      </c>
      <c r="I283">
        <v>0</v>
      </c>
      <c r="J283" t="s">
        <v>5</v>
      </c>
      <c r="K283">
        <v>0</v>
      </c>
      <c r="L283" t="s">
        <v>6</v>
      </c>
      <c r="M283">
        <v>1000</v>
      </c>
      <c r="N283" t="s">
        <v>0</v>
      </c>
      <c r="O283" s="1">
        <v>2.25463E-14</v>
      </c>
      <c r="P283" t="str">
        <f>LOOKUP(G283,'Fe II levels'!A:A,'Fe II levels'!B:B)</f>
        <v xml:space="preserve">3d6    (5D ) 5g  c6F </v>
      </c>
    </row>
    <row r="284" spans="1:16" x14ac:dyDescent="0.2">
      <c r="A284" t="s">
        <v>675</v>
      </c>
      <c r="B284" t="s">
        <v>1</v>
      </c>
      <c r="C284">
        <v>0</v>
      </c>
      <c r="D284" t="s">
        <v>2</v>
      </c>
      <c r="E284">
        <v>1</v>
      </c>
      <c r="F284" t="s">
        <v>3</v>
      </c>
      <c r="G284">
        <v>282</v>
      </c>
      <c r="H284" t="s">
        <v>4</v>
      </c>
      <c r="I284">
        <v>0</v>
      </c>
      <c r="J284" t="s">
        <v>5</v>
      </c>
      <c r="K284">
        <v>0</v>
      </c>
      <c r="L284" t="s">
        <v>6</v>
      </c>
      <c r="M284">
        <v>1000</v>
      </c>
      <c r="N284" t="s">
        <v>0</v>
      </c>
      <c r="O284" s="1">
        <v>1.5003999999999998E-14</v>
      </c>
      <c r="P284" t="str">
        <f>LOOKUP(G284,'Fe II levels'!A:A,'Fe II levels'!B:B)</f>
        <v xml:space="preserve">3d6    (5D ) 5g  l4F </v>
      </c>
    </row>
    <row r="285" spans="1:16" x14ac:dyDescent="0.2">
      <c r="A285" t="s">
        <v>675</v>
      </c>
      <c r="B285" t="s">
        <v>1</v>
      </c>
      <c r="C285">
        <v>0</v>
      </c>
      <c r="D285" t="s">
        <v>2</v>
      </c>
      <c r="E285">
        <v>1</v>
      </c>
      <c r="F285" t="s">
        <v>3</v>
      </c>
      <c r="G285">
        <v>283</v>
      </c>
      <c r="H285" t="s">
        <v>4</v>
      </c>
      <c r="I285">
        <v>0</v>
      </c>
      <c r="J285" t="s">
        <v>5</v>
      </c>
      <c r="K285">
        <v>0</v>
      </c>
      <c r="L285" t="s">
        <v>6</v>
      </c>
      <c r="M285">
        <v>1000</v>
      </c>
      <c r="N285" t="s">
        <v>0</v>
      </c>
      <c r="O285" s="1">
        <v>2.7463500000000001E-14</v>
      </c>
      <c r="P285" t="str">
        <f>LOOKUP(G285,'Fe II levels'!A:A,'Fe II levels'!B:B)</f>
        <v xml:space="preserve">3d6    (5D ) 5g  c4I </v>
      </c>
    </row>
    <row r="286" spans="1:16" x14ac:dyDescent="0.2">
      <c r="A286" t="s">
        <v>675</v>
      </c>
      <c r="B286" t="s">
        <v>1</v>
      </c>
      <c r="C286">
        <v>0</v>
      </c>
      <c r="D286" t="s">
        <v>2</v>
      </c>
      <c r="E286">
        <v>1</v>
      </c>
      <c r="F286" t="s">
        <v>3</v>
      </c>
      <c r="G286">
        <v>284</v>
      </c>
      <c r="H286" t="s">
        <v>4</v>
      </c>
      <c r="I286">
        <v>0</v>
      </c>
      <c r="J286" t="s">
        <v>5</v>
      </c>
      <c r="K286">
        <v>0</v>
      </c>
      <c r="L286" t="s">
        <v>6</v>
      </c>
      <c r="M286">
        <v>1000</v>
      </c>
      <c r="N286" t="s">
        <v>0</v>
      </c>
      <c r="O286" s="1">
        <v>4.1139499999999997E-14</v>
      </c>
      <c r="P286" t="str">
        <f>LOOKUP(G286,'Fe II levels'!A:A,'Fe II levels'!B:B)</f>
        <v xml:space="preserve">3d6    (5D ) 5g  a6I </v>
      </c>
    </row>
    <row r="287" spans="1:16" x14ac:dyDescent="0.2">
      <c r="A287" t="s">
        <v>675</v>
      </c>
      <c r="B287" t="s">
        <v>1</v>
      </c>
      <c r="C287">
        <v>0</v>
      </c>
      <c r="D287" t="s">
        <v>2</v>
      </c>
      <c r="E287">
        <v>1</v>
      </c>
      <c r="F287" t="s">
        <v>3</v>
      </c>
      <c r="G287">
        <v>285</v>
      </c>
      <c r="H287" t="s">
        <v>4</v>
      </c>
      <c r="I287">
        <v>0</v>
      </c>
      <c r="J287" t="s">
        <v>5</v>
      </c>
      <c r="K287">
        <v>0</v>
      </c>
      <c r="L287" t="s">
        <v>6</v>
      </c>
      <c r="M287">
        <v>1000</v>
      </c>
      <c r="N287" t="s">
        <v>0</v>
      </c>
      <c r="O287" s="1">
        <v>1.5221199999999999E-14</v>
      </c>
      <c r="P287" t="str">
        <f>LOOKUP(G287,'Fe II levels'!A:A,'Fe II levels'!B:B)</f>
        <v>3d6    (5D ) 5f  n4Po</v>
      </c>
    </row>
    <row r="288" spans="1:16" x14ac:dyDescent="0.2">
      <c r="A288" t="s">
        <v>675</v>
      </c>
      <c r="B288" t="s">
        <v>1</v>
      </c>
      <c r="C288">
        <v>0</v>
      </c>
      <c r="D288" t="s">
        <v>2</v>
      </c>
      <c r="E288">
        <v>1</v>
      </c>
      <c r="F288" t="s">
        <v>3</v>
      </c>
      <c r="G288">
        <v>286</v>
      </c>
      <c r="H288" t="s">
        <v>4</v>
      </c>
      <c r="I288">
        <v>0</v>
      </c>
      <c r="J288" t="s">
        <v>5</v>
      </c>
      <c r="K288">
        <v>0</v>
      </c>
      <c r="L288" t="s">
        <v>6</v>
      </c>
      <c r="M288">
        <v>1000</v>
      </c>
      <c r="N288" t="s">
        <v>0</v>
      </c>
      <c r="O288" s="1">
        <v>1.5718600000000001E-14</v>
      </c>
      <c r="P288" t="str">
        <f>LOOKUP(G288,'Fe II levels'!A:A,'Fe II levels'!B:B)</f>
        <v xml:space="preserve">3d6    (5D ) 5g  h6D </v>
      </c>
    </row>
    <row r="289" spans="1:16" x14ac:dyDescent="0.2">
      <c r="A289" t="s">
        <v>675</v>
      </c>
      <c r="B289" t="s">
        <v>1</v>
      </c>
      <c r="C289">
        <v>0</v>
      </c>
      <c r="D289" t="s">
        <v>2</v>
      </c>
      <c r="E289">
        <v>1</v>
      </c>
      <c r="F289" t="s">
        <v>3</v>
      </c>
      <c r="G289">
        <v>287</v>
      </c>
      <c r="H289" t="s">
        <v>4</v>
      </c>
      <c r="I289">
        <v>0</v>
      </c>
      <c r="J289" t="s">
        <v>5</v>
      </c>
      <c r="K289">
        <v>0</v>
      </c>
      <c r="L289" t="s">
        <v>6</v>
      </c>
      <c r="M289">
        <v>1000</v>
      </c>
      <c r="N289" t="s">
        <v>0</v>
      </c>
      <c r="O289" s="1">
        <v>1.03973E-14</v>
      </c>
      <c r="P289" t="str">
        <f>LOOKUP(G289,'Fe II levels'!A:A,'Fe II levels'!B:B)</f>
        <v xml:space="preserve">3d6    (5D ) 5g  m4D </v>
      </c>
    </row>
    <row r="290" spans="1:16" x14ac:dyDescent="0.2">
      <c r="A290" t="s">
        <v>675</v>
      </c>
      <c r="B290" t="s">
        <v>1</v>
      </c>
      <c r="C290">
        <v>0</v>
      </c>
      <c r="D290" t="s">
        <v>2</v>
      </c>
      <c r="E290">
        <v>1</v>
      </c>
      <c r="F290" t="s">
        <v>3</v>
      </c>
      <c r="G290">
        <v>288</v>
      </c>
      <c r="H290" t="s">
        <v>4</v>
      </c>
      <c r="I290">
        <v>0</v>
      </c>
      <c r="J290" t="s">
        <v>5</v>
      </c>
      <c r="K290">
        <v>4</v>
      </c>
      <c r="L290" t="s">
        <v>6</v>
      </c>
      <c r="M290">
        <v>1000</v>
      </c>
      <c r="N290" t="s">
        <v>0</v>
      </c>
      <c r="O290" s="1">
        <v>3.8788500000000003E-14</v>
      </c>
      <c r="P290" t="str">
        <f>LOOKUP(G290,'Fe II levels'!A:A,'Fe II levels'!B:B)</f>
        <v>3d6    (3H ) 5p  p4Go</v>
      </c>
    </row>
    <row r="291" spans="1:16" x14ac:dyDescent="0.2">
      <c r="A291" t="s">
        <v>675</v>
      </c>
      <c r="B291" t="s">
        <v>1</v>
      </c>
      <c r="C291">
        <v>0</v>
      </c>
      <c r="D291" t="s">
        <v>2</v>
      </c>
      <c r="E291">
        <v>1</v>
      </c>
      <c r="F291" t="s">
        <v>3</v>
      </c>
      <c r="G291">
        <v>289</v>
      </c>
      <c r="H291" t="s">
        <v>4</v>
      </c>
      <c r="I291">
        <v>0</v>
      </c>
      <c r="J291" t="s">
        <v>5</v>
      </c>
      <c r="K291">
        <v>5</v>
      </c>
      <c r="L291" t="s">
        <v>6</v>
      </c>
      <c r="M291">
        <v>1000</v>
      </c>
      <c r="N291" t="s">
        <v>0</v>
      </c>
      <c r="O291" s="1">
        <v>2.45677E-14</v>
      </c>
      <c r="P291" t="str">
        <f>LOOKUP(G291,'Fe II levels'!A:A,'Fe II levels'!B:B)</f>
        <v>3d6    (3G ) 5p  l4Fo</v>
      </c>
    </row>
    <row r="292" spans="1:16" x14ac:dyDescent="0.2">
      <c r="A292" t="s">
        <v>675</v>
      </c>
      <c r="B292" t="s">
        <v>1</v>
      </c>
      <c r="C292">
        <v>0</v>
      </c>
      <c r="D292" t="s">
        <v>2</v>
      </c>
      <c r="E292">
        <v>1</v>
      </c>
      <c r="F292" t="s">
        <v>3</v>
      </c>
      <c r="G292">
        <v>290</v>
      </c>
      <c r="H292" t="s">
        <v>4</v>
      </c>
      <c r="I292">
        <v>0</v>
      </c>
      <c r="J292" t="s">
        <v>5</v>
      </c>
      <c r="K292">
        <v>0</v>
      </c>
      <c r="L292" t="s">
        <v>6</v>
      </c>
      <c r="M292">
        <v>1000</v>
      </c>
      <c r="N292" t="s">
        <v>0</v>
      </c>
      <c r="O292" s="1">
        <v>5.2843899999999997E-14</v>
      </c>
      <c r="P292" t="str">
        <f>LOOKUP(G292,'Fe II levels'!A:A,'Fe II levels'!B:B)</f>
        <v xml:space="preserve">3d6    (5D ) 6d  d6F </v>
      </c>
    </row>
    <row r="293" spans="1:16" x14ac:dyDescent="0.2">
      <c r="A293" t="s">
        <v>675</v>
      </c>
      <c r="B293" t="s">
        <v>1</v>
      </c>
      <c r="C293">
        <v>0</v>
      </c>
      <c r="D293" t="s">
        <v>2</v>
      </c>
      <c r="E293">
        <v>1</v>
      </c>
      <c r="F293" t="s">
        <v>3</v>
      </c>
      <c r="G293">
        <v>291</v>
      </c>
      <c r="H293" t="s">
        <v>4</v>
      </c>
      <c r="I293">
        <v>0</v>
      </c>
      <c r="J293" t="s">
        <v>5</v>
      </c>
      <c r="K293">
        <v>0</v>
      </c>
      <c r="L293" t="s">
        <v>6</v>
      </c>
      <c r="M293">
        <v>1000</v>
      </c>
      <c r="N293" t="s">
        <v>0</v>
      </c>
      <c r="O293" s="1">
        <v>3.63366E-14</v>
      </c>
      <c r="P293" t="str">
        <f>LOOKUP(G293,'Fe II levels'!A:A,'Fe II levels'!B:B)</f>
        <v xml:space="preserve">3d6    (5D ) 6d  i6D </v>
      </c>
    </row>
    <row r="294" spans="1:16" x14ac:dyDescent="0.2">
      <c r="A294" t="s">
        <v>675</v>
      </c>
      <c r="B294" t="s">
        <v>1</v>
      </c>
      <c r="C294">
        <v>0</v>
      </c>
      <c r="D294" t="s">
        <v>2</v>
      </c>
      <c r="E294">
        <v>1</v>
      </c>
      <c r="F294" t="s">
        <v>3</v>
      </c>
      <c r="G294">
        <v>292</v>
      </c>
      <c r="H294" t="s">
        <v>4</v>
      </c>
      <c r="I294">
        <v>0</v>
      </c>
      <c r="J294" t="s">
        <v>5</v>
      </c>
      <c r="K294">
        <v>0</v>
      </c>
      <c r="L294" t="s">
        <v>6</v>
      </c>
      <c r="M294">
        <v>1000</v>
      </c>
      <c r="N294" t="s">
        <v>0</v>
      </c>
      <c r="O294" s="1">
        <v>6.2402699999999998E-14</v>
      </c>
      <c r="P294" t="str">
        <f>LOOKUP(G294,'Fe II levels'!A:A,'Fe II levels'!B:B)</f>
        <v xml:space="preserve">3d6    (5D ) 6d  d6G </v>
      </c>
    </row>
    <row r="295" spans="1:16" x14ac:dyDescent="0.2">
      <c r="A295" t="s">
        <v>675</v>
      </c>
      <c r="B295" t="s">
        <v>1</v>
      </c>
      <c r="C295">
        <v>0</v>
      </c>
      <c r="D295" t="s">
        <v>2</v>
      </c>
      <c r="E295">
        <v>1</v>
      </c>
      <c r="F295" t="s">
        <v>3</v>
      </c>
      <c r="G295">
        <v>293</v>
      </c>
      <c r="H295" t="s">
        <v>4</v>
      </c>
      <c r="I295">
        <v>0</v>
      </c>
      <c r="J295" t="s">
        <v>5</v>
      </c>
      <c r="K295">
        <v>0</v>
      </c>
      <c r="L295" t="s">
        <v>6</v>
      </c>
      <c r="M295">
        <v>1000</v>
      </c>
      <c r="N295" t="s">
        <v>0</v>
      </c>
      <c r="O295" s="1">
        <v>2.15422E-14</v>
      </c>
      <c r="P295" t="str">
        <f>LOOKUP(G295,'Fe II levels'!A:A,'Fe II levels'!B:B)</f>
        <v xml:space="preserve">3d6    (5D ) 6d  n4D </v>
      </c>
    </row>
    <row r="296" spans="1:16" x14ac:dyDescent="0.2">
      <c r="A296" t="s">
        <v>675</v>
      </c>
      <c r="B296" t="s">
        <v>1</v>
      </c>
      <c r="C296">
        <v>0</v>
      </c>
      <c r="D296" t="s">
        <v>2</v>
      </c>
      <c r="E296">
        <v>1</v>
      </c>
      <c r="F296" t="s">
        <v>3</v>
      </c>
      <c r="G296">
        <v>294</v>
      </c>
      <c r="H296" t="s">
        <v>4</v>
      </c>
      <c r="I296">
        <v>0</v>
      </c>
      <c r="J296" t="s">
        <v>5</v>
      </c>
      <c r="K296">
        <v>0</v>
      </c>
      <c r="L296" t="s">
        <v>6</v>
      </c>
      <c r="M296">
        <v>1000</v>
      </c>
      <c r="N296" t="s">
        <v>0</v>
      </c>
      <c r="O296" s="1">
        <v>6.4456400000000003E-15</v>
      </c>
      <c r="P296" t="str">
        <f>LOOKUP(G296,'Fe II levels'!A:A,'Fe II levels'!B:B)</f>
        <v xml:space="preserve">3d6    (5D ) 6d  e6S </v>
      </c>
    </row>
    <row r="297" spans="1:16" x14ac:dyDescent="0.2">
      <c r="A297" t="s">
        <v>675</v>
      </c>
      <c r="B297" t="s">
        <v>1</v>
      </c>
      <c r="C297">
        <v>0</v>
      </c>
      <c r="D297" t="s">
        <v>2</v>
      </c>
      <c r="E297">
        <v>1</v>
      </c>
      <c r="F297" t="s">
        <v>3</v>
      </c>
      <c r="G297">
        <v>295</v>
      </c>
      <c r="H297" t="s">
        <v>4</v>
      </c>
      <c r="I297">
        <v>0</v>
      </c>
      <c r="J297" t="s">
        <v>5</v>
      </c>
      <c r="K297">
        <v>0</v>
      </c>
      <c r="L297" t="s">
        <v>6</v>
      </c>
      <c r="M297">
        <v>1000</v>
      </c>
      <c r="N297" t="s">
        <v>0</v>
      </c>
      <c r="O297" s="1">
        <v>3.6035700000000001E-14</v>
      </c>
      <c r="P297" t="str">
        <f>LOOKUP(G297,'Fe II levels'!A:A,'Fe II levels'!B:B)</f>
        <v xml:space="preserve">3d6    (5D ) 6d  j4G </v>
      </c>
    </row>
    <row r="298" spans="1:16" x14ac:dyDescent="0.2">
      <c r="A298" t="s">
        <v>675</v>
      </c>
      <c r="B298" t="s">
        <v>1</v>
      </c>
      <c r="C298">
        <v>0</v>
      </c>
      <c r="D298" t="s">
        <v>2</v>
      </c>
      <c r="E298">
        <v>1</v>
      </c>
      <c r="F298" t="s">
        <v>3</v>
      </c>
      <c r="G298">
        <v>296</v>
      </c>
      <c r="H298" t="s">
        <v>4</v>
      </c>
      <c r="I298">
        <v>0</v>
      </c>
      <c r="J298" t="s">
        <v>5</v>
      </c>
      <c r="K298">
        <v>3</v>
      </c>
      <c r="L298" t="s">
        <v>6</v>
      </c>
      <c r="M298">
        <v>1000</v>
      </c>
      <c r="N298" t="s">
        <v>0</v>
      </c>
      <c r="O298" s="1">
        <v>7.55238E-14</v>
      </c>
      <c r="P298" t="str">
        <f>LOOKUP(G298,'Fe II levels'!A:A,'Fe II levels'!B:B)</f>
        <v>3d6    (3F ) 5p  k4Do</v>
      </c>
    </row>
    <row r="299" spans="1:16" x14ac:dyDescent="0.2">
      <c r="A299" t="s">
        <v>675</v>
      </c>
      <c r="B299" t="s">
        <v>1</v>
      </c>
      <c r="C299">
        <v>0</v>
      </c>
      <c r="D299" t="s">
        <v>2</v>
      </c>
      <c r="E299">
        <v>1</v>
      </c>
      <c r="F299" t="s">
        <v>3</v>
      </c>
      <c r="G299">
        <v>297</v>
      </c>
      <c r="H299" t="s">
        <v>4</v>
      </c>
      <c r="I299">
        <v>0</v>
      </c>
      <c r="J299" t="s">
        <v>5</v>
      </c>
      <c r="K299">
        <v>0</v>
      </c>
      <c r="L299" t="s">
        <v>6</v>
      </c>
      <c r="M299">
        <v>1000</v>
      </c>
      <c r="N299" t="s">
        <v>0</v>
      </c>
      <c r="O299" s="1">
        <v>4.3803100000000004E-15</v>
      </c>
      <c r="P299" t="str">
        <f>LOOKUP(G299,'Fe II levels'!A:A,'Fe II levels'!B:B)</f>
        <v xml:space="preserve">3d6    (5D ) 6d  c4S </v>
      </c>
    </row>
    <row r="300" spans="1:16" x14ac:dyDescent="0.2">
      <c r="A300" t="s">
        <v>675</v>
      </c>
      <c r="B300" t="s">
        <v>1</v>
      </c>
      <c r="C300">
        <v>0</v>
      </c>
      <c r="D300" t="s">
        <v>2</v>
      </c>
      <c r="E300">
        <v>1</v>
      </c>
      <c r="F300" t="s">
        <v>3</v>
      </c>
      <c r="G300">
        <v>298</v>
      </c>
      <c r="H300" t="s">
        <v>4</v>
      </c>
      <c r="I300">
        <v>0</v>
      </c>
      <c r="J300" t="s">
        <v>5</v>
      </c>
      <c r="K300">
        <v>0</v>
      </c>
      <c r="L300" t="s">
        <v>6</v>
      </c>
      <c r="M300">
        <v>1000</v>
      </c>
      <c r="N300" t="s">
        <v>0</v>
      </c>
      <c r="O300" s="1">
        <v>1.45838E-14</v>
      </c>
      <c r="P300" t="str">
        <f>LOOKUP(G300,'Fe II levels'!A:A,'Fe II levels'!B:B)</f>
        <v xml:space="preserve">3d6    (5D ) 6d  d6P </v>
      </c>
    </row>
    <row r="301" spans="1:16" x14ac:dyDescent="0.2">
      <c r="A301" t="s">
        <v>675</v>
      </c>
      <c r="B301" t="s">
        <v>1</v>
      </c>
      <c r="C301">
        <v>0</v>
      </c>
      <c r="D301" t="s">
        <v>2</v>
      </c>
      <c r="E301">
        <v>1</v>
      </c>
      <c r="F301" t="s">
        <v>3</v>
      </c>
      <c r="G301">
        <v>299</v>
      </c>
      <c r="H301" t="s">
        <v>4</v>
      </c>
      <c r="I301">
        <v>0</v>
      </c>
      <c r="J301" t="s">
        <v>5</v>
      </c>
      <c r="K301">
        <v>5</v>
      </c>
      <c r="L301" t="s">
        <v>6</v>
      </c>
      <c r="M301">
        <v>1000</v>
      </c>
      <c r="N301" t="s">
        <v>0</v>
      </c>
      <c r="O301" s="1">
        <v>6.2980200000000003E-16</v>
      </c>
      <c r="P301" t="str">
        <f>LOOKUP(G301,'Fe II levels'!A:A,'Fe II levels'!B:B)</f>
        <v xml:space="preserve">3d6    (3G ) 4d  k2F </v>
      </c>
    </row>
    <row r="302" spans="1:16" x14ac:dyDescent="0.2">
      <c r="A302" t="s">
        <v>675</v>
      </c>
      <c r="B302" t="s">
        <v>1</v>
      </c>
      <c r="C302">
        <v>0</v>
      </c>
      <c r="D302" t="s">
        <v>2</v>
      </c>
      <c r="E302">
        <v>1</v>
      </c>
      <c r="F302" t="s">
        <v>3</v>
      </c>
      <c r="G302">
        <v>300</v>
      </c>
      <c r="H302" t="s">
        <v>4</v>
      </c>
      <c r="I302">
        <v>0</v>
      </c>
      <c r="J302" t="s">
        <v>5</v>
      </c>
      <c r="K302">
        <v>3</v>
      </c>
      <c r="L302" t="s">
        <v>6</v>
      </c>
      <c r="M302">
        <v>1000</v>
      </c>
      <c r="N302" t="s">
        <v>0</v>
      </c>
      <c r="O302" s="1">
        <v>6.0505400000000002E-13</v>
      </c>
      <c r="P302" t="str">
        <f>LOOKUP(G302,'Fe II levels'!A:A,'Fe II levels'!B:B)</f>
        <v>3d6    (3F ) 5p  o4Go</v>
      </c>
    </row>
    <row r="303" spans="1:16" x14ac:dyDescent="0.2">
      <c r="A303" t="s">
        <v>675</v>
      </c>
      <c r="B303" t="s">
        <v>1</v>
      </c>
      <c r="C303">
        <v>0</v>
      </c>
      <c r="D303" t="s">
        <v>2</v>
      </c>
      <c r="E303">
        <v>1</v>
      </c>
      <c r="F303" t="s">
        <v>3</v>
      </c>
      <c r="G303">
        <v>301</v>
      </c>
      <c r="H303" t="s">
        <v>4</v>
      </c>
      <c r="I303">
        <v>0</v>
      </c>
      <c r="J303" t="s">
        <v>5</v>
      </c>
      <c r="K303">
        <v>0</v>
      </c>
      <c r="L303" t="s">
        <v>6</v>
      </c>
      <c r="M303">
        <v>1000</v>
      </c>
      <c r="N303" t="s">
        <v>0</v>
      </c>
      <c r="O303" s="1">
        <v>6.7644399999999999E-15</v>
      </c>
      <c r="P303" t="str">
        <f>LOOKUP(G303,'Fe II levels'!A:A,'Fe II levels'!B:B)</f>
        <v xml:space="preserve">3d6    (5D ) 6d  j4P </v>
      </c>
    </row>
    <row r="304" spans="1:16" x14ac:dyDescent="0.2">
      <c r="A304" t="s">
        <v>675</v>
      </c>
      <c r="B304" t="s">
        <v>1</v>
      </c>
      <c r="C304">
        <v>0</v>
      </c>
      <c r="D304" t="s">
        <v>2</v>
      </c>
      <c r="E304">
        <v>1</v>
      </c>
      <c r="F304" t="s">
        <v>3</v>
      </c>
      <c r="G304">
        <v>302</v>
      </c>
      <c r="H304" t="s">
        <v>4</v>
      </c>
      <c r="I304">
        <v>0</v>
      </c>
      <c r="J304" t="s">
        <v>5</v>
      </c>
      <c r="K304">
        <v>34</v>
      </c>
      <c r="L304" t="s">
        <v>6</v>
      </c>
      <c r="M304">
        <v>1000</v>
      </c>
      <c r="N304" t="s">
        <v>0</v>
      </c>
      <c r="O304" s="1">
        <v>1.8759799999999998E-12</v>
      </c>
      <c r="P304" t="str">
        <f>LOOKUP(G304,'Fe II levels'!A:A,'Fe II levels'!B:B)</f>
        <v>3d54s  (3G ) 4p  k4Fo</v>
      </c>
    </row>
    <row r="305" spans="1:16" x14ac:dyDescent="0.2">
      <c r="A305" t="s">
        <v>675</v>
      </c>
      <c r="B305" t="s">
        <v>1</v>
      </c>
      <c r="C305">
        <v>0</v>
      </c>
      <c r="D305" t="s">
        <v>2</v>
      </c>
      <c r="E305">
        <v>1</v>
      </c>
      <c r="F305" t="s">
        <v>3</v>
      </c>
      <c r="G305">
        <v>303</v>
      </c>
      <c r="H305" t="s">
        <v>4</v>
      </c>
      <c r="I305">
        <v>0</v>
      </c>
      <c r="J305" t="s">
        <v>5</v>
      </c>
      <c r="K305">
        <v>5</v>
      </c>
      <c r="L305" t="s">
        <v>6</v>
      </c>
      <c r="M305">
        <v>1000</v>
      </c>
      <c r="N305" t="s">
        <v>0</v>
      </c>
      <c r="O305" s="1">
        <v>1.3147399999999999E-15</v>
      </c>
      <c r="P305" t="str">
        <f>LOOKUP(G305,'Fe II levels'!A:A,'Fe II levels'!B:B)</f>
        <v>3d6    (3G ) 5p  r4Ho</v>
      </c>
    </row>
    <row r="306" spans="1:16" x14ac:dyDescent="0.2">
      <c r="A306" t="s">
        <v>675</v>
      </c>
      <c r="B306" t="s">
        <v>1</v>
      </c>
      <c r="C306">
        <v>0</v>
      </c>
      <c r="D306" t="s">
        <v>2</v>
      </c>
      <c r="E306">
        <v>1</v>
      </c>
      <c r="F306" t="s">
        <v>3</v>
      </c>
      <c r="G306">
        <v>304</v>
      </c>
      <c r="H306" t="s">
        <v>4</v>
      </c>
      <c r="I306">
        <v>0</v>
      </c>
      <c r="J306" t="s">
        <v>5</v>
      </c>
      <c r="K306">
        <v>4</v>
      </c>
      <c r="L306" t="s">
        <v>6</v>
      </c>
      <c r="M306">
        <v>1000</v>
      </c>
      <c r="N306" t="s">
        <v>0</v>
      </c>
      <c r="O306" s="1">
        <v>3.1200400000000001E-15</v>
      </c>
      <c r="P306" t="str">
        <f>LOOKUP(G306,'Fe II levels'!A:A,'Fe II levels'!B:B)</f>
        <v>3d6    (3H ) 5p  q2Go</v>
      </c>
    </row>
    <row r="307" spans="1:16" x14ac:dyDescent="0.2">
      <c r="A307" t="s">
        <v>675</v>
      </c>
      <c r="B307" t="s">
        <v>1</v>
      </c>
      <c r="C307">
        <v>0</v>
      </c>
      <c r="D307" t="s">
        <v>2</v>
      </c>
      <c r="E307">
        <v>1</v>
      </c>
      <c r="F307" t="s">
        <v>3</v>
      </c>
      <c r="G307">
        <v>305</v>
      </c>
      <c r="H307" t="s">
        <v>4</v>
      </c>
      <c r="I307">
        <v>0</v>
      </c>
      <c r="J307" t="s">
        <v>5</v>
      </c>
      <c r="K307">
        <v>2</v>
      </c>
      <c r="L307" t="s">
        <v>6</v>
      </c>
      <c r="M307">
        <v>1000</v>
      </c>
      <c r="N307" t="s">
        <v>0</v>
      </c>
      <c r="O307" s="1">
        <v>4.5253600000000002E-13</v>
      </c>
      <c r="P307" t="str">
        <f>LOOKUP(G307,'Fe II levels'!A:A,'Fe II levels'!B:B)</f>
        <v xml:space="preserve">3d54s  (7S ) 4d  j6D </v>
      </c>
    </row>
    <row r="308" spans="1:16" x14ac:dyDescent="0.2">
      <c r="A308" t="s">
        <v>675</v>
      </c>
      <c r="B308" t="s">
        <v>1</v>
      </c>
      <c r="C308">
        <v>0</v>
      </c>
      <c r="D308" t="s">
        <v>2</v>
      </c>
      <c r="E308">
        <v>1</v>
      </c>
      <c r="F308" t="s">
        <v>3</v>
      </c>
      <c r="G308">
        <v>306</v>
      </c>
      <c r="H308" t="s">
        <v>4</v>
      </c>
      <c r="I308">
        <v>0</v>
      </c>
      <c r="J308" t="s">
        <v>5</v>
      </c>
      <c r="K308">
        <v>32</v>
      </c>
      <c r="L308" t="s">
        <v>6</v>
      </c>
      <c r="M308">
        <v>1000</v>
      </c>
      <c r="N308" t="s">
        <v>0</v>
      </c>
      <c r="O308" s="1">
        <v>2.6262899999999999E-17</v>
      </c>
      <c r="P308" t="str">
        <f>LOOKUP(G308,'Fe II levels'!A:A,'Fe II levels'!B:B)</f>
        <v>3d54s  (3H ) 4p  w4Io</v>
      </c>
    </row>
    <row r="309" spans="1:16" x14ac:dyDescent="0.2">
      <c r="A309" t="s">
        <v>675</v>
      </c>
      <c r="B309" t="s">
        <v>1</v>
      </c>
      <c r="C309">
        <v>0</v>
      </c>
      <c r="D309" t="s">
        <v>2</v>
      </c>
      <c r="E309">
        <v>1</v>
      </c>
      <c r="F309" t="s">
        <v>3</v>
      </c>
      <c r="G309">
        <v>307</v>
      </c>
      <c r="H309" t="s">
        <v>4</v>
      </c>
      <c r="I309">
        <v>0</v>
      </c>
      <c r="J309" t="s">
        <v>5</v>
      </c>
      <c r="K309">
        <v>4</v>
      </c>
      <c r="L309" t="s">
        <v>6</v>
      </c>
      <c r="M309">
        <v>1000</v>
      </c>
      <c r="N309" t="s">
        <v>0</v>
      </c>
      <c r="O309" s="1">
        <v>2.0099499999999999E-14</v>
      </c>
      <c r="P309" t="str">
        <f>LOOKUP(G309,'Fe II levels'!A:A,'Fe II levels'!B:B)</f>
        <v>3d6    (3H ) 5p  w2Io</v>
      </c>
    </row>
    <row r="310" spans="1:16" x14ac:dyDescent="0.2">
      <c r="A310" t="s">
        <v>675</v>
      </c>
      <c r="B310" t="s">
        <v>1</v>
      </c>
      <c r="C310">
        <v>0</v>
      </c>
      <c r="D310" t="s">
        <v>2</v>
      </c>
      <c r="E310">
        <v>1</v>
      </c>
      <c r="F310" t="s">
        <v>3</v>
      </c>
      <c r="G310">
        <v>308</v>
      </c>
      <c r="H310" t="s">
        <v>4</v>
      </c>
      <c r="I310">
        <v>0</v>
      </c>
      <c r="J310" t="s">
        <v>5</v>
      </c>
      <c r="K310">
        <v>0</v>
      </c>
      <c r="L310" t="s">
        <v>6</v>
      </c>
      <c r="M310">
        <v>1000</v>
      </c>
      <c r="N310" t="s">
        <v>0</v>
      </c>
      <c r="O310" s="1">
        <v>5.0030099999999998E-16</v>
      </c>
      <c r="P310" t="str">
        <f>LOOKUP(G310,'Fe II levels'!A:A,'Fe II levels'!B:B)</f>
        <v>Eqv st (0S ) 0s  r2Po</v>
      </c>
    </row>
    <row r="311" spans="1:16" x14ac:dyDescent="0.2">
      <c r="A311" t="s">
        <v>675</v>
      </c>
      <c r="B311" t="s">
        <v>1</v>
      </c>
      <c r="C311">
        <v>0</v>
      </c>
      <c r="D311" t="s">
        <v>2</v>
      </c>
      <c r="E311">
        <v>1</v>
      </c>
      <c r="F311" t="s">
        <v>3</v>
      </c>
      <c r="G311">
        <v>309</v>
      </c>
      <c r="H311" t="s">
        <v>4</v>
      </c>
      <c r="I311">
        <v>0</v>
      </c>
      <c r="J311" t="s">
        <v>5</v>
      </c>
      <c r="K311">
        <v>0</v>
      </c>
      <c r="L311" t="s">
        <v>6</v>
      </c>
      <c r="M311">
        <v>1000</v>
      </c>
      <c r="N311" t="s">
        <v>0</v>
      </c>
      <c r="O311" s="1">
        <v>3.5818399999999997E-14</v>
      </c>
      <c r="P311" t="str">
        <f>LOOKUP(G311,'Fe II levels'!A:A,'Fe II levels'!B:B)</f>
        <v>3d6    (5D ) 7p  r6Do</v>
      </c>
    </row>
    <row r="312" spans="1:16" x14ac:dyDescent="0.2">
      <c r="A312" t="s">
        <v>675</v>
      </c>
      <c r="B312" t="s">
        <v>1</v>
      </c>
      <c r="C312">
        <v>0</v>
      </c>
      <c r="D312" t="s">
        <v>2</v>
      </c>
      <c r="E312">
        <v>1</v>
      </c>
      <c r="F312" t="s">
        <v>3</v>
      </c>
      <c r="G312">
        <v>310</v>
      </c>
      <c r="H312" t="s">
        <v>4</v>
      </c>
      <c r="I312">
        <v>0</v>
      </c>
      <c r="J312" t="s">
        <v>5</v>
      </c>
      <c r="K312">
        <v>33</v>
      </c>
      <c r="L312" t="s">
        <v>6</v>
      </c>
      <c r="M312">
        <v>1000</v>
      </c>
      <c r="N312" t="s">
        <v>0</v>
      </c>
      <c r="O312" s="1">
        <v>2.6578700000000001E-13</v>
      </c>
      <c r="P312" t="str">
        <f>LOOKUP(G312,'Fe II levels'!A:A,'Fe II levels'!B:B)</f>
        <v>3d54s  (3F ) 4p  j4Fo</v>
      </c>
    </row>
    <row r="313" spans="1:16" x14ac:dyDescent="0.2">
      <c r="A313" t="s">
        <v>675</v>
      </c>
      <c r="B313" t="s">
        <v>1</v>
      </c>
      <c r="C313">
        <v>0</v>
      </c>
      <c r="D313" t="s">
        <v>2</v>
      </c>
      <c r="E313">
        <v>1</v>
      </c>
      <c r="F313" t="s">
        <v>3</v>
      </c>
      <c r="G313">
        <v>311</v>
      </c>
      <c r="H313" t="s">
        <v>4</v>
      </c>
      <c r="I313">
        <v>0</v>
      </c>
      <c r="J313" t="s">
        <v>5</v>
      </c>
      <c r="K313">
        <v>3</v>
      </c>
      <c r="L313" t="s">
        <v>6</v>
      </c>
      <c r="M313">
        <v>1000</v>
      </c>
      <c r="N313" t="s">
        <v>0</v>
      </c>
      <c r="O313" s="1">
        <v>2.2217599999999999E-14</v>
      </c>
      <c r="P313" t="str">
        <f>LOOKUP(G313,'Fe II levels'!A:A,'Fe II levels'!B:B)</f>
        <v>3d6    (3F ) 5p  o2Fo</v>
      </c>
    </row>
    <row r="314" spans="1:16" x14ac:dyDescent="0.2">
      <c r="A314" t="s">
        <v>675</v>
      </c>
      <c r="B314" t="s">
        <v>1</v>
      </c>
      <c r="C314">
        <v>0</v>
      </c>
      <c r="D314" t="s">
        <v>2</v>
      </c>
      <c r="E314">
        <v>1</v>
      </c>
      <c r="F314" t="s">
        <v>3</v>
      </c>
      <c r="G314">
        <v>312</v>
      </c>
      <c r="H314" t="s">
        <v>4</v>
      </c>
      <c r="I314">
        <v>0</v>
      </c>
      <c r="J314" t="s">
        <v>5</v>
      </c>
      <c r="K314">
        <v>5</v>
      </c>
      <c r="L314" t="s">
        <v>6</v>
      </c>
      <c r="M314">
        <v>1000</v>
      </c>
      <c r="N314" t="s">
        <v>0</v>
      </c>
      <c r="O314" s="1">
        <v>2.7486999999999999E-14</v>
      </c>
      <c r="P314" t="str">
        <f>LOOKUP(G314,'Fe II levels'!A:A,'Fe II levels'!B:B)</f>
        <v>3d6    (3G ) 5p  s2Ho</v>
      </c>
    </row>
    <row r="315" spans="1:16" x14ac:dyDescent="0.2">
      <c r="A315" t="s">
        <v>675</v>
      </c>
      <c r="B315" t="s">
        <v>1</v>
      </c>
      <c r="C315">
        <v>0</v>
      </c>
      <c r="D315" t="s">
        <v>2</v>
      </c>
      <c r="E315">
        <v>1</v>
      </c>
      <c r="F315" t="s">
        <v>3</v>
      </c>
      <c r="G315">
        <v>313</v>
      </c>
      <c r="H315" t="s">
        <v>4</v>
      </c>
      <c r="I315">
        <v>0</v>
      </c>
      <c r="J315" t="s">
        <v>5</v>
      </c>
      <c r="K315">
        <v>0</v>
      </c>
      <c r="L315" t="s">
        <v>6</v>
      </c>
      <c r="M315">
        <v>1000</v>
      </c>
      <c r="N315" t="s">
        <v>0</v>
      </c>
      <c r="O315" s="1">
        <v>4.5762499999999997E-14</v>
      </c>
      <c r="P315" t="str">
        <f>LOOKUP(G315,'Fe II levels'!A:A,'Fe II levels'!B:B)</f>
        <v>3d6    (5D ) 7p  r6Fo</v>
      </c>
    </row>
    <row r="316" spans="1:16" x14ac:dyDescent="0.2">
      <c r="A316" t="s">
        <v>675</v>
      </c>
      <c r="B316" t="s">
        <v>1</v>
      </c>
      <c r="C316">
        <v>0</v>
      </c>
      <c r="D316" t="s">
        <v>2</v>
      </c>
      <c r="E316">
        <v>1</v>
      </c>
      <c r="F316" t="s">
        <v>3</v>
      </c>
      <c r="G316">
        <v>314</v>
      </c>
      <c r="H316" t="s">
        <v>4</v>
      </c>
      <c r="I316">
        <v>0</v>
      </c>
      <c r="J316" t="s">
        <v>5</v>
      </c>
      <c r="K316">
        <v>0</v>
      </c>
      <c r="L316" t="s">
        <v>6</v>
      </c>
      <c r="M316">
        <v>1000</v>
      </c>
      <c r="N316" t="s">
        <v>0</v>
      </c>
      <c r="O316" s="1">
        <v>1.6360599999999998E-14</v>
      </c>
      <c r="P316" t="str">
        <f>LOOKUP(G316,'Fe II levels'!A:A,'Fe II levels'!B:B)</f>
        <v>3d6    (5D ) 7p  m4Po</v>
      </c>
    </row>
    <row r="317" spans="1:16" x14ac:dyDescent="0.2">
      <c r="A317" t="s">
        <v>675</v>
      </c>
      <c r="B317" t="s">
        <v>1</v>
      </c>
      <c r="C317">
        <v>0</v>
      </c>
      <c r="D317" t="s">
        <v>2</v>
      </c>
      <c r="E317">
        <v>1</v>
      </c>
      <c r="F317" t="s">
        <v>3</v>
      </c>
      <c r="G317">
        <v>315</v>
      </c>
      <c r="H317" t="s">
        <v>4</v>
      </c>
      <c r="I317">
        <v>0</v>
      </c>
      <c r="J317" t="s">
        <v>5</v>
      </c>
      <c r="K317">
        <v>0</v>
      </c>
      <c r="L317" t="s">
        <v>6</v>
      </c>
      <c r="M317">
        <v>1000</v>
      </c>
      <c r="N317" t="s">
        <v>0</v>
      </c>
      <c r="O317" s="1">
        <v>2.2591000000000001E-14</v>
      </c>
      <c r="P317" t="str">
        <f>LOOKUP(G317,'Fe II levels'!A:A,'Fe II levels'!B:B)</f>
        <v>3d6    (5D ) 7p  j4Do</v>
      </c>
    </row>
    <row r="318" spans="1:16" x14ac:dyDescent="0.2">
      <c r="A318" t="s">
        <v>675</v>
      </c>
      <c r="B318" t="s">
        <v>1</v>
      </c>
      <c r="C318">
        <v>0</v>
      </c>
      <c r="D318" t="s">
        <v>2</v>
      </c>
      <c r="E318">
        <v>1</v>
      </c>
      <c r="F318" t="s">
        <v>3</v>
      </c>
      <c r="G318">
        <v>316</v>
      </c>
      <c r="H318" t="s">
        <v>4</v>
      </c>
      <c r="I318">
        <v>0</v>
      </c>
      <c r="J318" t="s">
        <v>5</v>
      </c>
      <c r="K318">
        <v>0</v>
      </c>
      <c r="L318" t="s">
        <v>6</v>
      </c>
      <c r="M318">
        <v>1000</v>
      </c>
      <c r="N318" t="s">
        <v>0</v>
      </c>
      <c r="O318" s="1">
        <v>2.0444099999999999E-14</v>
      </c>
      <c r="P318" t="str">
        <f>LOOKUP(G318,'Fe II levels'!A:A,'Fe II levels'!B:B)</f>
        <v>3d6    (5D ) 7p  q6Po</v>
      </c>
    </row>
    <row r="319" spans="1:16" x14ac:dyDescent="0.2">
      <c r="A319" t="s">
        <v>675</v>
      </c>
      <c r="B319" t="s">
        <v>1</v>
      </c>
      <c r="C319">
        <v>0</v>
      </c>
      <c r="D319" t="s">
        <v>2</v>
      </c>
      <c r="E319">
        <v>1</v>
      </c>
      <c r="F319" t="s">
        <v>3</v>
      </c>
      <c r="G319">
        <v>317</v>
      </c>
      <c r="H319" t="s">
        <v>4</v>
      </c>
      <c r="I319">
        <v>0</v>
      </c>
      <c r="J319" t="s">
        <v>5</v>
      </c>
      <c r="K319">
        <v>5</v>
      </c>
      <c r="L319" t="s">
        <v>6</v>
      </c>
      <c r="M319">
        <v>1000</v>
      </c>
      <c r="N319" t="s">
        <v>0</v>
      </c>
      <c r="O319" s="1">
        <v>1.53168E-13</v>
      </c>
      <c r="P319" t="str">
        <f>LOOKUP(G319,'Fe II levels'!A:A,'Fe II levels'!B:B)</f>
        <v>3d6    (3G ) 5p  n4Go</v>
      </c>
    </row>
    <row r="320" spans="1:16" x14ac:dyDescent="0.2">
      <c r="A320" t="s">
        <v>675</v>
      </c>
      <c r="B320" t="s">
        <v>1</v>
      </c>
      <c r="C320">
        <v>0</v>
      </c>
      <c r="D320" t="s">
        <v>2</v>
      </c>
      <c r="E320">
        <v>1</v>
      </c>
      <c r="F320" t="s">
        <v>3</v>
      </c>
      <c r="G320">
        <v>318</v>
      </c>
      <c r="H320" t="s">
        <v>4</v>
      </c>
      <c r="I320">
        <v>0</v>
      </c>
      <c r="J320" t="s">
        <v>5</v>
      </c>
      <c r="K320">
        <v>3</v>
      </c>
      <c r="L320" t="s">
        <v>6</v>
      </c>
      <c r="M320">
        <v>1000</v>
      </c>
      <c r="N320" t="s">
        <v>0</v>
      </c>
      <c r="O320" s="1">
        <v>3.3706699999999997E-14</v>
      </c>
      <c r="P320" t="str">
        <f>LOOKUP(G320,'Fe II levels'!A:A,'Fe II levels'!B:B)</f>
        <v>3d6    (3F ) 5p  p2Go</v>
      </c>
    </row>
    <row r="321" spans="1:16" x14ac:dyDescent="0.2">
      <c r="A321" t="s">
        <v>675</v>
      </c>
      <c r="B321" t="s">
        <v>1</v>
      </c>
      <c r="C321">
        <v>0</v>
      </c>
      <c r="D321" t="s">
        <v>2</v>
      </c>
      <c r="E321">
        <v>1</v>
      </c>
      <c r="F321" t="s">
        <v>3</v>
      </c>
      <c r="G321">
        <v>319</v>
      </c>
      <c r="H321" t="s">
        <v>4</v>
      </c>
      <c r="I321">
        <v>0</v>
      </c>
      <c r="J321" t="s">
        <v>5</v>
      </c>
      <c r="K321">
        <v>0</v>
      </c>
      <c r="L321" t="s">
        <v>6</v>
      </c>
      <c r="M321">
        <v>1000</v>
      </c>
      <c r="N321" t="s">
        <v>0</v>
      </c>
      <c r="O321" s="1">
        <v>2.1508700000000002E-15</v>
      </c>
      <c r="P321" t="str">
        <f>LOOKUP(G321,'Fe II levels'!A:A,'Fe II levels'!B:B)</f>
        <v xml:space="preserve">3d6    (5D ) 6d  m4F </v>
      </c>
    </row>
    <row r="322" spans="1:16" x14ac:dyDescent="0.2">
      <c r="A322" t="s">
        <v>675</v>
      </c>
      <c r="B322" t="s">
        <v>1</v>
      </c>
      <c r="C322">
        <v>0</v>
      </c>
      <c r="D322" t="s">
        <v>2</v>
      </c>
      <c r="E322">
        <v>1</v>
      </c>
      <c r="F322" t="s">
        <v>3</v>
      </c>
      <c r="G322">
        <v>320</v>
      </c>
      <c r="H322" t="s">
        <v>4</v>
      </c>
      <c r="I322">
        <v>0</v>
      </c>
      <c r="J322" t="s">
        <v>5</v>
      </c>
      <c r="K322">
        <v>34</v>
      </c>
      <c r="L322" t="s">
        <v>6</v>
      </c>
      <c r="M322">
        <v>1000</v>
      </c>
      <c r="N322" t="s">
        <v>0</v>
      </c>
      <c r="O322" s="1">
        <v>7.7636400000000003E-16</v>
      </c>
      <c r="P322" t="str">
        <f>LOOKUP(G322,'Fe II levels'!A:A,'Fe II levels'!B:B)</f>
        <v>3d54s  (3G ) 4p  q4Ho</v>
      </c>
    </row>
    <row r="323" spans="1:16" x14ac:dyDescent="0.2">
      <c r="A323" t="s">
        <v>675</v>
      </c>
      <c r="B323" t="s">
        <v>1</v>
      </c>
      <c r="C323">
        <v>0</v>
      </c>
      <c r="D323" t="s">
        <v>2</v>
      </c>
      <c r="E323">
        <v>1</v>
      </c>
      <c r="F323" t="s">
        <v>3</v>
      </c>
      <c r="G323">
        <v>321</v>
      </c>
      <c r="H323" t="s">
        <v>4</v>
      </c>
      <c r="I323">
        <v>0</v>
      </c>
      <c r="J323" t="s">
        <v>5</v>
      </c>
      <c r="K323">
        <v>10</v>
      </c>
      <c r="L323" t="s">
        <v>6</v>
      </c>
      <c r="M323">
        <v>1000</v>
      </c>
      <c r="N323" t="s">
        <v>0</v>
      </c>
      <c r="O323" s="1">
        <v>1.0989099999999999E-15</v>
      </c>
      <c r="P323" t="str">
        <f>LOOKUP(G323,'Fe II levels'!A:A,'Fe II levels'!B:B)</f>
        <v xml:space="preserve">3d6    (1I ) 5s  e2I </v>
      </c>
    </row>
    <row r="324" spans="1:16" x14ac:dyDescent="0.2">
      <c r="A324" t="s">
        <v>675</v>
      </c>
      <c r="B324" t="s">
        <v>1</v>
      </c>
      <c r="C324">
        <v>0</v>
      </c>
      <c r="D324" t="s">
        <v>2</v>
      </c>
      <c r="E324">
        <v>1</v>
      </c>
      <c r="F324" t="s">
        <v>3</v>
      </c>
      <c r="G324">
        <v>322</v>
      </c>
      <c r="H324" t="s">
        <v>4</v>
      </c>
      <c r="I324">
        <v>0</v>
      </c>
      <c r="J324" t="s">
        <v>5</v>
      </c>
      <c r="K324">
        <v>9</v>
      </c>
      <c r="L324" t="s">
        <v>6</v>
      </c>
      <c r="M324">
        <v>1000</v>
      </c>
      <c r="N324" t="s">
        <v>0</v>
      </c>
      <c r="O324" s="1">
        <v>3.6153000000000002E-15</v>
      </c>
      <c r="P324" t="str">
        <f>LOOKUP(G324,'Fe II levels'!A:A,'Fe II levels'!B:B)</f>
        <v xml:space="preserve">3d6    (1S ) 5s  c2S </v>
      </c>
    </row>
    <row r="325" spans="1:16" x14ac:dyDescent="0.2">
      <c r="A325" t="s">
        <v>675</v>
      </c>
      <c r="B325" t="s">
        <v>1</v>
      </c>
      <c r="C325">
        <v>0</v>
      </c>
      <c r="D325" t="s">
        <v>2</v>
      </c>
      <c r="E325">
        <v>1</v>
      </c>
      <c r="F325" t="s">
        <v>3</v>
      </c>
      <c r="G325">
        <v>323</v>
      </c>
      <c r="H325" t="s">
        <v>4</v>
      </c>
      <c r="I325">
        <v>0</v>
      </c>
      <c r="J325" t="s">
        <v>5</v>
      </c>
      <c r="K325">
        <v>4</v>
      </c>
      <c r="L325" t="s">
        <v>6</v>
      </c>
      <c r="M325">
        <v>1000</v>
      </c>
      <c r="N325" t="s">
        <v>0</v>
      </c>
      <c r="O325" s="1">
        <v>2.0452599999999999E-14</v>
      </c>
      <c r="P325" t="str">
        <f>LOOKUP(G325,'Fe II levels'!A:A,'Fe II levels'!B:B)</f>
        <v>3d6    (3H ) 5p  r2Ho</v>
      </c>
    </row>
    <row r="326" spans="1:16" x14ac:dyDescent="0.2">
      <c r="A326" t="s">
        <v>675</v>
      </c>
      <c r="B326" t="s">
        <v>1</v>
      </c>
      <c r="C326">
        <v>0</v>
      </c>
      <c r="D326" t="s">
        <v>2</v>
      </c>
      <c r="E326">
        <v>1</v>
      </c>
      <c r="F326" t="s">
        <v>3</v>
      </c>
      <c r="G326">
        <v>324</v>
      </c>
      <c r="H326" t="s">
        <v>4</v>
      </c>
      <c r="I326">
        <v>0</v>
      </c>
      <c r="J326" t="s">
        <v>5</v>
      </c>
      <c r="K326">
        <v>7</v>
      </c>
      <c r="L326" t="s">
        <v>6</v>
      </c>
      <c r="M326">
        <v>1000</v>
      </c>
      <c r="N326" t="s">
        <v>0</v>
      </c>
      <c r="O326" s="1">
        <v>2.0726099999999999E-14</v>
      </c>
      <c r="P326" t="str">
        <f>LOOKUP(G326,'Fe II levels'!A:A,'Fe II levels'!B:B)</f>
        <v xml:space="preserve">3d6    (1G ) 5s  k2G </v>
      </c>
    </row>
    <row r="327" spans="1:16" x14ac:dyDescent="0.2">
      <c r="A327" t="s">
        <v>675</v>
      </c>
      <c r="B327" t="s">
        <v>1</v>
      </c>
      <c r="C327">
        <v>0</v>
      </c>
      <c r="D327" t="s">
        <v>2</v>
      </c>
      <c r="E327">
        <v>1</v>
      </c>
      <c r="F327" t="s">
        <v>3</v>
      </c>
      <c r="G327">
        <v>325</v>
      </c>
      <c r="H327" t="s">
        <v>4</v>
      </c>
      <c r="I327">
        <v>0</v>
      </c>
      <c r="J327" t="s">
        <v>5</v>
      </c>
      <c r="K327">
        <v>3</v>
      </c>
      <c r="L327" t="s">
        <v>6</v>
      </c>
      <c r="M327">
        <v>1000</v>
      </c>
      <c r="N327" t="s">
        <v>0</v>
      </c>
      <c r="O327" s="1">
        <v>1.9658900000000001E-14</v>
      </c>
      <c r="P327" t="str">
        <f>LOOKUP(G327,'Fe II levels'!A:A,'Fe II levels'!B:B)</f>
        <v>3d6    (3F ) 5p  o2Do</v>
      </c>
    </row>
    <row r="328" spans="1:16" x14ac:dyDescent="0.2">
      <c r="A328" t="s">
        <v>675</v>
      </c>
      <c r="B328" t="s">
        <v>1</v>
      </c>
      <c r="C328">
        <v>0</v>
      </c>
      <c r="D328" t="s">
        <v>2</v>
      </c>
      <c r="E328">
        <v>1</v>
      </c>
      <c r="F328" t="s">
        <v>3</v>
      </c>
      <c r="G328">
        <v>326</v>
      </c>
      <c r="H328" t="s">
        <v>4</v>
      </c>
      <c r="I328">
        <v>0</v>
      </c>
      <c r="J328" t="s">
        <v>5</v>
      </c>
      <c r="K328">
        <v>0</v>
      </c>
      <c r="L328" t="s">
        <v>6</v>
      </c>
      <c r="M328">
        <v>1000</v>
      </c>
      <c r="N328" t="s">
        <v>0</v>
      </c>
      <c r="O328" s="1">
        <v>3.79936E-14</v>
      </c>
      <c r="P328" t="str">
        <f>LOOKUP(G328,'Fe II levels'!A:A,'Fe II levels'!B:B)</f>
        <v>3d6    (5D ) 7p  i4Fo</v>
      </c>
    </row>
    <row r="329" spans="1:16" x14ac:dyDescent="0.2">
      <c r="A329" t="s">
        <v>675</v>
      </c>
      <c r="B329" t="s">
        <v>1</v>
      </c>
      <c r="C329">
        <v>0</v>
      </c>
      <c r="D329" t="s">
        <v>2</v>
      </c>
      <c r="E329">
        <v>1</v>
      </c>
      <c r="F329" t="s">
        <v>3</v>
      </c>
      <c r="G329">
        <v>327</v>
      </c>
      <c r="H329" t="s">
        <v>4</v>
      </c>
      <c r="I329">
        <v>0</v>
      </c>
      <c r="J329" t="s">
        <v>5</v>
      </c>
      <c r="K329">
        <v>11</v>
      </c>
      <c r="L329" t="s">
        <v>6</v>
      </c>
      <c r="M329">
        <v>1000</v>
      </c>
      <c r="N329" t="s">
        <v>0</v>
      </c>
      <c r="O329" s="1">
        <v>1.56723E-15</v>
      </c>
      <c r="P329" t="str">
        <f>LOOKUP(G329,'Fe II levels'!A:A,'Fe II levels'!B:B)</f>
        <v xml:space="preserve">3d6    (1D ) 5s  k2D </v>
      </c>
    </row>
    <row r="330" spans="1:16" x14ac:dyDescent="0.2">
      <c r="A330" t="s">
        <v>675</v>
      </c>
      <c r="B330" t="s">
        <v>1</v>
      </c>
      <c r="C330">
        <v>0</v>
      </c>
      <c r="D330" t="s">
        <v>2</v>
      </c>
      <c r="E330">
        <v>1</v>
      </c>
      <c r="F330" t="s">
        <v>3</v>
      </c>
      <c r="G330">
        <v>328</v>
      </c>
      <c r="H330" t="s">
        <v>4</v>
      </c>
      <c r="I330">
        <v>0</v>
      </c>
      <c r="J330" t="s">
        <v>5</v>
      </c>
      <c r="K330">
        <v>24</v>
      </c>
      <c r="L330" t="s">
        <v>6</v>
      </c>
      <c r="M330">
        <v>1000</v>
      </c>
      <c r="N330" t="s">
        <v>0</v>
      </c>
      <c r="O330" s="1">
        <v>3.7326099999999999E-14</v>
      </c>
      <c r="P330" t="str">
        <f>LOOKUP(G330,'Fe II levels'!A:A,'Fe II levels'!B:B)</f>
        <v>3d54s  (3D ) 4p  n2Fo</v>
      </c>
    </row>
    <row r="331" spans="1:16" x14ac:dyDescent="0.2">
      <c r="A331" t="s">
        <v>675</v>
      </c>
      <c r="B331" t="s">
        <v>1</v>
      </c>
      <c r="C331">
        <v>0</v>
      </c>
      <c r="D331" t="s">
        <v>2</v>
      </c>
      <c r="E331">
        <v>1</v>
      </c>
      <c r="F331" t="s">
        <v>3</v>
      </c>
      <c r="G331">
        <v>329</v>
      </c>
      <c r="H331" t="s">
        <v>4</v>
      </c>
      <c r="I331">
        <v>0</v>
      </c>
      <c r="J331" t="s">
        <v>5</v>
      </c>
      <c r="K331">
        <v>15</v>
      </c>
      <c r="L331" t="s">
        <v>6</v>
      </c>
      <c r="M331">
        <v>1000</v>
      </c>
      <c r="N331" t="s">
        <v>0</v>
      </c>
      <c r="O331" s="1">
        <v>1.7488799999999999E-15</v>
      </c>
      <c r="P331" t="str">
        <f>LOOKUP(G331,'Fe II levels'!A:A,'Fe II levels'!B:B)</f>
        <v>3d54s  (5G ) 5p  p4Ho</v>
      </c>
    </row>
    <row r="332" spans="1:16" x14ac:dyDescent="0.2">
      <c r="A332" t="s">
        <v>675</v>
      </c>
      <c r="B332" t="s">
        <v>1</v>
      </c>
      <c r="C332">
        <v>0</v>
      </c>
      <c r="D332" t="s">
        <v>2</v>
      </c>
      <c r="E332">
        <v>1</v>
      </c>
      <c r="F332" t="s">
        <v>3</v>
      </c>
      <c r="G332">
        <v>330</v>
      </c>
      <c r="H332" t="s">
        <v>4</v>
      </c>
      <c r="I332">
        <v>0</v>
      </c>
      <c r="J332" t="s">
        <v>5</v>
      </c>
      <c r="K332">
        <v>32</v>
      </c>
      <c r="L332" t="s">
        <v>6</v>
      </c>
      <c r="M332">
        <v>1000</v>
      </c>
      <c r="N332" t="s">
        <v>0</v>
      </c>
      <c r="O332" s="1">
        <v>1.15812E-14</v>
      </c>
      <c r="P332" t="str">
        <f>LOOKUP(G332,'Fe II levels'!A:A,'Fe II levels'!B:B)</f>
        <v>3d54s  (3H ) 4p  o2Go</v>
      </c>
    </row>
    <row r="333" spans="1:16" x14ac:dyDescent="0.2">
      <c r="A333" t="s">
        <v>675</v>
      </c>
      <c r="B333" t="s">
        <v>1</v>
      </c>
      <c r="C333">
        <v>0</v>
      </c>
      <c r="D333" t="s">
        <v>2</v>
      </c>
      <c r="E333">
        <v>1</v>
      </c>
      <c r="F333" t="s">
        <v>3</v>
      </c>
      <c r="G333">
        <v>331</v>
      </c>
      <c r="H333" t="s">
        <v>4</v>
      </c>
      <c r="I333">
        <v>0</v>
      </c>
      <c r="J333" t="s">
        <v>5</v>
      </c>
      <c r="K333">
        <v>33</v>
      </c>
      <c r="L333" t="s">
        <v>6</v>
      </c>
      <c r="M333">
        <v>1000</v>
      </c>
      <c r="N333" t="s">
        <v>0</v>
      </c>
      <c r="O333" s="1">
        <v>1.3939400000000001E-13</v>
      </c>
      <c r="P333" t="str">
        <f>LOOKUP(G333,'Fe II levels'!A:A,'Fe II levels'!B:B)</f>
        <v>3d54s  (3F ) 4p  i4Do</v>
      </c>
    </row>
    <row r="334" spans="1:16" x14ac:dyDescent="0.2">
      <c r="A334" t="s">
        <v>675</v>
      </c>
      <c r="B334" t="s">
        <v>1</v>
      </c>
      <c r="C334">
        <v>0</v>
      </c>
      <c r="D334" t="s">
        <v>2</v>
      </c>
      <c r="E334">
        <v>1</v>
      </c>
      <c r="F334" t="s">
        <v>3</v>
      </c>
      <c r="G334">
        <v>332</v>
      </c>
      <c r="H334" t="s">
        <v>4</v>
      </c>
      <c r="I334">
        <v>0</v>
      </c>
      <c r="J334" t="s">
        <v>5</v>
      </c>
      <c r="K334">
        <v>8</v>
      </c>
      <c r="L334" t="s">
        <v>6</v>
      </c>
      <c r="M334">
        <v>1000</v>
      </c>
      <c r="N334" t="s">
        <v>0</v>
      </c>
      <c r="O334" s="1">
        <v>1.1585E-14</v>
      </c>
      <c r="P334" t="str">
        <f>LOOKUP(G334,'Fe II levels'!A:A,'Fe II levels'!B:B)</f>
        <v xml:space="preserve">3d54s  (5S ) 5s  f6S </v>
      </c>
    </row>
    <row r="335" spans="1:16" x14ac:dyDescent="0.2">
      <c r="A335" t="s">
        <v>675</v>
      </c>
      <c r="B335" t="s">
        <v>1</v>
      </c>
      <c r="C335">
        <v>0</v>
      </c>
      <c r="D335" t="s">
        <v>2</v>
      </c>
      <c r="E335">
        <v>1</v>
      </c>
      <c r="F335" t="s">
        <v>3</v>
      </c>
      <c r="G335">
        <v>333</v>
      </c>
      <c r="H335" t="s">
        <v>4</v>
      </c>
      <c r="I335">
        <v>0</v>
      </c>
      <c r="J335" t="s">
        <v>5</v>
      </c>
      <c r="K335">
        <v>6</v>
      </c>
      <c r="L335" t="s">
        <v>6</v>
      </c>
      <c r="M335">
        <v>1000</v>
      </c>
      <c r="N335" t="s">
        <v>0</v>
      </c>
      <c r="O335" s="1">
        <v>3.7073099999999998E-16</v>
      </c>
      <c r="P335" t="str">
        <f>LOOKUP(G335,'Fe II levels'!A:A,'Fe II levels'!B:B)</f>
        <v xml:space="preserve">3d6    (3D ) 5s  l2D </v>
      </c>
    </row>
    <row r="336" spans="1:16" x14ac:dyDescent="0.2">
      <c r="A336" t="s">
        <v>675</v>
      </c>
      <c r="B336" t="s">
        <v>1</v>
      </c>
      <c r="C336">
        <v>0</v>
      </c>
      <c r="D336" t="s">
        <v>2</v>
      </c>
      <c r="E336">
        <v>1</v>
      </c>
      <c r="F336" t="s">
        <v>3</v>
      </c>
      <c r="G336">
        <v>334</v>
      </c>
      <c r="H336" t="s">
        <v>4</v>
      </c>
      <c r="I336">
        <v>0</v>
      </c>
      <c r="J336" t="s">
        <v>5</v>
      </c>
      <c r="K336">
        <v>8</v>
      </c>
      <c r="L336" t="s">
        <v>6</v>
      </c>
      <c r="M336">
        <v>1000</v>
      </c>
      <c r="N336" t="s">
        <v>0</v>
      </c>
      <c r="O336" s="1">
        <v>2.2425199999999998E-14</v>
      </c>
      <c r="P336" t="str">
        <f>LOOKUP(G336,'Fe II levels'!A:A,'Fe II levels'!B:B)</f>
        <v xml:space="preserve">3d54s  (5S ) 5s  d4S </v>
      </c>
    </row>
    <row r="337" spans="1:16" x14ac:dyDescent="0.2">
      <c r="A337" t="s">
        <v>675</v>
      </c>
      <c r="B337" t="s">
        <v>1</v>
      </c>
      <c r="C337">
        <v>0</v>
      </c>
      <c r="D337" t="s">
        <v>2</v>
      </c>
      <c r="E337">
        <v>1</v>
      </c>
      <c r="F337" t="s">
        <v>3</v>
      </c>
      <c r="G337">
        <v>335</v>
      </c>
      <c r="H337" t="s">
        <v>4</v>
      </c>
      <c r="I337">
        <v>0</v>
      </c>
      <c r="J337" t="s">
        <v>5</v>
      </c>
      <c r="K337">
        <v>5</v>
      </c>
      <c r="L337" t="s">
        <v>6</v>
      </c>
      <c r="M337">
        <v>1000</v>
      </c>
      <c r="N337" t="s">
        <v>0</v>
      </c>
      <c r="O337" s="1">
        <v>1.03565E-14</v>
      </c>
      <c r="P337" t="str">
        <f>LOOKUP(G337,'Fe II levels'!A:A,'Fe II levels'!B:B)</f>
        <v>3d6    (3G ) 5p  n2Go</v>
      </c>
    </row>
    <row r="338" spans="1:16" x14ac:dyDescent="0.2">
      <c r="A338" t="s">
        <v>675</v>
      </c>
      <c r="B338" t="s">
        <v>1</v>
      </c>
      <c r="C338">
        <v>0</v>
      </c>
      <c r="D338" t="s">
        <v>2</v>
      </c>
      <c r="E338">
        <v>1</v>
      </c>
      <c r="F338" t="s">
        <v>3</v>
      </c>
      <c r="G338">
        <v>336</v>
      </c>
      <c r="H338" t="s">
        <v>4</v>
      </c>
      <c r="I338">
        <v>0</v>
      </c>
      <c r="J338" t="s">
        <v>5</v>
      </c>
      <c r="K338">
        <v>5</v>
      </c>
      <c r="L338" t="s">
        <v>6</v>
      </c>
      <c r="M338">
        <v>1000</v>
      </c>
      <c r="N338" t="s">
        <v>0</v>
      </c>
      <c r="O338" s="1">
        <v>1.9289699999999999E-14</v>
      </c>
      <c r="P338" t="str">
        <f>LOOKUP(G338,'Fe II levels'!A:A,'Fe II levels'!B:B)</f>
        <v>3d6    (3G ) 5p  m2Fo</v>
      </c>
    </row>
    <row r="339" spans="1:16" x14ac:dyDescent="0.2">
      <c r="A339" t="s">
        <v>675</v>
      </c>
      <c r="B339" t="s">
        <v>1</v>
      </c>
      <c r="C339">
        <v>0</v>
      </c>
      <c r="D339" t="s">
        <v>2</v>
      </c>
      <c r="E339">
        <v>1</v>
      </c>
      <c r="F339" t="s">
        <v>3</v>
      </c>
      <c r="G339">
        <v>337</v>
      </c>
      <c r="H339" t="s">
        <v>4</v>
      </c>
      <c r="I339">
        <v>0</v>
      </c>
      <c r="J339" t="s">
        <v>5</v>
      </c>
      <c r="K339">
        <v>24</v>
      </c>
      <c r="L339" t="s">
        <v>6</v>
      </c>
      <c r="M339">
        <v>1000</v>
      </c>
      <c r="N339" t="s">
        <v>0</v>
      </c>
      <c r="O339" s="1">
        <v>1.04292E-14</v>
      </c>
      <c r="P339" t="str">
        <f>LOOKUP(G339,'Fe II levels'!A:A,'Fe II levels'!B:B)</f>
        <v>3d54s  (3D ) 4p  n2Do</v>
      </c>
    </row>
    <row r="340" spans="1:16" x14ac:dyDescent="0.2">
      <c r="A340" t="s">
        <v>675</v>
      </c>
      <c r="B340" t="s">
        <v>1</v>
      </c>
      <c r="C340">
        <v>0</v>
      </c>
      <c r="D340" t="s">
        <v>2</v>
      </c>
      <c r="E340">
        <v>1</v>
      </c>
      <c r="F340" t="s">
        <v>3</v>
      </c>
      <c r="G340">
        <v>338</v>
      </c>
      <c r="H340" t="s">
        <v>4</v>
      </c>
      <c r="I340">
        <v>0</v>
      </c>
      <c r="J340" t="s">
        <v>5</v>
      </c>
      <c r="K340">
        <v>36</v>
      </c>
      <c r="L340" t="s">
        <v>6</v>
      </c>
      <c r="M340">
        <v>1000</v>
      </c>
      <c r="N340" t="s">
        <v>0</v>
      </c>
      <c r="O340" s="1">
        <v>1.6977899999999999E-15</v>
      </c>
      <c r="P340" t="str">
        <f>LOOKUP(G340,'Fe II levels'!A:A,'Fe II levels'!B:B)</f>
        <v>3d54s  (3F ) 4p  h4Fo</v>
      </c>
    </row>
    <row r="341" spans="1:16" x14ac:dyDescent="0.2">
      <c r="A341" t="s">
        <v>675</v>
      </c>
      <c r="B341" t="s">
        <v>1</v>
      </c>
      <c r="C341">
        <v>0</v>
      </c>
      <c r="D341" t="s">
        <v>2</v>
      </c>
      <c r="E341">
        <v>1</v>
      </c>
      <c r="F341" t="s">
        <v>3</v>
      </c>
      <c r="G341">
        <v>339</v>
      </c>
      <c r="H341" t="s">
        <v>4</v>
      </c>
      <c r="I341">
        <v>0</v>
      </c>
      <c r="J341" t="s">
        <v>5</v>
      </c>
      <c r="K341">
        <v>32</v>
      </c>
      <c r="L341" t="s">
        <v>6</v>
      </c>
      <c r="M341">
        <v>1000</v>
      </c>
      <c r="N341" t="s">
        <v>0</v>
      </c>
      <c r="O341" s="1">
        <v>1.35992E-13</v>
      </c>
      <c r="P341" t="str">
        <f>LOOKUP(G341,'Fe II levels'!A:A,'Fe II levels'!B:B)</f>
        <v>3d54s  (3H ) 4p  m4Go</v>
      </c>
    </row>
    <row r="342" spans="1:16" x14ac:dyDescent="0.2">
      <c r="A342" t="s">
        <v>675</v>
      </c>
      <c r="B342" t="s">
        <v>1</v>
      </c>
      <c r="C342">
        <v>0</v>
      </c>
      <c r="D342" t="s">
        <v>2</v>
      </c>
      <c r="E342">
        <v>1</v>
      </c>
      <c r="F342" t="s">
        <v>3</v>
      </c>
      <c r="G342">
        <v>340</v>
      </c>
      <c r="H342" t="s">
        <v>4</v>
      </c>
      <c r="I342">
        <v>0</v>
      </c>
      <c r="J342" t="s">
        <v>5</v>
      </c>
      <c r="K342">
        <v>30</v>
      </c>
      <c r="L342" t="s">
        <v>6</v>
      </c>
      <c r="M342">
        <v>1000</v>
      </c>
      <c r="N342" t="s">
        <v>0</v>
      </c>
      <c r="O342" s="1">
        <v>2.64021E-15</v>
      </c>
      <c r="P342" t="str">
        <f>LOOKUP(G342,'Fe II levels'!A:A,'Fe II levels'!B:B)</f>
        <v>3d54s  (1I ) 4p  v2Io</v>
      </c>
    </row>
    <row r="343" spans="1:16" x14ac:dyDescent="0.2">
      <c r="A343" t="s">
        <v>675</v>
      </c>
      <c r="B343" t="s">
        <v>1</v>
      </c>
      <c r="C343">
        <v>0</v>
      </c>
      <c r="D343" t="s">
        <v>2</v>
      </c>
      <c r="E343">
        <v>1</v>
      </c>
      <c r="F343" t="s">
        <v>3</v>
      </c>
      <c r="G343">
        <v>341</v>
      </c>
      <c r="H343" t="s">
        <v>4</v>
      </c>
      <c r="I343">
        <v>0</v>
      </c>
      <c r="J343" t="s">
        <v>5</v>
      </c>
      <c r="K343">
        <v>2</v>
      </c>
      <c r="L343" t="s">
        <v>6</v>
      </c>
      <c r="M343">
        <v>1000</v>
      </c>
      <c r="N343" t="s">
        <v>0</v>
      </c>
      <c r="O343" s="1">
        <v>3.6347399999999999E-14</v>
      </c>
      <c r="P343" t="str">
        <f>LOOKUP(G343,'Fe II levels'!A:A,'Fe II levels'!B:B)</f>
        <v>3d54s  (7S ) 5p  y8Po</v>
      </c>
    </row>
    <row r="344" spans="1:16" x14ac:dyDescent="0.2">
      <c r="A344" t="s">
        <v>675</v>
      </c>
      <c r="B344" t="s">
        <v>1</v>
      </c>
      <c r="C344">
        <v>0</v>
      </c>
      <c r="D344" t="s">
        <v>2</v>
      </c>
      <c r="E344">
        <v>1</v>
      </c>
      <c r="F344" t="s">
        <v>3</v>
      </c>
      <c r="G344">
        <v>342</v>
      </c>
      <c r="H344" t="s">
        <v>4</v>
      </c>
      <c r="I344">
        <v>0</v>
      </c>
      <c r="J344" t="s">
        <v>5</v>
      </c>
      <c r="K344">
        <v>4</v>
      </c>
      <c r="L344" t="s">
        <v>6</v>
      </c>
      <c r="M344">
        <v>1000</v>
      </c>
      <c r="N344" t="s">
        <v>0</v>
      </c>
      <c r="O344" s="1">
        <v>1.4867399999999999E-14</v>
      </c>
      <c r="P344" t="str">
        <f>LOOKUP(G344,'Fe II levels'!A:A,'Fe II levels'!B:B)</f>
        <v xml:space="preserve">3d6    (3H ) 0s  k4P </v>
      </c>
    </row>
    <row r="345" spans="1:16" x14ac:dyDescent="0.2">
      <c r="A345" t="s">
        <v>675</v>
      </c>
      <c r="B345" t="s">
        <v>1</v>
      </c>
      <c r="C345">
        <v>0</v>
      </c>
      <c r="D345" t="s">
        <v>2</v>
      </c>
      <c r="E345">
        <v>1</v>
      </c>
      <c r="F345" t="s">
        <v>3</v>
      </c>
      <c r="G345">
        <v>343</v>
      </c>
      <c r="H345" t="s">
        <v>4</v>
      </c>
      <c r="I345">
        <v>0</v>
      </c>
      <c r="J345" t="s">
        <v>5</v>
      </c>
      <c r="K345">
        <v>20</v>
      </c>
      <c r="L345" t="s">
        <v>6</v>
      </c>
      <c r="M345">
        <v>1000</v>
      </c>
      <c r="N345" t="s">
        <v>0</v>
      </c>
      <c r="O345" s="1">
        <v>4.4884399999999997E-14</v>
      </c>
      <c r="P345" t="str">
        <f>LOOKUP(G345,'Fe II levels'!A:A,'Fe II levels'!B:B)</f>
        <v>3d54s  (3P ) 4p  l4Po</v>
      </c>
    </row>
    <row r="346" spans="1:16" x14ac:dyDescent="0.2">
      <c r="A346" t="s">
        <v>675</v>
      </c>
      <c r="B346" t="s">
        <v>1</v>
      </c>
      <c r="C346">
        <v>0</v>
      </c>
      <c r="D346" t="s">
        <v>2</v>
      </c>
      <c r="E346">
        <v>1</v>
      </c>
      <c r="F346" t="s">
        <v>3</v>
      </c>
      <c r="G346">
        <v>344</v>
      </c>
      <c r="H346" t="s">
        <v>4</v>
      </c>
      <c r="I346">
        <v>0</v>
      </c>
      <c r="J346" t="s">
        <v>5</v>
      </c>
      <c r="K346">
        <v>6</v>
      </c>
      <c r="L346" t="s">
        <v>6</v>
      </c>
      <c r="M346">
        <v>1000</v>
      </c>
      <c r="N346" t="s">
        <v>0</v>
      </c>
      <c r="O346" s="1">
        <v>1.0931200000000001E-16</v>
      </c>
      <c r="P346" t="str">
        <f>LOOKUP(G346,'Fe II levels'!A:A,'Fe II levels'!B:B)</f>
        <v xml:space="preserve">3d6    (3D ) 4d  e4S </v>
      </c>
    </row>
    <row r="347" spans="1:16" x14ac:dyDescent="0.2">
      <c r="A347" t="s">
        <v>675</v>
      </c>
      <c r="B347" t="s">
        <v>1</v>
      </c>
      <c r="C347">
        <v>0</v>
      </c>
      <c r="D347" t="s">
        <v>2</v>
      </c>
      <c r="E347">
        <v>1</v>
      </c>
      <c r="F347" t="s">
        <v>3</v>
      </c>
      <c r="G347">
        <v>345</v>
      </c>
      <c r="H347" t="s">
        <v>4</v>
      </c>
      <c r="I347">
        <v>0</v>
      </c>
      <c r="J347" t="s">
        <v>5</v>
      </c>
      <c r="K347">
        <v>6</v>
      </c>
      <c r="L347" t="s">
        <v>6</v>
      </c>
      <c r="M347">
        <v>1000</v>
      </c>
      <c r="N347" t="s">
        <v>0</v>
      </c>
      <c r="O347" s="1">
        <v>1.53364E-15</v>
      </c>
      <c r="P347" t="str">
        <f>LOOKUP(G347,'Fe II levels'!A:A,'Fe II levels'!B:B)</f>
        <v xml:space="preserve">3d6    (3D ) 4d  k4G </v>
      </c>
    </row>
    <row r="348" spans="1:16" x14ac:dyDescent="0.2">
      <c r="A348" t="s">
        <v>675</v>
      </c>
      <c r="B348" t="s">
        <v>1</v>
      </c>
      <c r="C348">
        <v>0</v>
      </c>
      <c r="D348" t="s">
        <v>2</v>
      </c>
      <c r="E348">
        <v>1</v>
      </c>
      <c r="F348" t="s">
        <v>3</v>
      </c>
      <c r="G348">
        <v>346</v>
      </c>
      <c r="H348" t="s">
        <v>4</v>
      </c>
      <c r="I348">
        <v>0</v>
      </c>
      <c r="J348" t="s">
        <v>5</v>
      </c>
      <c r="K348">
        <v>6</v>
      </c>
      <c r="L348" t="s">
        <v>6</v>
      </c>
      <c r="M348">
        <v>1000</v>
      </c>
      <c r="N348" t="s">
        <v>0</v>
      </c>
      <c r="O348" s="1">
        <v>1.59224E-15</v>
      </c>
      <c r="P348" t="str">
        <f>LOOKUP(G348,'Fe II levels'!A:A,'Fe II levels'!B:B)</f>
        <v xml:space="preserve">3d6    (3D ) 4d  o4D </v>
      </c>
    </row>
    <row r="349" spans="1:16" x14ac:dyDescent="0.2">
      <c r="A349" t="s">
        <v>675</v>
      </c>
      <c r="B349" t="s">
        <v>1</v>
      </c>
      <c r="C349">
        <v>0</v>
      </c>
      <c r="D349" t="s">
        <v>2</v>
      </c>
      <c r="E349">
        <v>1</v>
      </c>
      <c r="F349" t="s">
        <v>3</v>
      </c>
      <c r="G349">
        <v>347</v>
      </c>
      <c r="H349" t="s">
        <v>4</v>
      </c>
      <c r="I349">
        <v>0</v>
      </c>
      <c r="J349" t="s">
        <v>5</v>
      </c>
      <c r="K349">
        <v>40</v>
      </c>
      <c r="L349" t="s">
        <v>6</v>
      </c>
      <c r="M349">
        <v>1000</v>
      </c>
      <c r="N349" t="s">
        <v>0</v>
      </c>
      <c r="O349" s="1">
        <v>1.25212E-13</v>
      </c>
      <c r="P349" t="str">
        <f>LOOKUP(G349,'Fe II levels'!A:A,'Fe II levels'!B:B)</f>
        <v xml:space="preserve">3d6    (1S ) 4s  d2S </v>
      </c>
    </row>
    <row r="350" spans="1:16" x14ac:dyDescent="0.2">
      <c r="A350" t="s">
        <v>675</v>
      </c>
      <c r="B350" t="s">
        <v>1</v>
      </c>
      <c r="C350">
        <v>0</v>
      </c>
      <c r="D350" t="s">
        <v>2</v>
      </c>
      <c r="E350">
        <v>1</v>
      </c>
      <c r="F350" t="s">
        <v>3</v>
      </c>
      <c r="G350">
        <v>348</v>
      </c>
      <c r="H350" t="s">
        <v>4</v>
      </c>
      <c r="I350">
        <v>0</v>
      </c>
      <c r="J350" t="s">
        <v>5</v>
      </c>
      <c r="K350">
        <v>6</v>
      </c>
      <c r="L350" t="s">
        <v>6</v>
      </c>
      <c r="M350">
        <v>1000</v>
      </c>
      <c r="N350" t="s">
        <v>0</v>
      </c>
      <c r="O350" s="1">
        <v>3.6404499999999999E-14</v>
      </c>
      <c r="P350" t="str">
        <f>LOOKUP(G350,'Fe II levels'!A:A,'Fe II levels'!B:B)</f>
        <v xml:space="preserve">3d6    (3D ) 4d  n4F </v>
      </c>
    </row>
    <row r="351" spans="1:16" x14ac:dyDescent="0.2">
      <c r="A351" t="s">
        <v>675</v>
      </c>
      <c r="B351" t="s">
        <v>1</v>
      </c>
      <c r="C351">
        <v>0</v>
      </c>
      <c r="D351" t="s">
        <v>2</v>
      </c>
      <c r="E351">
        <v>1</v>
      </c>
      <c r="F351" t="s">
        <v>3</v>
      </c>
      <c r="G351">
        <v>349</v>
      </c>
      <c r="H351" t="s">
        <v>4</v>
      </c>
      <c r="I351">
        <v>0</v>
      </c>
      <c r="J351" t="s">
        <v>5</v>
      </c>
      <c r="K351">
        <v>36</v>
      </c>
      <c r="L351" t="s">
        <v>6</v>
      </c>
      <c r="M351">
        <v>1000</v>
      </c>
      <c r="N351" t="s">
        <v>0</v>
      </c>
      <c r="O351" s="1">
        <v>2.9495000000000002E-13</v>
      </c>
      <c r="P351" t="str">
        <f>LOOKUP(G351,'Fe II levels'!A:A,'Fe II levels'!B:B)</f>
        <v>3d54s  (3F ) 4p  h4Do</v>
      </c>
    </row>
    <row r="352" spans="1:16" x14ac:dyDescent="0.2">
      <c r="A352" t="s">
        <v>675</v>
      </c>
      <c r="B352" t="s">
        <v>1</v>
      </c>
      <c r="C352">
        <v>0</v>
      </c>
      <c r="D352" t="s">
        <v>2</v>
      </c>
      <c r="E352">
        <v>1</v>
      </c>
      <c r="F352" t="s">
        <v>3</v>
      </c>
      <c r="G352">
        <v>350</v>
      </c>
      <c r="H352" t="s">
        <v>4</v>
      </c>
      <c r="I352">
        <v>0</v>
      </c>
      <c r="J352" t="s">
        <v>5</v>
      </c>
      <c r="K352">
        <v>20</v>
      </c>
      <c r="L352" t="s">
        <v>6</v>
      </c>
      <c r="M352">
        <v>1000</v>
      </c>
      <c r="N352" t="s">
        <v>0</v>
      </c>
      <c r="O352" s="1">
        <v>5.5185399999999995E-16</v>
      </c>
      <c r="P352" t="str">
        <f>LOOKUP(G352,'Fe II levels'!A:A,'Fe II levels'!B:B)</f>
        <v>3d54s  (3P ) 4p  v4So</v>
      </c>
    </row>
    <row r="353" spans="1:16" x14ac:dyDescent="0.2">
      <c r="A353" t="s">
        <v>675</v>
      </c>
      <c r="B353" t="s">
        <v>1</v>
      </c>
      <c r="C353">
        <v>0</v>
      </c>
      <c r="D353" t="s">
        <v>2</v>
      </c>
      <c r="E353">
        <v>1</v>
      </c>
      <c r="F353" t="s">
        <v>3</v>
      </c>
      <c r="G353">
        <v>351</v>
      </c>
      <c r="H353" t="s">
        <v>4</v>
      </c>
      <c r="I353">
        <v>0</v>
      </c>
      <c r="J353" t="s">
        <v>5</v>
      </c>
      <c r="K353">
        <v>0</v>
      </c>
      <c r="L353" t="s">
        <v>6</v>
      </c>
      <c r="M353">
        <v>1000</v>
      </c>
      <c r="N353" t="s">
        <v>0</v>
      </c>
      <c r="O353" s="1">
        <v>5.4300299999999996E-15</v>
      </c>
      <c r="P353" t="str">
        <f>LOOKUP(G353,'Fe II levels'!A:A,'Fe II levels'!B:B)</f>
        <v>Eqv st (0S ) 0s  g4Fo</v>
      </c>
    </row>
    <row r="354" spans="1:16" x14ac:dyDescent="0.2">
      <c r="A354" t="s">
        <v>675</v>
      </c>
      <c r="B354" t="s">
        <v>1</v>
      </c>
      <c r="C354">
        <v>0</v>
      </c>
      <c r="D354" t="s">
        <v>2</v>
      </c>
      <c r="E354">
        <v>1</v>
      </c>
      <c r="F354" t="s">
        <v>3</v>
      </c>
      <c r="G354">
        <v>352</v>
      </c>
      <c r="H354" t="s">
        <v>4</v>
      </c>
      <c r="I354">
        <v>0</v>
      </c>
      <c r="J354" t="s">
        <v>5</v>
      </c>
      <c r="K354">
        <v>34</v>
      </c>
      <c r="L354" t="s">
        <v>6</v>
      </c>
      <c r="M354">
        <v>1000</v>
      </c>
      <c r="N354" t="s">
        <v>0</v>
      </c>
      <c r="O354" s="1">
        <v>9.616340000000001E-13</v>
      </c>
      <c r="P354" t="str">
        <f>LOOKUP(G354,'Fe II levels'!A:A,'Fe II levels'!B:B)</f>
        <v>3d54s  (3G ) 4p  l4Go</v>
      </c>
    </row>
    <row r="355" spans="1:16" x14ac:dyDescent="0.2">
      <c r="A355" t="s">
        <v>675</v>
      </c>
      <c r="B355" t="s">
        <v>1</v>
      </c>
      <c r="C355">
        <v>0</v>
      </c>
      <c r="D355" t="s">
        <v>2</v>
      </c>
      <c r="E355">
        <v>1</v>
      </c>
      <c r="F355" t="s">
        <v>3</v>
      </c>
      <c r="G355">
        <v>353</v>
      </c>
      <c r="H355" t="s">
        <v>4</v>
      </c>
      <c r="I355">
        <v>0</v>
      </c>
      <c r="J355" t="s">
        <v>5</v>
      </c>
      <c r="K355">
        <v>0</v>
      </c>
      <c r="L355" t="s">
        <v>6</v>
      </c>
      <c r="M355">
        <v>1000</v>
      </c>
      <c r="N355" t="s">
        <v>0</v>
      </c>
      <c r="O355" s="1">
        <v>3.2722300000000002E-16</v>
      </c>
      <c r="P355" t="str">
        <f>LOOKUP(G355,'Fe II levels'!A:A,'Fe II levels'!B:B)</f>
        <v xml:space="preserve">3d6    (5D ) 8s  k6D </v>
      </c>
    </row>
    <row r="356" spans="1:16" x14ac:dyDescent="0.2">
      <c r="A356" t="s">
        <v>675</v>
      </c>
      <c r="B356" t="s">
        <v>1</v>
      </c>
      <c r="C356">
        <v>0</v>
      </c>
      <c r="D356" t="s">
        <v>2</v>
      </c>
      <c r="E356">
        <v>1</v>
      </c>
      <c r="F356" t="s">
        <v>3</v>
      </c>
      <c r="G356">
        <v>354</v>
      </c>
      <c r="H356" t="s">
        <v>4</v>
      </c>
      <c r="I356">
        <v>0</v>
      </c>
      <c r="J356" t="s">
        <v>5</v>
      </c>
      <c r="K356">
        <v>0</v>
      </c>
      <c r="L356" t="s">
        <v>6</v>
      </c>
      <c r="M356">
        <v>1000</v>
      </c>
      <c r="N356" t="s">
        <v>0</v>
      </c>
      <c r="O356" s="1">
        <v>7.6587299999999999E-14</v>
      </c>
      <c r="P356" t="str">
        <f>LOOKUP(G356,'Fe II levels'!A:A,'Fe II levels'!B:B)</f>
        <v>3d6    (5D ) 6f  v6Go</v>
      </c>
    </row>
    <row r="357" spans="1:16" x14ac:dyDescent="0.2">
      <c r="A357" t="s">
        <v>675</v>
      </c>
      <c r="B357" t="s">
        <v>1</v>
      </c>
      <c r="C357">
        <v>0</v>
      </c>
      <c r="D357" t="s">
        <v>2</v>
      </c>
      <c r="E357">
        <v>1</v>
      </c>
      <c r="F357" t="s">
        <v>3</v>
      </c>
      <c r="G357">
        <v>355</v>
      </c>
      <c r="H357" t="s">
        <v>4</v>
      </c>
      <c r="I357">
        <v>0</v>
      </c>
      <c r="J357" t="s">
        <v>5</v>
      </c>
      <c r="K357">
        <v>0</v>
      </c>
      <c r="L357" t="s">
        <v>6</v>
      </c>
      <c r="M357">
        <v>1000</v>
      </c>
      <c r="N357" t="s">
        <v>0</v>
      </c>
      <c r="O357" s="1">
        <v>5.9188199999999994E-14</v>
      </c>
      <c r="P357" t="str">
        <f>LOOKUP(G357,'Fe II levels'!A:A,'Fe II levels'!B:B)</f>
        <v>3d6    (5D ) 6f  q6Fo</v>
      </c>
    </row>
    <row r="358" spans="1:16" x14ac:dyDescent="0.2">
      <c r="A358" t="s">
        <v>675</v>
      </c>
      <c r="B358" t="s">
        <v>1</v>
      </c>
      <c r="C358">
        <v>0</v>
      </c>
      <c r="D358" t="s">
        <v>2</v>
      </c>
      <c r="E358">
        <v>1</v>
      </c>
      <c r="F358" t="s">
        <v>3</v>
      </c>
      <c r="G358">
        <v>356</v>
      </c>
      <c r="H358" t="s">
        <v>4</v>
      </c>
      <c r="I358">
        <v>0</v>
      </c>
      <c r="J358" t="s">
        <v>5</v>
      </c>
      <c r="K358">
        <v>0</v>
      </c>
      <c r="L358" t="s">
        <v>6</v>
      </c>
      <c r="M358">
        <v>1000</v>
      </c>
      <c r="N358" t="s">
        <v>0</v>
      </c>
      <c r="O358" s="1">
        <v>3.5703900000000001E-16</v>
      </c>
      <c r="P358" t="str">
        <f>LOOKUP(G358,'Fe II levels'!A:A,'Fe II levels'!B:B)</f>
        <v xml:space="preserve">3d6    (5D ) 8s  p4D </v>
      </c>
    </row>
    <row r="359" spans="1:16" x14ac:dyDescent="0.2">
      <c r="A359" t="s">
        <v>675</v>
      </c>
      <c r="B359" t="s">
        <v>1</v>
      </c>
      <c r="C359">
        <v>0</v>
      </c>
      <c r="D359" t="s">
        <v>2</v>
      </c>
      <c r="E359">
        <v>1</v>
      </c>
      <c r="F359" t="s">
        <v>3</v>
      </c>
      <c r="G359">
        <v>357</v>
      </c>
      <c r="H359" t="s">
        <v>4</v>
      </c>
      <c r="I359">
        <v>0</v>
      </c>
      <c r="J359" t="s">
        <v>5</v>
      </c>
      <c r="K359">
        <v>0</v>
      </c>
      <c r="L359" t="s">
        <v>6</v>
      </c>
      <c r="M359">
        <v>1000</v>
      </c>
      <c r="N359" t="s">
        <v>0</v>
      </c>
      <c r="O359" s="1">
        <v>3.7047200000000003E-14</v>
      </c>
      <c r="P359" t="str">
        <f>LOOKUP(G359,'Fe II levels'!A:A,'Fe II levels'!B:B)</f>
        <v>3d6    (5D ) 6f  f4Fo</v>
      </c>
    </row>
    <row r="360" spans="1:16" x14ac:dyDescent="0.2">
      <c r="A360" t="s">
        <v>675</v>
      </c>
      <c r="B360" t="s">
        <v>1</v>
      </c>
      <c r="C360">
        <v>0</v>
      </c>
      <c r="D360" t="s">
        <v>2</v>
      </c>
      <c r="E360">
        <v>1</v>
      </c>
      <c r="F360" t="s">
        <v>3</v>
      </c>
      <c r="G360">
        <v>358</v>
      </c>
      <c r="H360" t="s">
        <v>4</v>
      </c>
      <c r="I360">
        <v>0</v>
      </c>
      <c r="J360" t="s">
        <v>5</v>
      </c>
      <c r="K360">
        <v>0</v>
      </c>
      <c r="L360" t="s">
        <v>6</v>
      </c>
      <c r="M360">
        <v>1000</v>
      </c>
      <c r="N360" t="s">
        <v>0</v>
      </c>
      <c r="O360" s="1">
        <v>4.1791900000000003E-14</v>
      </c>
      <c r="P360" t="str">
        <f>LOOKUP(G360,'Fe II levels'!A:A,'Fe II levels'!B:B)</f>
        <v>3d6    (5D ) 6f  q6Do</v>
      </c>
    </row>
    <row r="361" spans="1:16" x14ac:dyDescent="0.2">
      <c r="A361" t="s">
        <v>675</v>
      </c>
      <c r="B361" t="s">
        <v>1</v>
      </c>
      <c r="C361">
        <v>0</v>
      </c>
      <c r="D361" t="s">
        <v>2</v>
      </c>
      <c r="E361">
        <v>1</v>
      </c>
      <c r="F361" t="s">
        <v>3</v>
      </c>
      <c r="G361">
        <v>359</v>
      </c>
      <c r="H361" t="s">
        <v>4</v>
      </c>
      <c r="I361">
        <v>0</v>
      </c>
      <c r="J361" t="s">
        <v>5</v>
      </c>
      <c r="K361">
        <v>10</v>
      </c>
      <c r="L361" t="s">
        <v>6</v>
      </c>
      <c r="M361">
        <v>1000</v>
      </c>
      <c r="N361" t="s">
        <v>0</v>
      </c>
      <c r="O361" s="1">
        <v>2.9084000000000001E-21</v>
      </c>
      <c r="P361" t="str">
        <f>LOOKUP(G361,'Fe II levels'!A:A,'Fe II levels'!B:B)</f>
        <v xml:space="preserve">3d6    (1I ) 4d  a2L </v>
      </c>
    </row>
    <row r="362" spans="1:16" x14ac:dyDescent="0.2">
      <c r="A362" t="s">
        <v>675</v>
      </c>
      <c r="B362" t="s">
        <v>1</v>
      </c>
      <c r="C362">
        <v>0</v>
      </c>
      <c r="D362" t="s">
        <v>2</v>
      </c>
      <c r="E362">
        <v>1</v>
      </c>
      <c r="F362" t="s">
        <v>3</v>
      </c>
      <c r="G362">
        <v>360</v>
      </c>
      <c r="H362" t="s">
        <v>4</v>
      </c>
      <c r="I362">
        <v>0</v>
      </c>
      <c r="J362" t="s">
        <v>5</v>
      </c>
      <c r="K362">
        <v>0</v>
      </c>
      <c r="L362" t="s">
        <v>6</v>
      </c>
      <c r="M362">
        <v>1000</v>
      </c>
      <c r="N362" t="s">
        <v>0</v>
      </c>
      <c r="O362" s="1">
        <v>8.9886800000000004E-14</v>
      </c>
      <c r="P362" t="str">
        <f>LOOKUP(G362,'Fe II levels'!A:A,'Fe II levels'!B:B)</f>
        <v>3d6    (5D ) 6f  w6Ho</v>
      </c>
    </row>
    <row r="363" spans="1:16" x14ac:dyDescent="0.2">
      <c r="A363" t="s">
        <v>675</v>
      </c>
      <c r="B363" t="s">
        <v>1</v>
      </c>
      <c r="C363">
        <v>0</v>
      </c>
      <c r="D363" t="s">
        <v>2</v>
      </c>
      <c r="E363">
        <v>1</v>
      </c>
      <c r="F363" t="s">
        <v>3</v>
      </c>
      <c r="G363">
        <v>361</v>
      </c>
      <c r="H363" t="s">
        <v>4</v>
      </c>
      <c r="I363">
        <v>0</v>
      </c>
      <c r="J363" t="s">
        <v>5</v>
      </c>
      <c r="K363">
        <v>0</v>
      </c>
      <c r="L363" t="s">
        <v>6</v>
      </c>
      <c r="M363">
        <v>1000</v>
      </c>
      <c r="N363" t="s">
        <v>0</v>
      </c>
      <c r="O363" s="1">
        <v>6.0473199999999998E-14</v>
      </c>
      <c r="P363" t="str">
        <f>LOOKUP(G363,'Fe II levels'!A:A,'Fe II levels'!B:B)</f>
        <v>3d6    (5D ) 6f  o4Ho</v>
      </c>
    </row>
    <row r="364" spans="1:16" x14ac:dyDescent="0.2">
      <c r="A364" t="s">
        <v>675</v>
      </c>
      <c r="B364" t="s">
        <v>1</v>
      </c>
      <c r="C364">
        <v>0</v>
      </c>
      <c r="D364" t="s">
        <v>2</v>
      </c>
      <c r="E364">
        <v>1</v>
      </c>
      <c r="F364" t="s">
        <v>3</v>
      </c>
      <c r="G364">
        <v>362</v>
      </c>
      <c r="H364" t="s">
        <v>4</v>
      </c>
      <c r="I364">
        <v>0</v>
      </c>
      <c r="J364" t="s">
        <v>5</v>
      </c>
      <c r="K364">
        <v>0</v>
      </c>
      <c r="L364" t="s">
        <v>6</v>
      </c>
      <c r="M364">
        <v>1000</v>
      </c>
      <c r="N364" t="s">
        <v>0</v>
      </c>
      <c r="O364" s="1">
        <v>2.5556399999999999E-14</v>
      </c>
      <c r="P364" t="str">
        <f>LOOKUP(G364,'Fe II levels'!A:A,'Fe II levels'!B:B)</f>
        <v>3d6    (5D ) 6f  p6Po</v>
      </c>
    </row>
    <row r="365" spans="1:16" x14ac:dyDescent="0.2">
      <c r="A365" t="s">
        <v>675</v>
      </c>
      <c r="B365" t="s">
        <v>1</v>
      </c>
      <c r="C365">
        <v>0</v>
      </c>
      <c r="D365" t="s">
        <v>2</v>
      </c>
      <c r="E365">
        <v>1</v>
      </c>
      <c r="F365" t="s">
        <v>3</v>
      </c>
      <c r="G365">
        <v>363</v>
      </c>
      <c r="H365" t="s">
        <v>4</v>
      </c>
      <c r="I365">
        <v>0</v>
      </c>
      <c r="J365" t="s">
        <v>5</v>
      </c>
      <c r="K365">
        <v>0</v>
      </c>
      <c r="L365" t="s">
        <v>6</v>
      </c>
      <c r="M365">
        <v>1000</v>
      </c>
      <c r="N365" t="s">
        <v>0</v>
      </c>
      <c r="O365" s="1">
        <v>5.8892899999999997E-14</v>
      </c>
      <c r="P365" t="str">
        <f>LOOKUP(G365,'Fe II levels'!A:A,'Fe II levels'!B:B)</f>
        <v xml:space="preserve">3d6    (5D ) 6g  b6H </v>
      </c>
    </row>
    <row r="366" spans="1:16" x14ac:dyDescent="0.2">
      <c r="A366" t="s">
        <v>675</v>
      </c>
      <c r="B366" t="s">
        <v>1</v>
      </c>
      <c r="C366">
        <v>0</v>
      </c>
      <c r="D366" t="s">
        <v>2</v>
      </c>
      <c r="E366">
        <v>1</v>
      </c>
      <c r="F366" t="s">
        <v>3</v>
      </c>
      <c r="G366">
        <v>364</v>
      </c>
      <c r="H366" t="s">
        <v>4</v>
      </c>
      <c r="I366">
        <v>0</v>
      </c>
      <c r="J366" t="s">
        <v>5</v>
      </c>
      <c r="K366">
        <v>0</v>
      </c>
      <c r="L366" t="s">
        <v>6</v>
      </c>
      <c r="M366">
        <v>1000</v>
      </c>
      <c r="N366" t="s">
        <v>0</v>
      </c>
      <c r="O366" s="1">
        <v>3.8912399999999999E-14</v>
      </c>
      <c r="P366" t="str">
        <f>LOOKUP(G366,'Fe II levels'!A:A,'Fe II levels'!B:B)</f>
        <v xml:space="preserve">3d6    (5D ) 6g  g4H </v>
      </c>
    </row>
    <row r="367" spans="1:16" x14ac:dyDescent="0.2">
      <c r="A367" t="s">
        <v>675</v>
      </c>
      <c r="B367" t="s">
        <v>1</v>
      </c>
      <c r="C367">
        <v>0</v>
      </c>
      <c r="D367" t="s">
        <v>2</v>
      </c>
      <c r="E367">
        <v>1</v>
      </c>
      <c r="F367" t="s">
        <v>3</v>
      </c>
      <c r="G367">
        <v>365</v>
      </c>
      <c r="H367" t="s">
        <v>4</v>
      </c>
      <c r="I367">
        <v>0</v>
      </c>
      <c r="J367" t="s">
        <v>5</v>
      </c>
      <c r="K367">
        <v>0</v>
      </c>
      <c r="L367" t="s">
        <v>6</v>
      </c>
      <c r="M367">
        <v>1000</v>
      </c>
      <c r="N367" t="s">
        <v>0</v>
      </c>
      <c r="O367" s="1">
        <v>4.8080299999999998E-14</v>
      </c>
      <c r="P367" t="str">
        <f>LOOKUP(G367,'Fe II levels'!A:A,'Fe II levels'!B:B)</f>
        <v xml:space="preserve">3d6    (5D ) 6g  e6G </v>
      </c>
    </row>
    <row r="368" spans="1:16" x14ac:dyDescent="0.2">
      <c r="A368" t="s">
        <v>675</v>
      </c>
      <c r="B368" t="s">
        <v>1</v>
      </c>
      <c r="C368">
        <v>0</v>
      </c>
      <c r="D368" t="s">
        <v>2</v>
      </c>
      <c r="E368">
        <v>1</v>
      </c>
      <c r="F368" t="s">
        <v>3</v>
      </c>
      <c r="G368">
        <v>366</v>
      </c>
      <c r="H368" t="s">
        <v>4</v>
      </c>
      <c r="I368">
        <v>0</v>
      </c>
      <c r="J368" t="s">
        <v>5</v>
      </c>
      <c r="K368">
        <v>0</v>
      </c>
      <c r="L368" t="s">
        <v>6</v>
      </c>
      <c r="M368">
        <v>1000</v>
      </c>
      <c r="N368" t="s">
        <v>0</v>
      </c>
      <c r="O368" s="1">
        <v>3.1839099999999998E-14</v>
      </c>
      <c r="P368" t="str">
        <f>LOOKUP(G368,'Fe II levels'!A:A,'Fe II levels'!B:B)</f>
        <v xml:space="preserve">3d6    (5D ) 6g  l4G </v>
      </c>
    </row>
    <row r="369" spans="1:16" x14ac:dyDescent="0.2">
      <c r="A369" t="s">
        <v>675</v>
      </c>
      <c r="B369" t="s">
        <v>1</v>
      </c>
      <c r="C369">
        <v>0</v>
      </c>
      <c r="D369" t="s">
        <v>2</v>
      </c>
      <c r="E369">
        <v>1</v>
      </c>
      <c r="F369" t="s">
        <v>3</v>
      </c>
      <c r="G369">
        <v>367</v>
      </c>
      <c r="H369" t="s">
        <v>4</v>
      </c>
      <c r="I369">
        <v>0</v>
      </c>
      <c r="J369" t="s">
        <v>5</v>
      </c>
      <c r="K369">
        <v>0</v>
      </c>
      <c r="L369" t="s">
        <v>6</v>
      </c>
      <c r="M369">
        <v>1000</v>
      </c>
      <c r="N369" t="s">
        <v>0</v>
      </c>
      <c r="O369" s="1">
        <v>3.6820800000000002E-14</v>
      </c>
      <c r="P369" t="str">
        <f>LOOKUP(G369,'Fe II levels'!A:A,'Fe II levels'!B:B)</f>
        <v xml:space="preserve">3d6    (5D ) 6g  e6F </v>
      </c>
    </row>
    <row r="370" spans="1:16" x14ac:dyDescent="0.2">
      <c r="A370" t="s">
        <v>675</v>
      </c>
      <c r="B370" t="s">
        <v>1</v>
      </c>
      <c r="C370">
        <v>0</v>
      </c>
      <c r="D370" t="s">
        <v>2</v>
      </c>
      <c r="E370">
        <v>1</v>
      </c>
      <c r="F370" t="s">
        <v>3</v>
      </c>
      <c r="G370">
        <v>368</v>
      </c>
      <c r="H370" t="s">
        <v>4</v>
      </c>
      <c r="I370">
        <v>0</v>
      </c>
      <c r="J370" t="s">
        <v>5</v>
      </c>
      <c r="K370">
        <v>0</v>
      </c>
      <c r="L370" t="s">
        <v>6</v>
      </c>
      <c r="M370">
        <v>1000</v>
      </c>
      <c r="N370" t="s">
        <v>0</v>
      </c>
      <c r="O370" s="1">
        <v>2.4473600000000001E-14</v>
      </c>
      <c r="P370" t="str">
        <f>LOOKUP(G370,'Fe II levels'!A:A,'Fe II levels'!B:B)</f>
        <v xml:space="preserve">3d6    (5D ) 6g  o4F </v>
      </c>
    </row>
    <row r="371" spans="1:16" x14ac:dyDescent="0.2">
      <c r="A371" t="s">
        <v>675</v>
      </c>
      <c r="B371" t="s">
        <v>1</v>
      </c>
      <c r="C371">
        <v>0</v>
      </c>
      <c r="D371" t="s">
        <v>2</v>
      </c>
      <c r="E371">
        <v>1</v>
      </c>
      <c r="F371" t="s">
        <v>3</v>
      </c>
      <c r="G371">
        <v>369</v>
      </c>
      <c r="H371" t="s">
        <v>4</v>
      </c>
      <c r="I371">
        <v>0</v>
      </c>
      <c r="J371" t="s">
        <v>5</v>
      </c>
      <c r="K371">
        <v>0</v>
      </c>
      <c r="L371" t="s">
        <v>6</v>
      </c>
      <c r="M371">
        <v>1000</v>
      </c>
      <c r="N371" t="s">
        <v>0</v>
      </c>
      <c r="O371" s="1">
        <v>1.4211899999999999E-14</v>
      </c>
      <c r="P371" t="str">
        <f>LOOKUP(G371,'Fe II levels'!A:A,'Fe II levels'!B:B)</f>
        <v>3d6    (5D ) 6h  k4Go</v>
      </c>
    </row>
    <row r="372" spans="1:16" x14ac:dyDescent="0.2">
      <c r="A372" t="s">
        <v>675</v>
      </c>
      <c r="B372" t="s">
        <v>1</v>
      </c>
      <c r="C372">
        <v>0</v>
      </c>
      <c r="D372" t="s">
        <v>2</v>
      </c>
      <c r="E372">
        <v>1</v>
      </c>
      <c r="F372" t="s">
        <v>3</v>
      </c>
      <c r="G372">
        <v>370</v>
      </c>
      <c r="H372" t="s">
        <v>4</v>
      </c>
      <c r="I372">
        <v>0</v>
      </c>
      <c r="J372" t="s">
        <v>5</v>
      </c>
      <c r="K372">
        <v>0</v>
      </c>
      <c r="L372" t="s">
        <v>6</v>
      </c>
      <c r="M372">
        <v>1000</v>
      </c>
      <c r="N372" t="s">
        <v>0</v>
      </c>
      <c r="O372" s="1">
        <v>2.3212599999999999E-14</v>
      </c>
      <c r="P372" t="str">
        <f>LOOKUP(G372,'Fe II levels'!A:A,'Fe II levels'!B:B)</f>
        <v>3d6    (5D ) 6h  z6Io</v>
      </c>
    </row>
    <row r="373" spans="1:16" x14ac:dyDescent="0.2">
      <c r="A373" t="s">
        <v>675</v>
      </c>
      <c r="B373" t="s">
        <v>1</v>
      </c>
      <c r="C373">
        <v>0</v>
      </c>
      <c r="D373" t="s">
        <v>2</v>
      </c>
      <c r="E373">
        <v>1</v>
      </c>
      <c r="F373" t="s">
        <v>3</v>
      </c>
      <c r="G373">
        <v>371</v>
      </c>
      <c r="H373" t="s">
        <v>4</v>
      </c>
      <c r="I373">
        <v>0</v>
      </c>
      <c r="J373" t="s">
        <v>5</v>
      </c>
      <c r="K373">
        <v>0</v>
      </c>
      <c r="L373" t="s">
        <v>6</v>
      </c>
      <c r="M373">
        <v>1000</v>
      </c>
      <c r="N373" t="s">
        <v>0</v>
      </c>
      <c r="O373" s="1">
        <v>1.5483800000000001E-14</v>
      </c>
      <c r="P373" t="str">
        <f>LOOKUP(G373,'Fe II levels'!A:A,'Fe II levels'!B:B)</f>
        <v>3d6    (5D ) 6h  v4Io</v>
      </c>
    </row>
    <row r="374" spans="1:16" x14ac:dyDescent="0.2">
      <c r="A374" t="s">
        <v>675</v>
      </c>
      <c r="B374" t="s">
        <v>1</v>
      </c>
      <c r="C374">
        <v>0</v>
      </c>
      <c r="D374" t="s">
        <v>2</v>
      </c>
      <c r="E374">
        <v>1</v>
      </c>
      <c r="F374" t="s">
        <v>3</v>
      </c>
      <c r="G374">
        <v>372</v>
      </c>
      <c r="H374" t="s">
        <v>4</v>
      </c>
      <c r="I374">
        <v>0</v>
      </c>
      <c r="J374" t="s">
        <v>5</v>
      </c>
      <c r="K374">
        <v>0</v>
      </c>
      <c r="L374" t="s">
        <v>6</v>
      </c>
      <c r="M374">
        <v>1000</v>
      </c>
      <c r="N374" t="s">
        <v>0</v>
      </c>
      <c r="O374" s="1">
        <v>2.03358E-14</v>
      </c>
      <c r="P374" t="str">
        <f>LOOKUP(G374,'Fe II levels'!A:A,'Fe II levels'!B:B)</f>
        <v>3d6    (5D ) 6h  v6Ho</v>
      </c>
    </row>
    <row r="375" spans="1:16" x14ac:dyDescent="0.2">
      <c r="A375" t="s">
        <v>675</v>
      </c>
      <c r="B375" t="s">
        <v>1</v>
      </c>
      <c r="C375">
        <v>0</v>
      </c>
      <c r="D375" t="s">
        <v>2</v>
      </c>
      <c r="E375">
        <v>1</v>
      </c>
      <c r="F375" t="s">
        <v>3</v>
      </c>
      <c r="G375">
        <v>373</v>
      </c>
      <c r="H375" t="s">
        <v>4</v>
      </c>
      <c r="I375">
        <v>0</v>
      </c>
      <c r="J375" t="s">
        <v>5</v>
      </c>
      <c r="K375">
        <v>0</v>
      </c>
      <c r="L375" t="s">
        <v>6</v>
      </c>
      <c r="M375">
        <v>1000</v>
      </c>
      <c r="N375" t="s">
        <v>0</v>
      </c>
      <c r="O375" s="1">
        <v>1.36576E-14</v>
      </c>
      <c r="P375" t="str">
        <f>LOOKUP(G375,'Fe II levels'!A:A,'Fe II levels'!B:B)</f>
        <v>3d6    (5D ) 6h  n4Ho</v>
      </c>
    </row>
    <row r="376" spans="1:16" x14ac:dyDescent="0.2">
      <c r="A376" t="s">
        <v>675</v>
      </c>
      <c r="B376" t="s">
        <v>1</v>
      </c>
      <c r="C376">
        <v>0</v>
      </c>
      <c r="D376" t="s">
        <v>2</v>
      </c>
      <c r="E376">
        <v>1</v>
      </c>
      <c r="F376" t="s">
        <v>3</v>
      </c>
      <c r="G376">
        <v>374</v>
      </c>
      <c r="H376" t="s">
        <v>4</v>
      </c>
      <c r="I376">
        <v>0</v>
      </c>
      <c r="J376" t="s">
        <v>5</v>
      </c>
      <c r="K376">
        <v>0</v>
      </c>
      <c r="L376" t="s">
        <v>6</v>
      </c>
      <c r="M376">
        <v>1000</v>
      </c>
      <c r="N376" t="s">
        <v>0</v>
      </c>
      <c r="O376" s="1">
        <v>1.6064900000000001E-14</v>
      </c>
      <c r="P376" t="str">
        <f>LOOKUP(G376,'Fe II levels'!A:A,'Fe II levels'!B:B)</f>
        <v>3d6    (5D ) 6h  u6Go</v>
      </c>
    </row>
    <row r="377" spans="1:16" x14ac:dyDescent="0.2">
      <c r="A377" t="s">
        <v>675</v>
      </c>
      <c r="B377" t="s">
        <v>1</v>
      </c>
      <c r="C377">
        <v>0</v>
      </c>
      <c r="D377" t="s">
        <v>2</v>
      </c>
      <c r="E377">
        <v>1</v>
      </c>
      <c r="F377" t="s">
        <v>3</v>
      </c>
      <c r="G377">
        <v>375</v>
      </c>
      <c r="H377" t="s">
        <v>4</v>
      </c>
      <c r="I377">
        <v>0</v>
      </c>
      <c r="J377" t="s">
        <v>5</v>
      </c>
      <c r="K377">
        <v>0</v>
      </c>
      <c r="L377" t="s">
        <v>6</v>
      </c>
      <c r="M377">
        <v>1000</v>
      </c>
      <c r="N377" t="s">
        <v>0</v>
      </c>
      <c r="O377" s="1">
        <v>2.65461E-14</v>
      </c>
      <c r="P377" t="str">
        <f>LOOKUP(G377,'Fe II levels'!A:A,'Fe II levels'!B:B)</f>
        <v>3d6    (5D ) 6h  z6Ko</v>
      </c>
    </row>
    <row r="378" spans="1:16" x14ac:dyDescent="0.2">
      <c r="A378" t="s">
        <v>675</v>
      </c>
      <c r="B378" t="s">
        <v>1</v>
      </c>
      <c r="C378">
        <v>0</v>
      </c>
      <c r="D378" t="s">
        <v>2</v>
      </c>
      <c r="E378">
        <v>1</v>
      </c>
      <c r="F378" t="s">
        <v>3</v>
      </c>
      <c r="G378">
        <v>376</v>
      </c>
      <c r="H378" t="s">
        <v>4</v>
      </c>
      <c r="I378">
        <v>0</v>
      </c>
      <c r="J378" t="s">
        <v>5</v>
      </c>
      <c r="K378">
        <v>0</v>
      </c>
      <c r="L378" t="s">
        <v>6</v>
      </c>
      <c r="M378">
        <v>1000</v>
      </c>
      <c r="N378" t="s">
        <v>0</v>
      </c>
      <c r="O378" s="1">
        <v>1.7712499999999999E-14</v>
      </c>
      <c r="P378" t="str">
        <f>LOOKUP(G378,'Fe II levels'!A:A,'Fe II levels'!B:B)</f>
        <v>3d6    (5D ) 6h  y4Ko</v>
      </c>
    </row>
    <row r="379" spans="1:16" x14ac:dyDescent="0.2">
      <c r="A379" t="s">
        <v>675</v>
      </c>
      <c r="B379" t="s">
        <v>1</v>
      </c>
      <c r="C379">
        <v>0</v>
      </c>
      <c r="D379" t="s">
        <v>2</v>
      </c>
      <c r="E379">
        <v>1</v>
      </c>
      <c r="F379" t="s">
        <v>3</v>
      </c>
      <c r="G379">
        <v>377</v>
      </c>
      <c r="H379" t="s">
        <v>4</v>
      </c>
      <c r="I379">
        <v>0</v>
      </c>
      <c r="J379" t="s">
        <v>5</v>
      </c>
      <c r="K379">
        <v>0</v>
      </c>
      <c r="L379" t="s">
        <v>6</v>
      </c>
      <c r="M379">
        <v>1000</v>
      </c>
      <c r="N379" t="s">
        <v>0</v>
      </c>
      <c r="O379" s="1">
        <v>1.2382299999999999E-14</v>
      </c>
      <c r="P379" t="str">
        <f>LOOKUP(G379,'Fe II levels'!A:A,'Fe II levels'!B:B)</f>
        <v>3d6    (5D ) 6h  p6Fo</v>
      </c>
    </row>
    <row r="380" spans="1:16" x14ac:dyDescent="0.2">
      <c r="A380" t="s">
        <v>675</v>
      </c>
      <c r="B380" t="s">
        <v>1</v>
      </c>
      <c r="C380">
        <v>0</v>
      </c>
      <c r="D380" t="s">
        <v>2</v>
      </c>
      <c r="E380">
        <v>1</v>
      </c>
      <c r="F380" t="s">
        <v>3</v>
      </c>
      <c r="G380">
        <v>378</v>
      </c>
      <c r="H380" t="s">
        <v>4</v>
      </c>
      <c r="I380">
        <v>0</v>
      </c>
      <c r="J380" t="s">
        <v>5</v>
      </c>
      <c r="K380">
        <v>0</v>
      </c>
      <c r="L380" t="s">
        <v>6</v>
      </c>
      <c r="M380">
        <v>1000</v>
      </c>
      <c r="N380" t="s">
        <v>0</v>
      </c>
      <c r="O380" s="1">
        <v>8.2605499999999997E-15</v>
      </c>
      <c r="P380" t="str">
        <f>LOOKUP(G380,'Fe II levels'!A:A,'Fe II levels'!B:B)</f>
        <v>3d6    (5D ) 6h  e4Fo</v>
      </c>
    </row>
    <row r="381" spans="1:16" x14ac:dyDescent="0.2">
      <c r="A381" t="s">
        <v>675</v>
      </c>
      <c r="B381" t="s">
        <v>1</v>
      </c>
      <c r="C381">
        <v>0</v>
      </c>
      <c r="D381" t="s">
        <v>2</v>
      </c>
      <c r="E381">
        <v>1</v>
      </c>
      <c r="F381" t="s">
        <v>3</v>
      </c>
      <c r="G381">
        <v>379</v>
      </c>
      <c r="H381" t="s">
        <v>4</v>
      </c>
      <c r="I381">
        <v>0</v>
      </c>
      <c r="J381" t="s">
        <v>5</v>
      </c>
      <c r="K381">
        <v>0</v>
      </c>
      <c r="L381" t="s">
        <v>6</v>
      </c>
      <c r="M381">
        <v>1000</v>
      </c>
      <c r="N381" t="s">
        <v>0</v>
      </c>
      <c r="O381" s="1">
        <v>4.4898500000000002E-14</v>
      </c>
      <c r="P381" t="str">
        <f>LOOKUP(G381,'Fe II levels'!A:A,'Fe II levels'!B:B)</f>
        <v xml:space="preserve">3d6    (5D ) 6g  d4I </v>
      </c>
    </row>
    <row r="382" spans="1:16" x14ac:dyDescent="0.2">
      <c r="A382" t="s">
        <v>675</v>
      </c>
      <c r="B382" t="s">
        <v>1</v>
      </c>
      <c r="C382">
        <v>0</v>
      </c>
      <c r="D382" t="s">
        <v>2</v>
      </c>
      <c r="E382">
        <v>1</v>
      </c>
      <c r="F382" t="s">
        <v>3</v>
      </c>
      <c r="G382">
        <v>380</v>
      </c>
      <c r="H382" t="s">
        <v>4</v>
      </c>
      <c r="I382">
        <v>0</v>
      </c>
      <c r="J382" t="s">
        <v>5</v>
      </c>
      <c r="K382">
        <v>0</v>
      </c>
      <c r="L382" t="s">
        <v>6</v>
      </c>
      <c r="M382">
        <v>1000</v>
      </c>
      <c r="N382" t="s">
        <v>0</v>
      </c>
      <c r="O382" s="1">
        <v>6.7385100000000002E-14</v>
      </c>
      <c r="P382" t="str">
        <f>LOOKUP(G382,'Fe II levels'!A:A,'Fe II levels'!B:B)</f>
        <v xml:space="preserve">3d6    (5D ) 6g  b6I </v>
      </c>
    </row>
    <row r="383" spans="1:16" x14ac:dyDescent="0.2">
      <c r="A383" t="s">
        <v>675</v>
      </c>
      <c r="B383" t="s">
        <v>1</v>
      </c>
      <c r="C383">
        <v>0</v>
      </c>
      <c r="D383" t="s">
        <v>2</v>
      </c>
      <c r="E383">
        <v>1</v>
      </c>
      <c r="F383" t="s">
        <v>3</v>
      </c>
      <c r="G383">
        <v>381</v>
      </c>
      <c r="H383" t="s">
        <v>4</v>
      </c>
      <c r="I383">
        <v>0</v>
      </c>
      <c r="J383" t="s">
        <v>5</v>
      </c>
      <c r="K383">
        <v>0</v>
      </c>
      <c r="L383" t="s">
        <v>6</v>
      </c>
      <c r="M383">
        <v>1000</v>
      </c>
      <c r="N383" t="s">
        <v>0</v>
      </c>
      <c r="O383" s="1">
        <v>1.6974300000000001E-14</v>
      </c>
      <c r="P383" t="str">
        <f>LOOKUP(G383,'Fe II levels'!A:A,'Fe II levels'!B:B)</f>
        <v xml:space="preserve">3d6    (5D ) 6g  q4D </v>
      </c>
    </row>
    <row r="384" spans="1:16" x14ac:dyDescent="0.2">
      <c r="A384" t="s">
        <v>675</v>
      </c>
      <c r="B384" t="s">
        <v>1</v>
      </c>
      <c r="C384">
        <v>0</v>
      </c>
      <c r="D384" t="s">
        <v>2</v>
      </c>
      <c r="E384">
        <v>1</v>
      </c>
      <c r="F384" t="s">
        <v>3</v>
      </c>
      <c r="G384">
        <v>382</v>
      </c>
      <c r="H384" t="s">
        <v>4</v>
      </c>
      <c r="I384">
        <v>0</v>
      </c>
      <c r="J384" t="s">
        <v>5</v>
      </c>
      <c r="K384">
        <v>0</v>
      </c>
      <c r="L384" t="s">
        <v>6</v>
      </c>
      <c r="M384">
        <v>1000</v>
      </c>
      <c r="N384" t="s">
        <v>0</v>
      </c>
      <c r="O384" s="1">
        <v>2.5690900000000001E-14</v>
      </c>
      <c r="P384" t="str">
        <f>LOOKUP(G384,'Fe II levels'!A:A,'Fe II levels'!B:B)</f>
        <v xml:space="preserve">3d6    (5D ) 6g  l6D </v>
      </c>
    </row>
    <row r="385" spans="1:16" x14ac:dyDescent="0.2">
      <c r="A385" t="s">
        <v>675</v>
      </c>
      <c r="B385" t="s">
        <v>1</v>
      </c>
      <c r="C385">
        <v>0</v>
      </c>
      <c r="D385" t="s">
        <v>2</v>
      </c>
      <c r="E385">
        <v>1</v>
      </c>
      <c r="F385" t="s">
        <v>3</v>
      </c>
      <c r="G385">
        <v>383</v>
      </c>
      <c r="H385" t="s">
        <v>4</v>
      </c>
      <c r="I385">
        <v>0</v>
      </c>
      <c r="J385" t="s">
        <v>5</v>
      </c>
      <c r="K385">
        <v>0</v>
      </c>
      <c r="L385" t="s">
        <v>6</v>
      </c>
      <c r="M385">
        <v>1000</v>
      </c>
      <c r="N385" t="s">
        <v>0</v>
      </c>
      <c r="O385" s="1">
        <v>3.2991600000000002E-14</v>
      </c>
      <c r="P385" t="str">
        <f>LOOKUP(G385,'Fe II levels'!A:A,'Fe II levels'!B:B)</f>
        <v>3d6    (5D ) 6f  j4Go</v>
      </c>
    </row>
    <row r="386" spans="1:16" x14ac:dyDescent="0.2">
      <c r="A386" t="s">
        <v>675</v>
      </c>
      <c r="B386" t="s">
        <v>1</v>
      </c>
      <c r="C386">
        <v>0</v>
      </c>
      <c r="D386" t="s">
        <v>2</v>
      </c>
      <c r="E386">
        <v>1</v>
      </c>
      <c r="F386" t="s">
        <v>3</v>
      </c>
      <c r="G386">
        <v>384</v>
      </c>
      <c r="H386" t="s">
        <v>4</v>
      </c>
      <c r="I386">
        <v>0</v>
      </c>
      <c r="J386" t="s">
        <v>5</v>
      </c>
      <c r="K386">
        <v>0</v>
      </c>
      <c r="L386" t="s">
        <v>6</v>
      </c>
      <c r="M386">
        <v>1000</v>
      </c>
      <c r="N386" t="s">
        <v>0</v>
      </c>
      <c r="O386" s="1">
        <v>1.5739300000000001E-14</v>
      </c>
      <c r="P386" t="str">
        <f>LOOKUP(G386,'Fe II levels'!A:A,'Fe II levels'!B:B)</f>
        <v>3d6    (5D ) 6f  k4Po</v>
      </c>
    </row>
    <row r="387" spans="1:16" x14ac:dyDescent="0.2">
      <c r="A387" t="s">
        <v>675</v>
      </c>
      <c r="B387" t="s">
        <v>1</v>
      </c>
      <c r="C387">
        <v>0</v>
      </c>
      <c r="D387" t="s">
        <v>2</v>
      </c>
      <c r="E387">
        <v>1</v>
      </c>
      <c r="F387" t="s">
        <v>3</v>
      </c>
      <c r="G387">
        <v>385</v>
      </c>
      <c r="H387" t="s">
        <v>4</v>
      </c>
      <c r="I387">
        <v>0</v>
      </c>
      <c r="J387" t="s">
        <v>5</v>
      </c>
      <c r="K387">
        <v>0</v>
      </c>
      <c r="L387" t="s">
        <v>6</v>
      </c>
      <c r="M387">
        <v>1000</v>
      </c>
      <c r="N387" t="s">
        <v>0</v>
      </c>
      <c r="O387" s="1">
        <v>2.1811400000000001E-14</v>
      </c>
      <c r="P387" t="str">
        <f>LOOKUP(G387,'Fe II levels'!A:A,'Fe II levels'!B:B)</f>
        <v>3d6    (5D ) 6f  g4Do</v>
      </c>
    </row>
    <row r="388" spans="1:16" x14ac:dyDescent="0.2">
      <c r="A388" t="s">
        <v>675</v>
      </c>
      <c r="B388" t="s">
        <v>1</v>
      </c>
      <c r="C388">
        <v>0</v>
      </c>
      <c r="D388" t="s">
        <v>2</v>
      </c>
      <c r="E388">
        <v>1</v>
      </c>
      <c r="F388" t="s">
        <v>3</v>
      </c>
      <c r="G388">
        <v>386</v>
      </c>
      <c r="H388" t="s">
        <v>4</v>
      </c>
      <c r="I388">
        <v>0</v>
      </c>
      <c r="J388" t="s">
        <v>5</v>
      </c>
      <c r="K388">
        <v>30</v>
      </c>
      <c r="L388" t="s">
        <v>6</v>
      </c>
      <c r="M388">
        <v>1000</v>
      </c>
      <c r="N388" t="s">
        <v>0</v>
      </c>
      <c r="O388" s="1">
        <v>1.00819E-13</v>
      </c>
      <c r="P388" t="str">
        <f>LOOKUP(G388,'Fe II levels'!A:A,'Fe II levels'!B:B)</f>
        <v>3d54s  (1I ) 4p  q2Ho</v>
      </c>
    </row>
    <row r="389" spans="1:16" x14ac:dyDescent="0.2">
      <c r="A389" t="s">
        <v>675</v>
      </c>
      <c r="B389" t="s">
        <v>1</v>
      </c>
      <c r="C389">
        <v>0</v>
      </c>
      <c r="D389" t="s">
        <v>2</v>
      </c>
      <c r="E389">
        <v>1</v>
      </c>
      <c r="F389" t="s">
        <v>3</v>
      </c>
      <c r="G389">
        <v>387</v>
      </c>
      <c r="H389" t="s">
        <v>4</v>
      </c>
      <c r="I389">
        <v>0</v>
      </c>
      <c r="J389" t="s">
        <v>5</v>
      </c>
      <c r="K389">
        <v>6</v>
      </c>
      <c r="L389" t="s">
        <v>6</v>
      </c>
      <c r="M389">
        <v>1000</v>
      </c>
      <c r="N389" t="s">
        <v>0</v>
      </c>
      <c r="O389" s="1">
        <v>3.8019100000000003E-14</v>
      </c>
      <c r="P389" t="str">
        <f>LOOKUP(G389,'Fe II levels'!A:A,'Fe II levels'!B:B)</f>
        <v xml:space="preserve">3d6    (3D ) 4d  l4P </v>
      </c>
    </row>
    <row r="390" spans="1:16" x14ac:dyDescent="0.2">
      <c r="A390" t="s">
        <v>675</v>
      </c>
      <c r="B390" t="s">
        <v>1</v>
      </c>
      <c r="C390">
        <v>0</v>
      </c>
      <c r="D390" t="s">
        <v>2</v>
      </c>
      <c r="E390">
        <v>1</v>
      </c>
      <c r="F390" t="s">
        <v>3</v>
      </c>
      <c r="G390">
        <v>388</v>
      </c>
      <c r="H390" t="s">
        <v>4</v>
      </c>
      <c r="I390">
        <v>0</v>
      </c>
      <c r="J390" t="s">
        <v>5</v>
      </c>
      <c r="K390">
        <v>0</v>
      </c>
      <c r="L390" t="s">
        <v>6</v>
      </c>
      <c r="M390">
        <v>1000</v>
      </c>
      <c r="N390" t="s">
        <v>0</v>
      </c>
      <c r="O390" s="1">
        <v>4.9423000000000002E-14</v>
      </c>
      <c r="P390" t="str">
        <f>LOOKUP(G390,'Fe II levels'!A:A,'Fe II levels'!B:B)</f>
        <v xml:space="preserve">3d6    (5D ) 7d  f6F </v>
      </c>
    </row>
    <row r="391" spans="1:16" x14ac:dyDescent="0.2">
      <c r="A391" t="s">
        <v>675</v>
      </c>
      <c r="B391" t="s">
        <v>1</v>
      </c>
      <c r="C391">
        <v>0</v>
      </c>
      <c r="D391" t="s">
        <v>2</v>
      </c>
      <c r="E391">
        <v>1</v>
      </c>
      <c r="F391" t="s">
        <v>3</v>
      </c>
      <c r="G391">
        <v>389</v>
      </c>
      <c r="H391" t="s">
        <v>4</v>
      </c>
      <c r="I391">
        <v>0</v>
      </c>
      <c r="J391" t="s">
        <v>5</v>
      </c>
      <c r="K391">
        <v>0</v>
      </c>
      <c r="L391" t="s">
        <v>6</v>
      </c>
      <c r="M391">
        <v>1000</v>
      </c>
      <c r="N391" t="s">
        <v>0</v>
      </c>
      <c r="O391" s="1">
        <v>3.3668799999999998E-14</v>
      </c>
      <c r="P391" t="str">
        <f>LOOKUP(G391,'Fe II levels'!A:A,'Fe II levels'!B:B)</f>
        <v xml:space="preserve">3d6    (5D ) 7d  m6D </v>
      </c>
    </row>
    <row r="392" spans="1:16" x14ac:dyDescent="0.2">
      <c r="A392" t="s">
        <v>675</v>
      </c>
      <c r="B392" t="s">
        <v>1</v>
      </c>
      <c r="C392">
        <v>0</v>
      </c>
      <c r="D392" t="s">
        <v>2</v>
      </c>
      <c r="E392">
        <v>1</v>
      </c>
      <c r="F392" t="s">
        <v>3</v>
      </c>
      <c r="G392">
        <v>390</v>
      </c>
      <c r="H392" t="s">
        <v>4</v>
      </c>
      <c r="I392">
        <v>0</v>
      </c>
      <c r="J392" t="s">
        <v>5</v>
      </c>
      <c r="K392">
        <v>0</v>
      </c>
      <c r="L392" t="s">
        <v>6</v>
      </c>
      <c r="M392">
        <v>1000</v>
      </c>
      <c r="N392" t="s">
        <v>0</v>
      </c>
      <c r="O392" s="1">
        <v>5.9517899999999995E-14</v>
      </c>
      <c r="P392" t="str">
        <f>LOOKUP(G392,'Fe II levels'!A:A,'Fe II levels'!B:B)</f>
        <v xml:space="preserve">3d6    (5D ) 7d  f6G </v>
      </c>
    </row>
    <row r="393" spans="1:16" x14ac:dyDescent="0.2">
      <c r="A393" t="s">
        <v>675</v>
      </c>
      <c r="B393" t="s">
        <v>1</v>
      </c>
      <c r="C393">
        <v>0</v>
      </c>
      <c r="D393" t="s">
        <v>2</v>
      </c>
      <c r="E393">
        <v>1</v>
      </c>
      <c r="F393" t="s">
        <v>3</v>
      </c>
      <c r="G393">
        <v>391</v>
      </c>
      <c r="H393" t="s">
        <v>4</v>
      </c>
      <c r="I393">
        <v>0</v>
      </c>
      <c r="J393" t="s">
        <v>5</v>
      </c>
      <c r="K393">
        <v>0</v>
      </c>
      <c r="L393" t="s">
        <v>6</v>
      </c>
      <c r="M393">
        <v>1000</v>
      </c>
      <c r="N393" t="s">
        <v>0</v>
      </c>
      <c r="O393" s="1">
        <v>6.4528000000000003E-15</v>
      </c>
      <c r="P393" t="str">
        <f>LOOKUP(G393,'Fe II levels'!A:A,'Fe II levels'!B:B)</f>
        <v xml:space="preserve">3d6    (5D ) 7d  g6S </v>
      </c>
    </row>
    <row r="394" spans="1:16" x14ac:dyDescent="0.2">
      <c r="A394" t="s">
        <v>675</v>
      </c>
      <c r="B394" t="s">
        <v>1</v>
      </c>
      <c r="C394">
        <v>0</v>
      </c>
      <c r="D394" t="s">
        <v>2</v>
      </c>
      <c r="E394">
        <v>1</v>
      </c>
      <c r="F394" t="s">
        <v>3</v>
      </c>
      <c r="G394">
        <v>392</v>
      </c>
      <c r="H394" t="s">
        <v>4</v>
      </c>
      <c r="I394">
        <v>0</v>
      </c>
      <c r="J394" t="s">
        <v>5</v>
      </c>
      <c r="K394">
        <v>0</v>
      </c>
      <c r="L394" t="s">
        <v>6</v>
      </c>
      <c r="M394">
        <v>1000</v>
      </c>
      <c r="N394" t="s">
        <v>0</v>
      </c>
      <c r="O394" s="1">
        <v>2.0741300000000001E-14</v>
      </c>
      <c r="P394" t="str">
        <f>LOOKUP(G394,'Fe II levels'!A:A,'Fe II levels'!B:B)</f>
        <v xml:space="preserve">3d6    (5D ) 7d  r4D </v>
      </c>
    </row>
    <row r="395" spans="1:16" x14ac:dyDescent="0.2">
      <c r="A395" t="s">
        <v>675</v>
      </c>
      <c r="B395" t="s">
        <v>1</v>
      </c>
      <c r="C395">
        <v>0</v>
      </c>
      <c r="D395" t="s">
        <v>2</v>
      </c>
      <c r="E395">
        <v>1</v>
      </c>
      <c r="F395" t="s">
        <v>3</v>
      </c>
      <c r="G395">
        <v>393</v>
      </c>
      <c r="H395" t="s">
        <v>4</v>
      </c>
      <c r="I395">
        <v>0</v>
      </c>
      <c r="J395" t="s">
        <v>5</v>
      </c>
      <c r="K395">
        <v>0</v>
      </c>
      <c r="L395" t="s">
        <v>6</v>
      </c>
      <c r="M395">
        <v>1000</v>
      </c>
      <c r="N395" t="s">
        <v>0</v>
      </c>
      <c r="O395" s="1">
        <v>1.8152500000000001E-14</v>
      </c>
      <c r="P395" t="str">
        <f>LOOKUP(G395,'Fe II levels'!A:A,'Fe II levels'!B:B)</f>
        <v xml:space="preserve">3d6    (5D ) 7d  e6P </v>
      </c>
    </row>
    <row r="396" spans="1:16" x14ac:dyDescent="0.2">
      <c r="A396" t="s">
        <v>675</v>
      </c>
      <c r="B396" t="s">
        <v>1</v>
      </c>
      <c r="C396">
        <v>0</v>
      </c>
      <c r="D396" t="s">
        <v>2</v>
      </c>
      <c r="E396">
        <v>1</v>
      </c>
      <c r="F396" t="s">
        <v>3</v>
      </c>
      <c r="G396">
        <v>394</v>
      </c>
      <c r="H396" t="s">
        <v>4</v>
      </c>
      <c r="I396">
        <v>0</v>
      </c>
      <c r="J396" t="s">
        <v>5</v>
      </c>
      <c r="K396">
        <v>0</v>
      </c>
      <c r="L396" t="s">
        <v>6</v>
      </c>
      <c r="M396">
        <v>1000</v>
      </c>
      <c r="N396" t="s">
        <v>0</v>
      </c>
      <c r="O396" s="1">
        <v>3.43962E-14</v>
      </c>
      <c r="P396" t="str">
        <f>LOOKUP(G396,'Fe II levels'!A:A,'Fe II levels'!B:B)</f>
        <v xml:space="preserve">3d6    (5D ) 7d  m4G </v>
      </c>
    </row>
    <row r="397" spans="1:16" x14ac:dyDescent="0.2">
      <c r="A397" t="s">
        <v>675</v>
      </c>
      <c r="B397" t="s">
        <v>1</v>
      </c>
      <c r="C397">
        <v>0</v>
      </c>
      <c r="D397" t="s">
        <v>2</v>
      </c>
      <c r="E397">
        <v>1</v>
      </c>
      <c r="F397" t="s">
        <v>3</v>
      </c>
      <c r="G397">
        <v>395</v>
      </c>
      <c r="H397" t="s">
        <v>4</v>
      </c>
      <c r="I397">
        <v>0</v>
      </c>
      <c r="J397" t="s">
        <v>5</v>
      </c>
      <c r="K397">
        <v>10</v>
      </c>
      <c r="L397" t="s">
        <v>6</v>
      </c>
      <c r="M397">
        <v>1000</v>
      </c>
      <c r="N397" t="s">
        <v>0</v>
      </c>
      <c r="O397" s="1">
        <v>2.8655499999999997E-14</v>
      </c>
      <c r="P397" t="str">
        <f>LOOKUP(G397,'Fe II levels'!A:A,'Fe II levels'!B:B)</f>
        <v xml:space="preserve">3d6    (1I ) 4d  l2G </v>
      </c>
    </row>
    <row r="398" spans="1:16" x14ac:dyDescent="0.2">
      <c r="A398" t="s">
        <v>675</v>
      </c>
      <c r="B398" t="s">
        <v>1</v>
      </c>
      <c r="C398">
        <v>0</v>
      </c>
      <c r="D398" t="s">
        <v>2</v>
      </c>
      <c r="E398">
        <v>1</v>
      </c>
      <c r="F398" t="s">
        <v>3</v>
      </c>
      <c r="G398">
        <v>396</v>
      </c>
      <c r="H398" t="s">
        <v>4</v>
      </c>
      <c r="I398">
        <v>0</v>
      </c>
      <c r="J398" t="s">
        <v>5</v>
      </c>
      <c r="K398">
        <v>0</v>
      </c>
      <c r="L398" t="s">
        <v>6</v>
      </c>
      <c r="M398">
        <v>1000</v>
      </c>
      <c r="N398" t="s">
        <v>0</v>
      </c>
      <c r="O398" s="1">
        <v>4.1339100000000002E-15</v>
      </c>
      <c r="P398" t="str">
        <f>LOOKUP(G398,'Fe II levels'!A:A,'Fe II levels'!B:B)</f>
        <v xml:space="preserve">3d6    (5D ) 7d  f4S </v>
      </c>
    </row>
    <row r="399" spans="1:16" x14ac:dyDescent="0.2">
      <c r="A399" t="s">
        <v>675</v>
      </c>
      <c r="B399" t="s">
        <v>1</v>
      </c>
      <c r="C399">
        <v>0</v>
      </c>
      <c r="D399" t="s">
        <v>2</v>
      </c>
      <c r="E399">
        <v>1</v>
      </c>
      <c r="F399" t="s">
        <v>3</v>
      </c>
      <c r="G399">
        <v>397</v>
      </c>
      <c r="H399" t="s">
        <v>4</v>
      </c>
      <c r="I399">
        <v>0</v>
      </c>
      <c r="J399" t="s">
        <v>5</v>
      </c>
      <c r="K399">
        <v>10</v>
      </c>
      <c r="L399" t="s">
        <v>6</v>
      </c>
      <c r="M399">
        <v>1000</v>
      </c>
      <c r="N399" t="s">
        <v>0</v>
      </c>
      <c r="O399" s="1">
        <v>1.4394900000000001E-16</v>
      </c>
      <c r="P399" t="str">
        <f>LOOKUP(G399,'Fe II levels'!A:A,'Fe II levels'!B:B)</f>
        <v xml:space="preserve">3d6    (1I ) 4d  b2K </v>
      </c>
    </row>
    <row r="400" spans="1:16" x14ac:dyDescent="0.2">
      <c r="A400" t="s">
        <v>675</v>
      </c>
      <c r="B400" t="s">
        <v>1</v>
      </c>
      <c r="C400">
        <v>0</v>
      </c>
      <c r="D400" t="s">
        <v>2</v>
      </c>
      <c r="E400">
        <v>1</v>
      </c>
      <c r="F400" t="s">
        <v>3</v>
      </c>
      <c r="G400">
        <v>398</v>
      </c>
      <c r="H400" t="s">
        <v>4</v>
      </c>
      <c r="I400">
        <v>0</v>
      </c>
      <c r="J400" t="s">
        <v>5</v>
      </c>
      <c r="K400">
        <v>10</v>
      </c>
      <c r="L400" t="s">
        <v>6</v>
      </c>
      <c r="M400">
        <v>1000</v>
      </c>
      <c r="N400" t="s">
        <v>0</v>
      </c>
      <c r="O400" s="1">
        <v>1.4106000000000001E-15</v>
      </c>
      <c r="P400" t="str">
        <f>LOOKUP(G400,'Fe II levels'!A:A,'Fe II levels'!B:B)</f>
        <v xml:space="preserve">3d6    (1I ) 4d  f2I </v>
      </c>
    </row>
    <row r="401" spans="1:16" x14ac:dyDescent="0.2">
      <c r="A401" t="s">
        <v>675</v>
      </c>
      <c r="B401" t="s">
        <v>1</v>
      </c>
      <c r="C401">
        <v>0</v>
      </c>
      <c r="D401" t="s">
        <v>2</v>
      </c>
      <c r="E401">
        <v>1</v>
      </c>
      <c r="F401" t="s">
        <v>3</v>
      </c>
      <c r="G401">
        <v>399</v>
      </c>
      <c r="H401" t="s">
        <v>4</v>
      </c>
      <c r="I401">
        <v>0</v>
      </c>
      <c r="J401" t="s">
        <v>5</v>
      </c>
      <c r="K401">
        <v>2</v>
      </c>
      <c r="L401" t="s">
        <v>6</v>
      </c>
      <c r="M401">
        <v>1000</v>
      </c>
      <c r="N401" t="s">
        <v>0</v>
      </c>
      <c r="O401" s="1">
        <v>8.8989999999999997E-13</v>
      </c>
      <c r="P401" t="str">
        <f>LOOKUP(G401,'Fe II levels'!A:A,'Fe II levels'!B:B)</f>
        <v>3d54s  (7S ) 5p  o6Po</v>
      </c>
    </row>
    <row r="402" spans="1:16" x14ac:dyDescent="0.2">
      <c r="A402" t="s">
        <v>675</v>
      </c>
      <c r="B402" t="s">
        <v>1</v>
      </c>
      <c r="C402">
        <v>0</v>
      </c>
      <c r="D402" t="s">
        <v>2</v>
      </c>
      <c r="E402">
        <v>1</v>
      </c>
      <c r="F402" t="s">
        <v>3</v>
      </c>
      <c r="G402">
        <v>400</v>
      </c>
      <c r="H402" t="s">
        <v>4</v>
      </c>
      <c r="I402">
        <v>0</v>
      </c>
      <c r="J402" t="s">
        <v>5</v>
      </c>
      <c r="K402">
        <v>0</v>
      </c>
      <c r="L402" t="s">
        <v>6</v>
      </c>
      <c r="M402">
        <v>1000</v>
      </c>
      <c r="N402" t="s">
        <v>0</v>
      </c>
      <c r="O402" s="1">
        <v>1.01473E-14</v>
      </c>
      <c r="P402" t="str">
        <f>LOOKUP(G402,'Fe II levels'!A:A,'Fe II levels'!B:B)</f>
        <v>3d6    (5D ) 8p  f4Do</v>
      </c>
    </row>
    <row r="403" spans="1:16" x14ac:dyDescent="0.2">
      <c r="A403" t="s">
        <v>675</v>
      </c>
      <c r="B403" t="s">
        <v>1</v>
      </c>
      <c r="C403">
        <v>0</v>
      </c>
      <c r="D403" t="s">
        <v>2</v>
      </c>
      <c r="E403">
        <v>1</v>
      </c>
      <c r="F403" t="s">
        <v>3</v>
      </c>
      <c r="G403">
        <v>401</v>
      </c>
      <c r="H403" t="s">
        <v>4</v>
      </c>
      <c r="I403">
        <v>0</v>
      </c>
      <c r="J403" t="s">
        <v>5</v>
      </c>
      <c r="K403">
        <v>24</v>
      </c>
      <c r="L403" t="s">
        <v>6</v>
      </c>
      <c r="M403">
        <v>1000</v>
      </c>
      <c r="N403" t="s">
        <v>0</v>
      </c>
      <c r="O403" s="1">
        <v>2.9907300000000002E-13</v>
      </c>
      <c r="P403" t="str">
        <f>LOOKUP(G403,'Fe II levels'!A:A,'Fe II levels'!B:B)</f>
        <v>3d54s  (3D ) 4p  j4Po</v>
      </c>
    </row>
    <row r="404" spans="1:16" x14ac:dyDescent="0.2">
      <c r="A404" t="s">
        <v>675</v>
      </c>
      <c r="B404" t="s">
        <v>1</v>
      </c>
      <c r="C404">
        <v>0</v>
      </c>
      <c r="D404" t="s">
        <v>2</v>
      </c>
      <c r="E404">
        <v>1</v>
      </c>
      <c r="F404" t="s">
        <v>3</v>
      </c>
      <c r="G404">
        <v>402</v>
      </c>
      <c r="H404" t="s">
        <v>4</v>
      </c>
      <c r="I404">
        <v>0</v>
      </c>
      <c r="J404" t="s">
        <v>5</v>
      </c>
      <c r="K404">
        <v>0</v>
      </c>
      <c r="L404" t="s">
        <v>6</v>
      </c>
      <c r="M404">
        <v>1000</v>
      </c>
      <c r="N404" t="s">
        <v>0</v>
      </c>
      <c r="O404" s="1">
        <v>7.3734699999999995E-15</v>
      </c>
      <c r="P404" t="str">
        <f>LOOKUP(G404,'Fe II levels'!A:A,'Fe II levels'!B:B)</f>
        <v xml:space="preserve">3d6    (5D ) 7d  p4F </v>
      </c>
    </row>
    <row r="405" spans="1:16" x14ac:dyDescent="0.2">
      <c r="A405" t="s">
        <v>675</v>
      </c>
      <c r="B405" t="s">
        <v>1</v>
      </c>
      <c r="C405">
        <v>0</v>
      </c>
      <c r="D405" t="s">
        <v>2</v>
      </c>
      <c r="E405">
        <v>1</v>
      </c>
      <c r="F405" t="s">
        <v>3</v>
      </c>
      <c r="G405">
        <v>403</v>
      </c>
      <c r="H405" t="s">
        <v>4</v>
      </c>
      <c r="I405">
        <v>0</v>
      </c>
      <c r="J405" t="s">
        <v>5</v>
      </c>
      <c r="K405">
        <v>0</v>
      </c>
      <c r="L405" t="s">
        <v>6</v>
      </c>
      <c r="M405">
        <v>1000</v>
      </c>
      <c r="N405" t="s">
        <v>0</v>
      </c>
      <c r="O405" s="1">
        <v>3.5152E-14</v>
      </c>
      <c r="P405" t="str">
        <f>LOOKUP(G405,'Fe II levels'!A:A,'Fe II levels'!B:B)</f>
        <v>3d6    (5D ) 8p  p6Do</v>
      </c>
    </row>
    <row r="406" spans="1:16" x14ac:dyDescent="0.2">
      <c r="A406" t="s">
        <v>675</v>
      </c>
      <c r="B406" t="s">
        <v>1</v>
      </c>
      <c r="C406">
        <v>0</v>
      </c>
      <c r="D406" t="s">
        <v>2</v>
      </c>
      <c r="E406">
        <v>1</v>
      </c>
      <c r="F406" t="s">
        <v>3</v>
      </c>
      <c r="G406">
        <v>404</v>
      </c>
      <c r="H406" t="s">
        <v>4</v>
      </c>
      <c r="I406">
        <v>0</v>
      </c>
      <c r="J406" t="s">
        <v>5</v>
      </c>
      <c r="K406">
        <v>7</v>
      </c>
      <c r="L406" t="s">
        <v>6</v>
      </c>
      <c r="M406">
        <v>1000</v>
      </c>
      <c r="N406" t="s">
        <v>0</v>
      </c>
      <c r="O406" s="1">
        <v>2.1548400000000001E-15</v>
      </c>
      <c r="P406" t="str">
        <f>LOOKUP(G406,'Fe II levels'!A:A,'Fe II levels'!B:B)</f>
        <v xml:space="preserve">3d6    (1G ) 4d  h2H </v>
      </c>
    </row>
    <row r="407" spans="1:16" x14ac:dyDescent="0.2">
      <c r="A407" t="s">
        <v>675</v>
      </c>
      <c r="B407" t="s">
        <v>1</v>
      </c>
      <c r="C407">
        <v>0</v>
      </c>
      <c r="D407" t="s">
        <v>2</v>
      </c>
      <c r="E407">
        <v>1</v>
      </c>
      <c r="F407" t="s">
        <v>3</v>
      </c>
      <c r="G407">
        <v>405</v>
      </c>
      <c r="H407" t="s">
        <v>4</v>
      </c>
      <c r="I407">
        <v>0</v>
      </c>
      <c r="J407" t="s">
        <v>5</v>
      </c>
      <c r="K407">
        <v>0</v>
      </c>
      <c r="L407" t="s">
        <v>6</v>
      </c>
      <c r="M407">
        <v>1000</v>
      </c>
      <c r="N407" t="s">
        <v>0</v>
      </c>
      <c r="O407" s="1">
        <v>4.5144099999999998E-14</v>
      </c>
      <c r="P407" t="str">
        <f>LOOKUP(G407,'Fe II levels'!A:A,'Fe II levels'!B:B)</f>
        <v>3d6    (5D ) 8p  o6Fo</v>
      </c>
    </row>
    <row r="408" spans="1:16" x14ac:dyDescent="0.2">
      <c r="A408" t="s">
        <v>675</v>
      </c>
      <c r="B408" t="s">
        <v>1</v>
      </c>
      <c r="C408">
        <v>0</v>
      </c>
      <c r="D408" t="s">
        <v>2</v>
      </c>
      <c r="E408">
        <v>1</v>
      </c>
      <c r="F408" t="s">
        <v>3</v>
      </c>
      <c r="G408">
        <v>406</v>
      </c>
      <c r="H408" t="s">
        <v>4</v>
      </c>
      <c r="I408">
        <v>0</v>
      </c>
      <c r="J408" t="s">
        <v>5</v>
      </c>
      <c r="K408">
        <v>31</v>
      </c>
      <c r="L408" t="s">
        <v>6</v>
      </c>
      <c r="M408">
        <v>1000</v>
      </c>
      <c r="N408" t="s">
        <v>0</v>
      </c>
      <c r="O408" s="1">
        <v>2.0228899999999999E-14</v>
      </c>
      <c r="P408" t="str">
        <f>LOOKUP(G408,'Fe II levels'!A:A,'Fe II levels'!B:B)</f>
        <v>3d54s  (1F ) 4p  m2Go</v>
      </c>
    </row>
    <row r="409" spans="1:16" x14ac:dyDescent="0.2">
      <c r="A409" t="s">
        <v>675</v>
      </c>
      <c r="B409" t="s">
        <v>1</v>
      </c>
      <c r="C409">
        <v>0</v>
      </c>
      <c r="D409" t="s">
        <v>2</v>
      </c>
      <c r="E409">
        <v>1</v>
      </c>
      <c r="F409" t="s">
        <v>3</v>
      </c>
      <c r="G409">
        <v>407</v>
      </c>
      <c r="H409" t="s">
        <v>4</v>
      </c>
      <c r="I409">
        <v>0</v>
      </c>
      <c r="J409" t="s">
        <v>5</v>
      </c>
      <c r="K409">
        <v>0</v>
      </c>
      <c r="L409" t="s">
        <v>6</v>
      </c>
      <c r="M409">
        <v>1000</v>
      </c>
      <c r="N409" t="s">
        <v>0</v>
      </c>
      <c r="O409" s="1">
        <v>3.00294E-14</v>
      </c>
      <c r="P409" t="str">
        <f>LOOKUP(G409,'Fe II levels'!A:A,'Fe II levels'!B:B)</f>
        <v>3d6    (5D ) 8p  d4Fo</v>
      </c>
    </row>
    <row r="410" spans="1:16" x14ac:dyDescent="0.2">
      <c r="A410" t="s">
        <v>675</v>
      </c>
      <c r="B410" t="s">
        <v>1</v>
      </c>
      <c r="C410">
        <v>0</v>
      </c>
      <c r="D410" t="s">
        <v>2</v>
      </c>
      <c r="E410">
        <v>1</v>
      </c>
      <c r="F410" t="s">
        <v>3</v>
      </c>
      <c r="G410">
        <v>408</v>
      </c>
      <c r="H410" t="s">
        <v>4</v>
      </c>
      <c r="I410">
        <v>0</v>
      </c>
      <c r="J410" t="s">
        <v>5</v>
      </c>
      <c r="K410">
        <v>0</v>
      </c>
      <c r="L410" t="s">
        <v>6</v>
      </c>
      <c r="M410">
        <v>1000</v>
      </c>
      <c r="N410" t="s">
        <v>0</v>
      </c>
      <c r="O410" s="1">
        <v>2.20991E-14</v>
      </c>
      <c r="P410" t="str">
        <f>LOOKUP(G410,'Fe II levels'!A:A,'Fe II levels'!B:B)</f>
        <v>3d6    (5D ) 8p  n6Po</v>
      </c>
    </row>
    <row r="411" spans="1:16" x14ac:dyDescent="0.2">
      <c r="A411" t="s">
        <v>675</v>
      </c>
      <c r="B411" t="s">
        <v>1</v>
      </c>
      <c r="C411">
        <v>0</v>
      </c>
      <c r="D411" t="s">
        <v>2</v>
      </c>
      <c r="E411">
        <v>1</v>
      </c>
      <c r="F411" t="s">
        <v>3</v>
      </c>
      <c r="G411">
        <v>409</v>
      </c>
      <c r="H411" t="s">
        <v>4</v>
      </c>
      <c r="I411">
        <v>0</v>
      </c>
      <c r="J411" t="s">
        <v>5</v>
      </c>
      <c r="K411">
        <v>7</v>
      </c>
      <c r="L411" t="s">
        <v>6</v>
      </c>
      <c r="M411">
        <v>1000</v>
      </c>
      <c r="N411" t="s">
        <v>0</v>
      </c>
      <c r="O411" s="1">
        <v>3.72122E-16</v>
      </c>
      <c r="P411" t="str">
        <f>LOOKUP(G411,'Fe II levels'!A:A,'Fe II levels'!B:B)</f>
        <v xml:space="preserve">3d6    (1G ) 4d  g2I </v>
      </c>
    </row>
    <row r="412" spans="1:16" x14ac:dyDescent="0.2">
      <c r="A412" t="s">
        <v>675</v>
      </c>
      <c r="B412" t="s">
        <v>1</v>
      </c>
      <c r="C412">
        <v>0</v>
      </c>
      <c r="D412" t="s">
        <v>2</v>
      </c>
      <c r="E412">
        <v>1</v>
      </c>
      <c r="F412" t="s">
        <v>3</v>
      </c>
      <c r="G412">
        <v>410</v>
      </c>
      <c r="H412" t="s">
        <v>4</v>
      </c>
      <c r="I412">
        <v>0</v>
      </c>
      <c r="J412" t="s">
        <v>5</v>
      </c>
      <c r="K412">
        <v>7</v>
      </c>
      <c r="L412" t="s">
        <v>6</v>
      </c>
      <c r="M412">
        <v>1000</v>
      </c>
      <c r="N412" t="s">
        <v>0</v>
      </c>
      <c r="O412" s="1">
        <v>1.88596E-15</v>
      </c>
      <c r="P412" t="str">
        <f>LOOKUP(G412,'Fe II levels'!A:A,'Fe II levels'!B:B)</f>
        <v xml:space="preserve">3d6    (1G ) 4d  l2F </v>
      </c>
    </row>
    <row r="413" spans="1:16" x14ac:dyDescent="0.2">
      <c r="A413" t="s">
        <v>675</v>
      </c>
      <c r="B413" t="s">
        <v>1</v>
      </c>
      <c r="C413">
        <v>0</v>
      </c>
      <c r="D413" t="s">
        <v>2</v>
      </c>
      <c r="E413">
        <v>1</v>
      </c>
      <c r="F413" t="s">
        <v>3</v>
      </c>
      <c r="G413">
        <v>411</v>
      </c>
      <c r="H413" t="s">
        <v>4</v>
      </c>
      <c r="I413">
        <v>0</v>
      </c>
      <c r="J413" t="s">
        <v>5</v>
      </c>
      <c r="K413">
        <v>0</v>
      </c>
      <c r="L413" t="s">
        <v>6</v>
      </c>
      <c r="M413">
        <v>1000</v>
      </c>
      <c r="N413" t="s">
        <v>0</v>
      </c>
      <c r="O413" s="1">
        <v>1.3874399999999999E-15</v>
      </c>
      <c r="P413" t="str">
        <f>LOOKUP(G413,'Fe II levels'!A:A,'Fe II levels'!B:B)</f>
        <v xml:space="preserve">3d6    (5D ) 7d  m4P </v>
      </c>
    </row>
    <row r="414" spans="1:16" x14ac:dyDescent="0.2">
      <c r="A414" t="s">
        <v>675</v>
      </c>
      <c r="B414" t="s">
        <v>1</v>
      </c>
      <c r="C414">
        <v>0</v>
      </c>
      <c r="D414" t="s">
        <v>2</v>
      </c>
      <c r="E414">
        <v>1</v>
      </c>
      <c r="F414" t="s">
        <v>3</v>
      </c>
      <c r="G414">
        <v>412</v>
      </c>
      <c r="H414" t="s">
        <v>4</v>
      </c>
      <c r="I414">
        <v>0</v>
      </c>
      <c r="J414" t="s">
        <v>5</v>
      </c>
      <c r="K414">
        <v>42</v>
      </c>
      <c r="L414" t="s">
        <v>6</v>
      </c>
      <c r="M414">
        <v>1000</v>
      </c>
      <c r="N414" t="s">
        <v>0</v>
      </c>
      <c r="O414" s="1">
        <v>8.1219600000000003E-13</v>
      </c>
      <c r="P414" t="str">
        <f>LOOKUP(G414,'Fe II levels'!A:A,'Fe II levels'!B:B)</f>
        <v>3d54s  (3D ) 4p  e4Do</v>
      </c>
    </row>
    <row r="415" spans="1:16" x14ac:dyDescent="0.2">
      <c r="A415" t="s">
        <v>675</v>
      </c>
      <c r="B415" t="s">
        <v>1</v>
      </c>
      <c r="C415">
        <v>0</v>
      </c>
      <c r="D415" t="s">
        <v>2</v>
      </c>
      <c r="E415">
        <v>1</v>
      </c>
      <c r="F415" t="s">
        <v>3</v>
      </c>
      <c r="G415">
        <v>413</v>
      </c>
      <c r="H415" t="s">
        <v>4</v>
      </c>
      <c r="I415">
        <v>0</v>
      </c>
      <c r="J415" t="s">
        <v>5</v>
      </c>
      <c r="K415">
        <v>7</v>
      </c>
      <c r="L415" t="s">
        <v>6</v>
      </c>
      <c r="M415">
        <v>1000</v>
      </c>
      <c r="N415" t="s">
        <v>0</v>
      </c>
      <c r="O415" s="1">
        <v>8.3851799999999995E-15</v>
      </c>
      <c r="P415" t="str">
        <f>LOOKUP(G415,'Fe II levels'!A:A,'Fe II levels'!B:B)</f>
        <v xml:space="preserve">3d6    (1G ) 4d  m2G </v>
      </c>
    </row>
    <row r="416" spans="1:16" x14ac:dyDescent="0.2">
      <c r="A416" t="s">
        <v>675</v>
      </c>
      <c r="B416" t="s">
        <v>1</v>
      </c>
      <c r="C416">
        <v>0</v>
      </c>
      <c r="D416" t="s">
        <v>2</v>
      </c>
      <c r="E416">
        <v>1</v>
      </c>
      <c r="F416" t="s">
        <v>3</v>
      </c>
      <c r="G416">
        <v>414</v>
      </c>
      <c r="H416" t="s">
        <v>4</v>
      </c>
      <c r="I416">
        <v>0</v>
      </c>
      <c r="J416" t="s">
        <v>5</v>
      </c>
      <c r="K416">
        <v>0</v>
      </c>
      <c r="L416" t="s">
        <v>6</v>
      </c>
      <c r="M416">
        <v>1000</v>
      </c>
      <c r="N416" t="s">
        <v>0</v>
      </c>
      <c r="O416" s="1">
        <v>4.2126200000000002E-15</v>
      </c>
      <c r="P416" t="str">
        <f>LOOKUP(G416,'Fe II levels'!A:A,'Fe II levels'!B:B)</f>
        <v>3d6    (5D ) 8p  i4Po</v>
      </c>
    </row>
    <row r="417" spans="1:16" x14ac:dyDescent="0.2">
      <c r="A417" t="s">
        <v>675</v>
      </c>
      <c r="B417" t="s">
        <v>1</v>
      </c>
      <c r="C417">
        <v>0</v>
      </c>
      <c r="D417" t="s">
        <v>2</v>
      </c>
      <c r="E417">
        <v>1</v>
      </c>
      <c r="F417" t="s">
        <v>3</v>
      </c>
      <c r="G417">
        <v>415</v>
      </c>
      <c r="H417" t="s">
        <v>4</v>
      </c>
      <c r="I417">
        <v>0</v>
      </c>
      <c r="J417" t="s">
        <v>5</v>
      </c>
      <c r="K417">
        <v>0</v>
      </c>
      <c r="L417" t="s">
        <v>6</v>
      </c>
      <c r="M417">
        <v>1000</v>
      </c>
      <c r="N417" t="s">
        <v>0</v>
      </c>
      <c r="O417" s="1">
        <v>1.0113900000000001E-14</v>
      </c>
      <c r="P417" t="str">
        <f>LOOKUP(G417,'Fe II levels'!A:A,'Fe II levels'!B:B)</f>
        <v>Eqv st (0S ) 0s  c4Fo</v>
      </c>
    </row>
    <row r="418" spans="1:16" x14ac:dyDescent="0.2">
      <c r="A418" t="s">
        <v>675</v>
      </c>
      <c r="B418" t="s">
        <v>1</v>
      </c>
      <c r="C418">
        <v>0</v>
      </c>
      <c r="D418" t="s">
        <v>2</v>
      </c>
      <c r="E418">
        <v>1</v>
      </c>
      <c r="F418" t="s">
        <v>3</v>
      </c>
      <c r="G418">
        <v>416</v>
      </c>
      <c r="H418" t="s">
        <v>4</v>
      </c>
      <c r="I418">
        <v>0</v>
      </c>
      <c r="J418" t="s">
        <v>5</v>
      </c>
      <c r="K418">
        <v>6</v>
      </c>
      <c r="L418" t="s">
        <v>6</v>
      </c>
      <c r="M418">
        <v>1000</v>
      </c>
      <c r="N418" t="s">
        <v>0</v>
      </c>
      <c r="O418" s="1">
        <v>4.5972800000000004E-16</v>
      </c>
      <c r="P418" t="str">
        <f>LOOKUP(G418,'Fe II levels'!A:A,'Fe II levels'!B:B)</f>
        <v xml:space="preserve">3d6    (3D ) 4d  e2S </v>
      </c>
    </row>
    <row r="419" spans="1:16" x14ac:dyDescent="0.2">
      <c r="A419" t="s">
        <v>675</v>
      </c>
      <c r="B419" t="s">
        <v>1</v>
      </c>
      <c r="C419">
        <v>0</v>
      </c>
      <c r="D419" t="s">
        <v>2</v>
      </c>
      <c r="E419">
        <v>1</v>
      </c>
      <c r="F419" t="s">
        <v>3</v>
      </c>
      <c r="G419">
        <v>417</v>
      </c>
      <c r="H419" t="s">
        <v>4</v>
      </c>
      <c r="I419">
        <v>0</v>
      </c>
      <c r="J419" t="s">
        <v>5</v>
      </c>
      <c r="K419">
        <v>7</v>
      </c>
      <c r="L419" t="s">
        <v>6</v>
      </c>
      <c r="M419">
        <v>1000</v>
      </c>
      <c r="N419" t="s">
        <v>0</v>
      </c>
      <c r="O419" s="1">
        <v>8.6871199999999998E-15</v>
      </c>
      <c r="P419" t="str">
        <f>LOOKUP(G419,'Fe II levels'!A:A,'Fe II levels'!B:B)</f>
        <v xml:space="preserve">3d6    (1G ) 4d  m2D </v>
      </c>
    </row>
    <row r="420" spans="1:16" x14ac:dyDescent="0.2">
      <c r="A420" t="s">
        <v>675</v>
      </c>
      <c r="B420" t="s">
        <v>1</v>
      </c>
      <c r="C420">
        <v>0</v>
      </c>
      <c r="D420" t="s">
        <v>2</v>
      </c>
      <c r="E420">
        <v>1</v>
      </c>
      <c r="F420" t="s">
        <v>3</v>
      </c>
      <c r="G420">
        <v>418</v>
      </c>
      <c r="H420" t="s">
        <v>4</v>
      </c>
      <c r="I420">
        <v>0</v>
      </c>
      <c r="J420" t="s">
        <v>5</v>
      </c>
      <c r="K420">
        <v>33</v>
      </c>
      <c r="L420" t="s">
        <v>6</v>
      </c>
      <c r="M420">
        <v>1000</v>
      </c>
      <c r="N420" t="s">
        <v>0</v>
      </c>
      <c r="O420" s="1">
        <v>9.2614000000000002E-15</v>
      </c>
      <c r="P420" t="str">
        <f>LOOKUP(G420,'Fe II levels'!A:A,'Fe II levels'!B:B)</f>
        <v>3d54s  (3F ) 4p  i4Go</v>
      </c>
    </row>
    <row r="421" spans="1:16" x14ac:dyDescent="0.2">
      <c r="A421" t="s">
        <v>675</v>
      </c>
      <c r="B421" t="s">
        <v>1</v>
      </c>
      <c r="C421">
        <v>0</v>
      </c>
      <c r="D421" t="s">
        <v>2</v>
      </c>
      <c r="E421">
        <v>1</v>
      </c>
      <c r="F421" t="s">
        <v>3</v>
      </c>
      <c r="G421">
        <v>419</v>
      </c>
      <c r="H421" t="s">
        <v>4</v>
      </c>
      <c r="I421">
        <v>0</v>
      </c>
      <c r="J421" t="s">
        <v>5</v>
      </c>
      <c r="K421">
        <v>6</v>
      </c>
      <c r="L421" t="s">
        <v>6</v>
      </c>
      <c r="M421">
        <v>1000</v>
      </c>
      <c r="N421" t="s">
        <v>0</v>
      </c>
      <c r="O421" s="1">
        <v>1.9555199999999999E-15</v>
      </c>
      <c r="P421" t="str">
        <f>LOOKUP(G421,'Fe II levels'!A:A,'Fe II levels'!B:B)</f>
        <v xml:space="preserve">3d6    (3D ) 4d  g2P </v>
      </c>
    </row>
    <row r="422" spans="1:16" x14ac:dyDescent="0.2">
      <c r="A422" t="s">
        <v>675</v>
      </c>
      <c r="B422" t="s">
        <v>1</v>
      </c>
      <c r="C422">
        <v>0</v>
      </c>
      <c r="D422" t="s">
        <v>2</v>
      </c>
      <c r="E422">
        <v>1</v>
      </c>
      <c r="F422" t="s">
        <v>3</v>
      </c>
      <c r="G422">
        <v>420</v>
      </c>
      <c r="H422" t="s">
        <v>4</v>
      </c>
      <c r="I422">
        <v>0</v>
      </c>
      <c r="J422" t="s">
        <v>5</v>
      </c>
      <c r="K422">
        <v>0</v>
      </c>
      <c r="L422" t="s">
        <v>6</v>
      </c>
      <c r="M422">
        <v>1000</v>
      </c>
      <c r="N422" t="s">
        <v>0</v>
      </c>
      <c r="O422" s="1">
        <v>1.40102E-15</v>
      </c>
      <c r="P422" t="str">
        <f>LOOKUP(G422,'Fe II levels'!A:A,'Fe II levels'!B:B)</f>
        <v>Eqv st (0S ) 0s  d4Do</v>
      </c>
    </row>
    <row r="423" spans="1:16" x14ac:dyDescent="0.2">
      <c r="A423" t="s">
        <v>675</v>
      </c>
      <c r="B423" t="s">
        <v>1</v>
      </c>
      <c r="C423">
        <v>0</v>
      </c>
      <c r="D423" t="s">
        <v>2</v>
      </c>
      <c r="E423">
        <v>1</v>
      </c>
      <c r="F423" t="s">
        <v>3</v>
      </c>
      <c r="G423">
        <v>421</v>
      </c>
      <c r="H423" t="s">
        <v>4</v>
      </c>
      <c r="I423">
        <v>0</v>
      </c>
      <c r="J423" t="s">
        <v>5</v>
      </c>
      <c r="K423">
        <v>32</v>
      </c>
      <c r="L423" t="s">
        <v>6</v>
      </c>
      <c r="M423">
        <v>1000</v>
      </c>
      <c r="N423" t="s">
        <v>0</v>
      </c>
      <c r="O423" s="1">
        <v>3.9059299999999999E-15</v>
      </c>
      <c r="P423" t="str">
        <f>LOOKUP(G423,'Fe II levels'!A:A,'Fe II levels'!B:B)</f>
        <v>3d54s  (3H ) 4p  p2Ho</v>
      </c>
    </row>
    <row r="424" spans="1:16" x14ac:dyDescent="0.2">
      <c r="A424" t="s">
        <v>675</v>
      </c>
      <c r="B424" t="s">
        <v>1</v>
      </c>
      <c r="C424">
        <v>0</v>
      </c>
      <c r="D424" t="s">
        <v>2</v>
      </c>
      <c r="E424">
        <v>1</v>
      </c>
      <c r="F424" t="s">
        <v>3</v>
      </c>
      <c r="G424">
        <v>422</v>
      </c>
      <c r="H424" t="s">
        <v>4</v>
      </c>
      <c r="I424">
        <v>0</v>
      </c>
      <c r="J424" t="s">
        <v>5</v>
      </c>
      <c r="K424">
        <v>28</v>
      </c>
      <c r="L424" t="s">
        <v>6</v>
      </c>
      <c r="M424">
        <v>1000</v>
      </c>
      <c r="N424" t="s">
        <v>0</v>
      </c>
      <c r="O424" s="1">
        <v>2.4954599999999999E-14</v>
      </c>
      <c r="P424" t="str">
        <f>LOOKUP(G424,'Fe II levels'!A:A,'Fe II levels'!B:B)</f>
        <v>3d54s  (3F ) 4p  l2Fo</v>
      </c>
    </row>
    <row r="425" spans="1:16" x14ac:dyDescent="0.2">
      <c r="A425" t="s">
        <v>675</v>
      </c>
      <c r="B425" t="s">
        <v>1</v>
      </c>
      <c r="C425">
        <v>0</v>
      </c>
      <c r="D425" t="s">
        <v>2</v>
      </c>
      <c r="E425">
        <v>1</v>
      </c>
      <c r="F425" t="s">
        <v>3</v>
      </c>
      <c r="G425">
        <v>423</v>
      </c>
      <c r="H425" t="s">
        <v>4</v>
      </c>
      <c r="I425">
        <v>0</v>
      </c>
      <c r="J425" t="s">
        <v>5</v>
      </c>
      <c r="K425">
        <v>6</v>
      </c>
      <c r="L425" t="s">
        <v>6</v>
      </c>
      <c r="M425">
        <v>1000</v>
      </c>
      <c r="N425" t="s">
        <v>0</v>
      </c>
      <c r="O425" s="1">
        <v>2.0555799999999998E-14</v>
      </c>
      <c r="P425" t="str">
        <f>LOOKUP(G425,'Fe II levels'!A:A,'Fe II levels'!B:B)</f>
        <v>3d6    (3D ) 5p  h4Po</v>
      </c>
    </row>
    <row r="426" spans="1:16" x14ac:dyDescent="0.2">
      <c r="A426" t="s">
        <v>675</v>
      </c>
      <c r="B426" t="s">
        <v>1</v>
      </c>
      <c r="C426">
        <v>0</v>
      </c>
      <c r="D426" t="s">
        <v>2</v>
      </c>
      <c r="E426">
        <v>1</v>
      </c>
      <c r="F426" t="s">
        <v>3</v>
      </c>
      <c r="G426">
        <v>424</v>
      </c>
      <c r="H426" t="s">
        <v>4</v>
      </c>
      <c r="I426">
        <v>0</v>
      </c>
      <c r="J426" t="s">
        <v>5</v>
      </c>
      <c r="K426">
        <v>10</v>
      </c>
      <c r="L426" t="s">
        <v>6</v>
      </c>
      <c r="M426">
        <v>1000</v>
      </c>
      <c r="N426" t="s">
        <v>0</v>
      </c>
      <c r="O426" s="1">
        <v>2.73692E-14</v>
      </c>
      <c r="P426" t="str">
        <f>LOOKUP(G426,'Fe II levels'!A:A,'Fe II levels'!B:B)</f>
        <v xml:space="preserve">3d6    (1I ) 4d  i2H </v>
      </c>
    </row>
    <row r="427" spans="1:16" x14ac:dyDescent="0.2">
      <c r="A427" t="s">
        <v>675</v>
      </c>
      <c r="B427" t="s">
        <v>1</v>
      </c>
      <c r="C427">
        <v>0</v>
      </c>
      <c r="D427" t="s">
        <v>2</v>
      </c>
      <c r="E427">
        <v>1</v>
      </c>
      <c r="F427" t="s">
        <v>3</v>
      </c>
      <c r="G427">
        <v>425</v>
      </c>
      <c r="H427" t="s">
        <v>4</v>
      </c>
      <c r="I427">
        <v>0</v>
      </c>
      <c r="J427" t="s">
        <v>5</v>
      </c>
      <c r="K427">
        <v>6</v>
      </c>
      <c r="L427" t="s">
        <v>6</v>
      </c>
      <c r="M427">
        <v>1000</v>
      </c>
      <c r="N427" t="s">
        <v>0</v>
      </c>
      <c r="O427" s="1">
        <v>1.6423400000000001E-13</v>
      </c>
      <c r="P427" t="str">
        <f>LOOKUP(G427,'Fe II levels'!A:A,'Fe II levels'!B:B)</f>
        <v>3d6    (3D ) 5p  b4Fo</v>
      </c>
    </row>
    <row r="428" spans="1:16" x14ac:dyDescent="0.2">
      <c r="A428" t="s">
        <v>675</v>
      </c>
      <c r="B428" t="s">
        <v>1</v>
      </c>
      <c r="C428">
        <v>0</v>
      </c>
      <c r="D428" t="s">
        <v>2</v>
      </c>
      <c r="E428">
        <v>1</v>
      </c>
      <c r="F428" t="s">
        <v>3</v>
      </c>
      <c r="G428">
        <v>426</v>
      </c>
      <c r="H428" t="s">
        <v>4</v>
      </c>
      <c r="I428">
        <v>0</v>
      </c>
      <c r="J428" t="s">
        <v>5</v>
      </c>
      <c r="K428">
        <v>0</v>
      </c>
      <c r="L428" t="s">
        <v>6</v>
      </c>
      <c r="M428">
        <v>1000</v>
      </c>
      <c r="N428" t="s">
        <v>0</v>
      </c>
      <c r="O428" s="1">
        <v>2.6185400000000002E-16</v>
      </c>
      <c r="P428" t="str">
        <f>LOOKUP(G428,'Fe II levels'!A:A,'Fe II levels'!B:B)</f>
        <v xml:space="preserve">3d6    (5D ) 9s  n6D </v>
      </c>
    </row>
    <row r="429" spans="1:16" x14ac:dyDescent="0.2">
      <c r="A429" t="s">
        <v>675</v>
      </c>
      <c r="B429" t="s">
        <v>1</v>
      </c>
      <c r="C429">
        <v>0</v>
      </c>
      <c r="D429" t="s">
        <v>2</v>
      </c>
      <c r="E429">
        <v>1</v>
      </c>
      <c r="F429" t="s">
        <v>3</v>
      </c>
      <c r="G429">
        <v>427</v>
      </c>
      <c r="H429" t="s">
        <v>4</v>
      </c>
      <c r="I429">
        <v>0</v>
      </c>
      <c r="J429" t="s">
        <v>5</v>
      </c>
      <c r="K429">
        <v>6</v>
      </c>
      <c r="L429" t="s">
        <v>6</v>
      </c>
      <c r="M429">
        <v>1000</v>
      </c>
      <c r="N429" t="s">
        <v>0</v>
      </c>
      <c r="O429" s="1">
        <v>2.5060099999999999E-15</v>
      </c>
      <c r="P429" t="str">
        <f>LOOKUP(G429,'Fe II levels'!A:A,'Fe II levels'!B:B)</f>
        <v xml:space="preserve">3d6    (3D ) 4d  m2F </v>
      </c>
    </row>
    <row r="430" spans="1:16" x14ac:dyDescent="0.2">
      <c r="A430" t="s">
        <v>675</v>
      </c>
      <c r="B430" t="s">
        <v>1</v>
      </c>
      <c r="C430">
        <v>0</v>
      </c>
      <c r="D430" t="s">
        <v>2</v>
      </c>
      <c r="E430">
        <v>1</v>
      </c>
      <c r="F430" t="s">
        <v>3</v>
      </c>
      <c r="G430">
        <v>428</v>
      </c>
      <c r="H430" t="s">
        <v>4</v>
      </c>
      <c r="I430">
        <v>0</v>
      </c>
      <c r="J430" t="s">
        <v>5</v>
      </c>
      <c r="K430">
        <v>0</v>
      </c>
      <c r="L430" t="s">
        <v>6</v>
      </c>
      <c r="M430">
        <v>1000</v>
      </c>
      <c r="N430" t="s">
        <v>0</v>
      </c>
      <c r="O430" s="1">
        <v>1.2855000000000001E-15</v>
      </c>
      <c r="P430" t="str">
        <f>LOOKUP(G430,'Fe II levels'!A:A,'Fe II levels'!B:B)</f>
        <v xml:space="preserve">3d6    (5D ) 9s  s4D </v>
      </c>
    </row>
    <row r="431" spans="1:16" x14ac:dyDescent="0.2">
      <c r="A431" t="s">
        <v>675</v>
      </c>
      <c r="B431" t="s">
        <v>1</v>
      </c>
      <c r="C431">
        <v>0</v>
      </c>
      <c r="D431" t="s">
        <v>2</v>
      </c>
      <c r="E431">
        <v>1</v>
      </c>
      <c r="F431" t="s">
        <v>3</v>
      </c>
      <c r="G431">
        <v>429</v>
      </c>
      <c r="H431" t="s">
        <v>4</v>
      </c>
      <c r="I431">
        <v>0</v>
      </c>
      <c r="J431" t="s">
        <v>5</v>
      </c>
      <c r="K431">
        <v>0</v>
      </c>
      <c r="L431" t="s">
        <v>6</v>
      </c>
      <c r="M431">
        <v>1000</v>
      </c>
      <c r="N431" t="s">
        <v>0</v>
      </c>
      <c r="O431" s="1">
        <v>7.8113699999999998E-14</v>
      </c>
      <c r="P431" t="str">
        <f>LOOKUP(G431,'Fe II levels'!A:A,'Fe II levels'!B:B)</f>
        <v>3d6    (5D ) 7f  t6Go</v>
      </c>
    </row>
    <row r="432" spans="1:16" x14ac:dyDescent="0.2">
      <c r="A432" t="s">
        <v>675</v>
      </c>
      <c r="B432" t="s">
        <v>1</v>
      </c>
      <c r="C432">
        <v>0</v>
      </c>
      <c r="D432" t="s">
        <v>2</v>
      </c>
      <c r="E432">
        <v>1</v>
      </c>
      <c r="F432" t="s">
        <v>3</v>
      </c>
      <c r="G432">
        <v>430</v>
      </c>
      <c r="H432" t="s">
        <v>4</v>
      </c>
      <c r="I432">
        <v>0</v>
      </c>
      <c r="J432" t="s">
        <v>5</v>
      </c>
      <c r="K432">
        <v>0</v>
      </c>
      <c r="L432" t="s">
        <v>6</v>
      </c>
      <c r="M432">
        <v>1000</v>
      </c>
      <c r="N432" t="s">
        <v>0</v>
      </c>
      <c r="O432" s="1">
        <v>6.0463099999999999E-14</v>
      </c>
      <c r="P432" t="str">
        <f>LOOKUP(G432,'Fe II levels'!A:A,'Fe II levels'!B:B)</f>
        <v>3d6    (5D ) 7f  n6Fo</v>
      </c>
    </row>
    <row r="433" spans="1:16" x14ac:dyDescent="0.2">
      <c r="A433" t="s">
        <v>675</v>
      </c>
      <c r="B433" t="s">
        <v>1</v>
      </c>
      <c r="C433">
        <v>0</v>
      </c>
      <c r="D433" t="s">
        <v>2</v>
      </c>
      <c r="E433">
        <v>1</v>
      </c>
      <c r="F433" t="s">
        <v>3</v>
      </c>
      <c r="G433">
        <v>431</v>
      </c>
      <c r="H433" t="s">
        <v>4</v>
      </c>
      <c r="I433">
        <v>0</v>
      </c>
      <c r="J433" t="s">
        <v>5</v>
      </c>
      <c r="K433">
        <v>0</v>
      </c>
      <c r="L433" t="s">
        <v>6</v>
      </c>
      <c r="M433">
        <v>1000</v>
      </c>
      <c r="N433" t="s">
        <v>0</v>
      </c>
      <c r="O433" s="1">
        <v>4.2852399999999999E-14</v>
      </c>
      <c r="P433" t="str">
        <f>LOOKUP(G433,'Fe II levels'!A:A,'Fe II levels'!B:B)</f>
        <v>3d6    (5D ) 7f  o6Do</v>
      </c>
    </row>
    <row r="434" spans="1:16" x14ac:dyDescent="0.2">
      <c r="A434" t="s">
        <v>675</v>
      </c>
      <c r="B434" t="s">
        <v>1</v>
      </c>
      <c r="C434">
        <v>0</v>
      </c>
      <c r="D434" t="s">
        <v>2</v>
      </c>
      <c r="E434">
        <v>1</v>
      </c>
      <c r="F434" t="s">
        <v>3</v>
      </c>
      <c r="G434">
        <v>432</v>
      </c>
      <c r="H434" t="s">
        <v>4</v>
      </c>
      <c r="I434">
        <v>0</v>
      </c>
      <c r="J434" t="s">
        <v>5</v>
      </c>
      <c r="K434">
        <v>0</v>
      </c>
      <c r="L434" t="s">
        <v>6</v>
      </c>
      <c r="M434">
        <v>1000</v>
      </c>
      <c r="N434" t="s">
        <v>0</v>
      </c>
      <c r="O434" s="1">
        <v>5.3813500000000001E-14</v>
      </c>
      <c r="P434" t="str">
        <f>LOOKUP(G434,'Fe II levels'!A:A,'Fe II levels'!B:B)</f>
        <v>3d6    (5D ) 7f  h4Go</v>
      </c>
    </row>
    <row r="435" spans="1:16" x14ac:dyDescent="0.2">
      <c r="A435" t="s">
        <v>675</v>
      </c>
      <c r="B435" t="s">
        <v>1</v>
      </c>
      <c r="C435">
        <v>0</v>
      </c>
      <c r="D435" t="s">
        <v>2</v>
      </c>
      <c r="E435">
        <v>1</v>
      </c>
      <c r="F435" t="s">
        <v>3</v>
      </c>
      <c r="G435">
        <v>433</v>
      </c>
      <c r="H435" t="s">
        <v>4</v>
      </c>
      <c r="I435">
        <v>0</v>
      </c>
      <c r="J435" t="s">
        <v>5</v>
      </c>
      <c r="K435">
        <v>0</v>
      </c>
      <c r="L435" t="s">
        <v>6</v>
      </c>
      <c r="M435">
        <v>1000</v>
      </c>
      <c r="N435" t="s">
        <v>0</v>
      </c>
      <c r="O435" s="1">
        <v>9.25424E-14</v>
      </c>
      <c r="P435" t="str">
        <f>LOOKUP(G435,'Fe II levels'!A:A,'Fe II levels'!B:B)</f>
        <v>3d6    (5D ) 7f  u6Ho</v>
      </c>
    </row>
    <row r="436" spans="1:16" x14ac:dyDescent="0.2">
      <c r="A436" t="s">
        <v>675</v>
      </c>
      <c r="B436" t="s">
        <v>1</v>
      </c>
      <c r="C436">
        <v>0</v>
      </c>
      <c r="D436" t="s">
        <v>2</v>
      </c>
      <c r="E436">
        <v>1</v>
      </c>
      <c r="F436" t="s">
        <v>3</v>
      </c>
      <c r="G436">
        <v>434</v>
      </c>
      <c r="H436" t="s">
        <v>4</v>
      </c>
      <c r="I436">
        <v>0</v>
      </c>
      <c r="J436" t="s">
        <v>5</v>
      </c>
      <c r="K436">
        <v>0</v>
      </c>
      <c r="L436" t="s">
        <v>6</v>
      </c>
      <c r="M436">
        <v>1000</v>
      </c>
      <c r="N436" t="s">
        <v>0</v>
      </c>
      <c r="O436" s="1">
        <v>6.1438699999999995E-14</v>
      </c>
      <c r="P436" t="str">
        <f>LOOKUP(G436,'Fe II levels'!A:A,'Fe II levels'!B:B)</f>
        <v>3d6    (5D ) 7f  m4Ho</v>
      </c>
    </row>
    <row r="437" spans="1:16" x14ac:dyDescent="0.2">
      <c r="A437" t="s">
        <v>675</v>
      </c>
      <c r="B437" t="s">
        <v>1</v>
      </c>
      <c r="C437">
        <v>0</v>
      </c>
      <c r="D437" t="s">
        <v>2</v>
      </c>
      <c r="E437">
        <v>1</v>
      </c>
      <c r="F437" t="s">
        <v>3</v>
      </c>
      <c r="G437">
        <v>435</v>
      </c>
      <c r="H437" t="s">
        <v>4</v>
      </c>
      <c r="I437">
        <v>0</v>
      </c>
      <c r="J437" t="s">
        <v>5</v>
      </c>
      <c r="K437">
        <v>0</v>
      </c>
      <c r="L437" t="s">
        <v>6</v>
      </c>
      <c r="M437">
        <v>1000</v>
      </c>
      <c r="N437" t="s">
        <v>0</v>
      </c>
      <c r="O437" s="1">
        <v>2.6874299999999999E-14</v>
      </c>
      <c r="P437" t="str">
        <f>LOOKUP(G437,'Fe II levels'!A:A,'Fe II levels'!B:B)</f>
        <v>3d6    (5D ) 7f  c4Do</v>
      </c>
    </row>
    <row r="438" spans="1:16" x14ac:dyDescent="0.2">
      <c r="A438" t="s">
        <v>675</v>
      </c>
      <c r="B438" t="s">
        <v>1</v>
      </c>
      <c r="C438">
        <v>0</v>
      </c>
      <c r="D438" t="s">
        <v>2</v>
      </c>
      <c r="E438">
        <v>1</v>
      </c>
      <c r="F438" t="s">
        <v>3</v>
      </c>
      <c r="G438">
        <v>436</v>
      </c>
      <c r="H438" t="s">
        <v>4</v>
      </c>
      <c r="I438">
        <v>0</v>
      </c>
      <c r="J438" t="s">
        <v>5</v>
      </c>
      <c r="K438">
        <v>0</v>
      </c>
      <c r="L438" t="s">
        <v>6</v>
      </c>
      <c r="M438">
        <v>1000</v>
      </c>
      <c r="N438" t="s">
        <v>0</v>
      </c>
      <c r="O438" s="1">
        <v>3.4782699999999998E-14</v>
      </c>
      <c r="P438" t="str">
        <f>LOOKUP(G438,'Fe II levels'!A:A,'Fe II levels'!B:B)</f>
        <v>3d6    (5D ) 7f  a4Fo</v>
      </c>
    </row>
    <row r="439" spans="1:16" x14ac:dyDescent="0.2">
      <c r="A439" t="s">
        <v>675</v>
      </c>
      <c r="B439" t="s">
        <v>1</v>
      </c>
      <c r="C439">
        <v>0</v>
      </c>
      <c r="D439" t="s">
        <v>2</v>
      </c>
      <c r="E439">
        <v>1</v>
      </c>
      <c r="F439" t="s">
        <v>3</v>
      </c>
      <c r="G439">
        <v>437</v>
      </c>
      <c r="H439" t="s">
        <v>4</v>
      </c>
      <c r="I439">
        <v>0</v>
      </c>
      <c r="J439" t="s">
        <v>5</v>
      </c>
      <c r="K439">
        <v>0</v>
      </c>
      <c r="L439" t="s">
        <v>6</v>
      </c>
      <c r="M439">
        <v>1000</v>
      </c>
      <c r="N439" t="s">
        <v>0</v>
      </c>
      <c r="O439" s="1">
        <v>2.5785400000000001E-14</v>
      </c>
      <c r="P439" t="str">
        <f>LOOKUP(G439,'Fe II levels'!A:A,'Fe II levels'!B:B)</f>
        <v>3d6    (5D ) 7f  m6Po</v>
      </c>
    </row>
    <row r="440" spans="1:16" x14ac:dyDescent="0.2">
      <c r="A440" t="s">
        <v>675</v>
      </c>
      <c r="B440" t="s">
        <v>1</v>
      </c>
      <c r="C440">
        <v>0</v>
      </c>
      <c r="D440" t="s">
        <v>2</v>
      </c>
      <c r="E440">
        <v>1</v>
      </c>
      <c r="F440" t="s">
        <v>3</v>
      </c>
      <c r="G440">
        <v>438</v>
      </c>
      <c r="H440" t="s">
        <v>4</v>
      </c>
      <c r="I440">
        <v>0</v>
      </c>
      <c r="J440" t="s">
        <v>5</v>
      </c>
      <c r="K440">
        <v>0</v>
      </c>
      <c r="L440" t="s">
        <v>6</v>
      </c>
      <c r="M440">
        <v>1000</v>
      </c>
      <c r="N440" t="s">
        <v>0</v>
      </c>
      <c r="O440" s="1">
        <v>7.3309600000000001E-14</v>
      </c>
      <c r="P440" t="str">
        <f>LOOKUP(G440,'Fe II levels'!A:A,'Fe II levels'!B:B)</f>
        <v xml:space="preserve">3d6    (5D ) 7g  c6H </v>
      </c>
    </row>
    <row r="441" spans="1:16" x14ac:dyDescent="0.2">
      <c r="A441" t="s">
        <v>675</v>
      </c>
      <c r="B441" t="s">
        <v>1</v>
      </c>
      <c r="C441">
        <v>0</v>
      </c>
      <c r="D441" t="s">
        <v>2</v>
      </c>
      <c r="E441">
        <v>1</v>
      </c>
      <c r="F441" t="s">
        <v>3</v>
      </c>
      <c r="G441">
        <v>439</v>
      </c>
      <c r="H441" t="s">
        <v>4</v>
      </c>
      <c r="I441">
        <v>0</v>
      </c>
      <c r="J441" t="s">
        <v>5</v>
      </c>
      <c r="K441">
        <v>0</v>
      </c>
      <c r="L441" t="s">
        <v>6</v>
      </c>
      <c r="M441">
        <v>1000</v>
      </c>
      <c r="N441" t="s">
        <v>0</v>
      </c>
      <c r="O441" s="1">
        <v>4.8426700000000003E-14</v>
      </c>
      <c r="P441" t="str">
        <f>LOOKUP(G441,'Fe II levels'!A:A,'Fe II levels'!B:B)</f>
        <v xml:space="preserve">3d6    (5D ) 7g  h4H </v>
      </c>
    </row>
    <row r="442" spans="1:16" x14ac:dyDescent="0.2">
      <c r="A442" t="s">
        <v>675</v>
      </c>
      <c r="B442" t="s">
        <v>1</v>
      </c>
      <c r="C442">
        <v>0</v>
      </c>
      <c r="D442" t="s">
        <v>2</v>
      </c>
      <c r="E442">
        <v>1</v>
      </c>
      <c r="F442" t="s">
        <v>3</v>
      </c>
      <c r="G442">
        <v>440</v>
      </c>
      <c r="H442" t="s">
        <v>4</v>
      </c>
      <c r="I442">
        <v>0</v>
      </c>
      <c r="J442" t="s">
        <v>5</v>
      </c>
      <c r="K442">
        <v>0</v>
      </c>
      <c r="L442" t="s">
        <v>6</v>
      </c>
      <c r="M442">
        <v>1000</v>
      </c>
      <c r="N442" t="s">
        <v>0</v>
      </c>
      <c r="O442" s="1">
        <v>5.9899899999999995E-14</v>
      </c>
      <c r="P442" t="str">
        <f>LOOKUP(G442,'Fe II levels'!A:A,'Fe II levels'!B:B)</f>
        <v xml:space="preserve">3d6    (5D ) 7g  g6G </v>
      </c>
    </row>
    <row r="443" spans="1:16" x14ac:dyDescent="0.2">
      <c r="A443" t="s">
        <v>675</v>
      </c>
      <c r="B443" t="s">
        <v>1</v>
      </c>
      <c r="C443">
        <v>0</v>
      </c>
      <c r="D443" t="s">
        <v>2</v>
      </c>
      <c r="E443">
        <v>1</v>
      </c>
      <c r="F443" t="s">
        <v>3</v>
      </c>
      <c r="G443">
        <v>441</v>
      </c>
      <c r="H443" t="s">
        <v>4</v>
      </c>
      <c r="I443">
        <v>0</v>
      </c>
      <c r="J443" t="s">
        <v>5</v>
      </c>
      <c r="K443">
        <v>0</v>
      </c>
      <c r="L443" t="s">
        <v>6</v>
      </c>
      <c r="M443">
        <v>1000</v>
      </c>
      <c r="N443" t="s">
        <v>0</v>
      </c>
      <c r="O443" s="1">
        <v>3.8798700000000003E-14</v>
      </c>
      <c r="P443" t="str">
        <f>LOOKUP(G443,'Fe II levels'!A:A,'Fe II levels'!B:B)</f>
        <v xml:space="preserve">3d6    (5D ) 7g  n4G </v>
      </c>
    </row>
    <row r="444" spans="1:16" x14ac:dyDescent="0.2">
      <c r="A444" t="s">
        <v>675</v>
      </c>
      <c r="B444" t="s">
        <v>1</v>
      </c>
      <c r="C444">
        <v>0</v>
      </c>
      <c r="D444" t="s">
        <v>2</v>
      </c>
      <c r="E444">
        <v>1</v>
      </c>
      <c r="F444" t="s">
        <v>3</v>
      </c>
      <c r="G444">
        <v>442</v>
      </c>
      <c r="H444" t="s">
        <v>4</v>
      </c>
      <c r="I444">
        <v>0</v>
      </c>
      <c r="J444" t="s">
        <v>5</v>
      </c>
      <c r="K444">
        <v>0</v>
      </c>
      <c r="L444" t="s">
        <v>6</v>
      </c>
      <c r="M444">
        <v>1000</v>
      </c>
      <c r="N444" t="s">
        <v>0</v>
      </c>
      <c r="O444" s="1">
        <v>4.6066200000000002E-14</v>
      </c>
      <c r="P444" t="str">
        <f>LOOKUP(G444,'Fe II levels'!A:A,'Fe II levels'!B:B)</f>
        <v xml:space="preserve">3d6    (5D ) 7g  g6F </v>
      </c>
    </row>
    <row r="445" spans="1:16" x14ac:dyDescent="0.2">
      <c r="A445" t="s">
        <v>675</v>
      </c>
      <c r="B445" t="s">
        <v>1</v>
      </c>
      <c r="C445">
        <v>0</v>
      </c>
      <c r="D445" t="s">
        <v>2</v>
      </c>
      <c r="E445">
        <v>1</v>
      </c>
      <c r="F445" t="s">
        <v>3</v>
      </c>
      <c r="G445">
        <v>443</v>
      </c>
      <c r="H445" t="s">
        <v>4</v>
      </c>
      <c r="I445">
        <v>0</v>
      </c>
      <c r="J445" t="s">
        <v>5</v>
      </c>
      <c r="K445">
        <v>0</v>
      </c>
      <c r="L445" t="s">
        <v>6</v>
      </c>
      <c r="M445">
        <v>1000</v>
      </c>
      <c r="N445" t="s">
        <v>0</v>
      </c>
      <c r="O445" s="1">
        <v>3.06479E-14</v>
      </c>
      <c r="P445" t="str">
        <f>LOOKUP(G445,'Fe II levels'!A:A,'Fe II levels'!B:B)</f>
        <v xml:space="preserve">3d6    (5D ) 7g  q4F </v>
      </c>
    </row>
    <row r="446" spans="1:16" x14ac:dyDescent="0.2">
      <c r="A446" t="s">
        <v>675</v>
      </c>
      <c r="B446" t="s">
        <v>1</v>
      </c>
      <c r="C446">
        <v>0</v>
      </c>
      <c r="D446" t="s">
        <v>2</v>
      </c>
      <c r="E446">
        <v>1</v>
      </c>
      <c r="F446" t="s">
        <v>3</v>
      </c>
      <c r="G446">
        <v>444</v>
      </c>
      <c r="H446" t="s">
        <v>4</v>
      </c>
      <c r="I446">
        <v>0</v>
      </c>
      <c r="J446" t="s">
        <v>5</v>
      </c>
      <c r="K446">
        <v>0</v>
      </c>
      <c r="L446" t="s">
        <v>6</v>
      </c>
      <c r="M446">
        <v>1000</v>
      </c>
      <c r="N446" t="s">
        <v>0</v>
      </c>
      <c r="O446" s="1">
        <v>4.6682500000000001E-14</v>
      </c>
      <c r="P446" t="str">
        <f>LOOKUP(G446,'Fe II levels'!A:A,'Fe II levels'!B:B)</f>
        <v>3d6    (5D ) 7h  y6Io</v>
      </c>
    </row>
    <row r="447" spans="1:16" x14ac:dyDescent="0.2">
      <c r="A447" t="s">
        <v>675</v>
      </c>
      <c r="B447" t="s">
        <v>1</v>
      </c>
      <c r="C447">
        <v>0</v>
      </c>
      <c r="D447" t="s">
        <v>2</v>
      </c>
      <c r="E447">
        <v>1</v>
      </c>
      <c r="F447" t="s">
        <v>3</v>
      </c>
      <c r="G447">
        <v>445</v>
      </c>
      <c r="H447" t="s">
        <v>4</v>
      </c>
      <c r="I447">
        <v>0</v>
      </c>
      <c r="J447" t="s">
        <v>5</v>
      </c>
      <c r="K447">
        <v>0</v>
      </c>
      <c r="L447" t="s">
        <v>6</v>
      </c>
      <c r="M447">
        <v>1000</v>
      </c>
      <c r="N447" t="s">
        <v>0</v>
      </c>
      <c r="O447" s="1">
        <v>3.1082799999999999E-14</v>
      </c>
      <c r="P447" t="str">
        <f>LOOKUP(G447,'Fe II levels'!A:A,'Fe II levels'!B:B)</f>
        <v>3d6    (5D ) 7h  u4Io</v>
      </c>
    </row>
    <row r="448" spans="1:16" x14ac:dyDescent="0.2">
      <c r="A448" t="s">
        <v>675</v>
      </c>
      <c r="B448" t="s">
        <v>1</v>
      </c>
      <c r="C448">
        <v>0</v>
      </c>
      <c r="D448" t="s">
        <v>2</v>
      </c>
      <c r="E448">
        <v>1</v>
      </c>
      <c r="F448" t="s">
        <v>3</v>
      </c>
      <c r="G448">
        <v>446</v>
      </c>
      <c r="H448" t="s">
        <v>4</v>
      </c>
      <c r="I448">
        <v>0</v>
      </c>
      <c r="J448" t="s">
        <v>5</v>
      </c>
      <c r="K448">
        <v>0</v>
      </c>
      <c r="L448" t="s">
        <v>6</v>
      </c>
      <c r="M448">
        <v>1000</v>
      </c>
      <c r="N448" t="s">
        <v>0</v>
      </c>
      <c r="O448" s="1">
        <v>2.6731100000000001E-14</v>
      </c>
      <c r="P448" t="str">
        <f>LOOKUP(G448,'Fe II levels'!A:A,'Fe II levels'!B:B)</f>
        <v>3d6    (5D ) 7h  l4Ho</v>
      </c>
    </row>
    <row r="449" spans="1:16" x14ac:dyDescent="0.2">
      <c r="A449" t="s">
        <v>675</v>
      </c>
      <c r="B449" t="s">
        <v>1</v>
      </c>
      <c r="C449">
        <v>0</v>
      </c>
      <c r="D449" t="s">
        <v>2</v>
      </c>
      <c r="E449">
        <v>1</v>
      </c>
      <c r="F449" t="s">
        <v>3</v>
      </c>
      <c r="G449">
        <v>447</v>
      </c>
      <c r="H449" t="s">
        <v>4</v>
      </c>
      <c r="I449">
        <v>0</v>
      </c>
      <c r="J449" t="s">
        <v>5</v>
      </c>
      <c r="K449">
        <v>0</v>
      </c>
      <c r="L449" t="s">
        <v>6</v>
      </c>
      <c r="M449">
        <v>1000</v>
      </c>
      <c r="N449" t="s">
        <v>0</v>
      </c>
      <c r="O449" s="1">
        <v>4.0120400000000001E-14</v>
      </c>
      <c r="P449" t="str">
        <f>LOOKUP(G449,'Fe II levels'!A:A,'Fe II levels'!B:B)</f>
        <v>3d6    (5D ) 7h  t6Ho</v>
      </c>
    </row>
    <row r="450" spans="1:16" x14ac:dyDescent="0.2">
      <c r="A450" t="s">
        <v>675</v>
      </c>
      <c r="B450" t="s">
        <v>1</v>
      </c>
      <c r="C450">
        <v>0</v>
      </c>
      <c r="D450" t="s">
        <v>2</v>
      </c>
      <c r="E450">
        <v>1</v>
      </c>
      <c r="F450" t="s">
        <v>3</v>
      </c>
      <c r="G450">
        <v>448</v>
      </c>
      <c r="H450" t="s">
        <v>4</v>
      </c>
      <c r="I450">
        <v>0</v>
      </c>
      <c r="J450" t="s">
        <v>5</v>
      </c>
      <c r="K450">
        <v>0</v>
      </c>
      <c r="L450" t="s">
        <v>6</v>
      </c>
      <c r="M450">
        <v>1000</v>
      </c>
      <c r="N450" t="s">
        <v>0</v>
      </c>
      <c r="O450" s="1">
        <v>3.2243499999999998E-14</v>
      </c>
      <c r="P450" t="str">
        <f>LOOKUP(G450,'Fe II levels'!A:A,'Fe II levels'!B:B)</f>
        <v>3d6    (5D ) 7h  s6Go</v>
      </c>
    </row>
    <row r="451" spans="1:16" x14ac:dyDescent="0.2">
      <c r="A451" t="s">
        <v>675</v>
      </c>
      <c r="B451" t="s">
        <v>1</v>
      </c>
      <c r="C451">
        <v>0</v>
      </c>
      <c r="D451" t="s">
        <v>2</v>
      </c>
      <c r="E451">
        <v>1</v>
      </c>
      <c r="F451" t="s">
        <v>3</v>
      </c>
      <c r="G451">
        <v>449</v>
      </c>
      <c r="H451" t="s">
        <v>4</v>
      </c>
      <c r="I451">
        <v>0</v>
      </c>
      <c r="J451" t="s">
        <v>5</v>
      </c>
      <c r="K451">
        <v>0</v>
      </c>
      <c r="L451" t="s">
        <v>6</v>
      </c>
      <c r="M451">
        <v>1000</v>
      </c>
      <c r="N451" t="s">
        <v>0</v>
      </c>
      <c r="O451" s="1">
        <v>2.0868099999999998E-14</v>
      </c>
      <c r="P451" t="str">
        <f>LOOKUP(G451,'Fe II levels'!A:A,'Fe II levels'!B:B)</f>
        <v xml:space="preserve">3d6    (5D ) 7i  e4I </v>
      </c>
    </row>
    <row r="452" spans="1:16" x14ac:dyDescent="0.2">
      <c r="A452" t="s">
        <v>675</v>
      </c>
      <c r="B452" t="s">
        <v>1</v>
      </c>
      <c r="C452">
        <v>0</v>
      </c>
      <c r="D452" t="s">
        <v>2</v>
      </c>
      <c r="E452">
        <v>1</v>
      </c>
      <c r="F452" t="s">
        <v>3</v>
      </c>
      <c r="G452">
        <v>450</v>
      </c>
      <c r="H452" t="s">
        <v>4</v>
      </c>
      <c r="I452">
        <v>0</v>
      </c>
      <c r="J452" t="s">
        <v>5</v>
      </c>
      <c r="K452">
        <v>0</v>
      </c>
      <c r="L452" t="s">
        <v>6</v>
      </c>
      <c r="M452">
        <v>1000</v>
      </c>
      <c r="N452" t="s">
        <v>0</v>
      </c>
      <c r="O452" s="1">
        <v>2.18259E-14</v>
      </c>
      <c r="P452" t="str">
        <f>LOOKUP(G452,'Fe II levels'!A:A,'Fe II levels'!B:B)</f>
        <v>3d6    (5D ) 7h  g4Go</v>
      </c>
    </row>
    <row r="453" spans="1:16" x14ac:dyDescent="0.2">
      <c r="A453" t="s">
        <v>675</v>
      </c>
      <c r="B453" t="s">
        <v>1</v>
      </c>
      <c r="C453">
        <v>0</v>
      </c>
      <c r="D453" t="s">
        <v>2</v>
      </c>
      <c r="E453">
        <v>1</v>
      </c>
      <c r="F453" t="s">
        <v>3</v>
      </c>
      <c r="G453">
        <v>451</v>
      </c>
      <c r="H453" t="s">
        <v>4</v>
      </c>
      <c r="I453">
        <v>0</v>
      </c>
      <c r="J453" t="s">
        <v>5</v>
      </c>
      <c r="K453">
        <v>0</v>
      </c>
      <c r="L453" t="s">
        <v>6</v>
      </c>
      <c r="M453">
        <v>1000</v>
      </c>
      <c r="N453" t="s">
        <v>0</v>
      </c>
      <c r="O453" s="1">
        <v>2.7646000000000002E-14</v>
      </c>
      <c r="P453" t="str">
        <f>LOOKUP(G453,'Fe II levels'!A:A,'Fe II levels'!B:B)</f>
        <v xml:space="preserve">3d6    (5D ) 7i  c6I </v>
      </c>
    </row>
    <row r="454" spans="1:16" x14ac:dyDescent="0.2">
      <c r="A454" t="s">
        <v>675</v>
      </c>
      <c r="B454" t="s">
        <v>1</v>
      </c>
      <c r="C454">
        <v>0</v>
      </c>
      <c r="D454" t="s">
        <v>2</v>
      </c>
      <c r="E454">
        <v>1</v>
      </c>
      <c r="F454" t="s">
        <v>3</v>
      </c>
      <c r="G454">
        <v>452</v>
      </c>
      <c r="H454" t="s">
        <v>4</v>
      </c>
      <c r="I454">
        <v>0</v>
      </c>
      <c r="J454" t="s">
        <v>5</v>
      </c>
      <c r="K454">
        <v>0</v>
      </c>
      <c r="L454" t="s">
        <v>6</v>
      </c>
      <c r="M454">
        <v>1000</v>
      </c>
      <c r="N454" t="s">
        <v>0</v>
      </c>
      <c r="O454" s="1">
        <v>1.5504299999999999E-14</v>
      </c>
      <c r="P454" t="str">
        <f>LOOKUP(G454,'Fe II levels'!A:A,'Fe II levels'!B:B)</f>
        <v xml:space="preserve">3d6    (5D ) 7i  a6K </v>
      </c>
    </row>
    <row r="455" spans="1:16" x14ac:dyDescent="0.2">
      <c r="A455" t="s">
        <v>675</v>
      </c>
      <c r="B455" t="s">
        <v>1</v>
      </c>
      <c r="C455">
        <v>0</v>
      </c>
      <c r="D455" t="s">
        <v>2</v>
      </c>
      <c r="E455">
        <v>1</v>
      </c>
      <c r="F455" t="s">
        <v>3</v>
      </c>
      <c r="G455">
        <v>453</v>
      </c>
      <c r="H455" t="s">
        <v>4</v>
      </c>
      <c r="I455">
        <v>0</v>
      </c>
      <c r="J455" t="s">
        <v>5</v>
      </c>
      <c r="K455">
        <v>0</v>
      </c>
      <c r="L455" t="s">
        <v>6</v>
      </c>
      <c r="M455">
        <v>1000</v>
      </c>
      <c r="N455" t="s">
        <v>0</v>
      </c>
      <c r="O455" s="1">
        <v>1.0377100000000001E-14</v>
      </c>
      <c r="P455" t="str">
        <f>LOOKUP(G455,'Fe II levels'!A:A,'Fe II levels'!B:B)</f>
        <v xml:space="preserve">3d6    (5D ) 7i  b4K </v>
      </c>
    </row>
    <row r="456" spans="1:16" x14ac:dyDescent="0.2">
      <c r="A456" t="s">
        <v>675</v>
      </c>
      <c r="B456" t="s">
        <v>1</v>
      </c>
      <c r="C456">
        <v>0</v>
      </c>
      <c r="D456" t="s">
        <v>2</v>
      </c>
      <c r="E456">
        <v>1</v>
      </c>
      <c r="F456" t="s">
        <v>3</v>
      </c>
      <c r="G456">
        <v>454</v>
      </c>
      <c r="H456" t="s">
        <v>4</v>
      </c>
      <c r="I456">
        <v>0</v>
      </c>
      <c r="J456" t="s">
        <v>5</v>
      </c>
      <c r="K456">
        <v>0</v>
      </c>
      <c r="L456" t="s">
        <v>6</v>
      </c>
      <c r="M456">
        <v>1000</v>
      </c>
      <c r="N456" t="s">
        <v>0</v>
      </c>
      <c r="O456" s="1">
        <v>1.14854E-14</v>
      </c>
      <c r="P456" t="str">
        <f>LOOKUP(G456,'Fe II levels'!A:A,'Fe II levels'!B:B)</f>
        <v xml:space="preserve">3d6    (5D ) 7i  d6H </v>
      </c>
    </row>
    <row r="457" spans="1:16" x14ac:dyDescent="0.2">
      <c r="A457" t="s">
        <v>675</v>
      </c>
      <c r="B457" t="s">
        <v>1</v>
      </c>
      <c r="C457">
        <v>0</v>
      </c>
      <c r="D457" t="s">
        <v>2</v>
      </c>
      <c r="E457">
        <v>1</v>
      </c>
      <c r="F457" t="s">
        <v>3</v>
      </c>
      <c r="G457">
        <v>455</v>
      </c>
      <c r="H457" t="s">
        <v>4</v>
      </c>
      <c r="I457">
        <v>0</v>
      </c>
      <c r="J457" t="s">
        <v>5</v>
      </c>
      <c r="K457">
        <v>0</v>
      </c>
      <c r="L457" t="s">
        <v>6</v>
      </c>
      <c r="M457">
        <v>1000</v>
      </c>
      <c r="N457" t="s">
        <v>0</v>
      </c>
      <c r="O457" s="1">
        <v>1.75549E-14</v>
      </c>
      <c r="P457" t="str">
        <f>LOOKUP(G457,'Fe II levels'!A:A,'Fe II levels'!B:B)</f>
        <v xml:space="preserve">3d6    (5D ) 7i  a6L </v>
      </c>
    </row>
    <row r="458" spans="1:16" x14ac:dyDescent="0.2">
      <c r="A458" t="s">
        <v>675</v>
      </c>
      <c r="B458" t="s">
        <v>1</v>
      </c>
      <c r="C458">
        <v>0</v>
      </c>
      <c r="D458" t="s">
        <v>2</v>
      </c>
      <c r="E458">
        <v>1</v>
      </c>
      <c r="F458" t="s">
        <v>3</v>
      </c>
      <c r="G458">
        <v>456</v>
      </c>
      <c r="H458" t="s">
        <v>4</v>
      </c>
      <c r="I458">
        <v>0</v>
      </c>
      <c r="J458" t="s">
        <v>5</v>
      </c>
      <c r="K458">
        <v>0</v>
      </c>
      <c r="L458" t="s">
        <v>6</v>
      </c>
      <c r="M458">
        <v>1000</v>
      </c>
      <c r="N458" t="s">
        <v>0</v>
      </c>
      <c r="O458" s="1">
        <v>7.6543099999999995E-15</v>
      </c>
      <c r="P458" t="str">
        <f>LOOKUP(G458,'Fe II levels'!A:A,'Fe II levels'!B:B)</f>
        <v xml:space="preserve">3d6    (5D ) 7i  i4H </v>
      </c>
    </row>
    <row r="459" spans="1:16" x14ac:dyDescent="0.2">
      <c r="A459" t="s">
        <v>675</v>
      </c>
      <c r="B459" t="s">
        <v>1</v>
      </c>
      <c r="C459">
        <v>0</v>
      </c>
      <c r="D459" t="s">
        <v>2</v>
      </c>
      <c r="E459">
        <v>1</v>
      </c>
      <c r="F459" t="s">
        <v>3</v>
      </c>
      <c r="G459">
        <v>457</v>
      </c>
      <c r="H459" t="s">
        <v>4</v>
      </c>
      <c r="I459">
        <v>0</v>
      </c>
      <c r="J459" t="s">
        <v>5</v>
      </c>
      <c r="K459">
        <v>0</v>
      </c>
      <c r="L459" t="s">
        <v>6</v>
      </c>
      <c r="M459">
        <v>1000</v>
      </c>
      <c r="N459" t="s">
        <v>0</v>
      </c>
      <c r="O459" s="1">
        <v>1.1749699999999999E-14</v>
      </c>
      <c r="P459" t="str">
        <f>LOOKUP(G459,'Fe II levels'!A:A,'Fe II levels'!B:B)</f>
        <v xml:space="preserve">3d6    (5D ) 7i  a4L </v>
      </c>
    </row>
    <row r="460" spans="1:16" x14ac:dyDescent="0.2">
      <c r="A460" t="s">
        <v>675</v>
      </c>
      <c r="B460" t="s">
        <v>1</v>
      </c>
      <c r="C460">
        <v>0</v>
      </c>
      <c r="D460" t="s">
        <v>2</v>
      </c>
      <c r="E460">
        <v>1</v>
      </c>
      <c r="F460" t="s">
        <v>3</v>
      </c>
      <c r="G460">
        <v>458</v>
      </c>
      <c r="H460" t="s">
        <v>4</v>
      </c>
      <c r="I460">
        <v>0</v>
      </c>
      <c r="J460" t="s">
        <v>5</v>
      </c>
      <c r="K460">
        <v>0</v>
      </c>
      <c r="L460" t="s">
        <v>6</v>
      </c>
      <c r="M460">
        <v>1000</v>
      </c>
      <c r="N460" t="s">
        <v>0</v>
      </c>
      <c r="O460" s="1">
        <v>9.3516799999999997E-15</v>
      </c>
      <c r="P460" t="str">
        <f>LOOKUP(G460,'Fe II levels'!A:A,'Fe II levels'!B:B)</f>
        <v xml:space="preserve">3d6    (5D ) 7i  h6G </v>
      </c>
    </row>
    <row r="461" spans="1:16" x14ac:dyDescent="0.2">
      <c r="A461" t="s">
        <v>675</v>
      </c>
      <c r="B461" t="s">
        <v>1</v>
      </c>
      <c r="C461">
        <v>0</v>
      </c>
      <c r="D461" t="s">
        <v>2</v>
      </c>
      <c r="E461">
        <v>1</v>
      </c>
      <c r="F461" t="s">
        <v>3</v>
      </c>
      <c r="G461">
        <v>459</v>
      </c>
      <c r="H461" t="s">
        <v>4</v>
      </c>
      <c r="I461">
        <v>0</v>
      </c>
      <c r="J461" t="s">
        <v>5</v>
      </c>
      <c r="K461">
        <v>0</v>
      </c>
      <c r="L461" t="s">
        <v>6</v>
      </c>
      <c r="M461">
        <v>1000</v>
      </c>
      <c r="N461" t="s">
        <v>0</v>
      </c>
      <c r="O461" s="1">
        <v>6.2630499999999999E-15</v>
      </c>
      <c r="P461" t="str">
        <f>LOOKUP(G461,'Fe II levels'!A:A,'Fe II levels'!B:B)</f>
        <v xml:space="preserve">3d6    (5D ) 7i  o4G </v>
      </c>
    </row>
    <row r="462" spans="1:16" x14ac:dyDescent="0.2">
      <c r="A462" t="s">
        <v>675</v>
      </c>
      <c r="B462" t="s">
        <v>1</v>
      </c>
      <c r="C462">
        <v>0</v>
      </c>
      <c r="D462" t="s">
        <v>2</v>
      </c>
      <c r="E462">
        <v>1</v>
      </c>
      <c r="F462" t="s">
        <v>3</v>
      </c>
      <c r="G462">
        <v>460</v>
      </c>
      <c r="H462" t="s">
        <v>4</v>
      </c>
      <c r="I462">
        <v>0</v>
      </c>
      <c r="J462" t="s">
        <v>5</v>
      </c>
      <c r="K462">
        <v>0</v>
      </c>
      <c r="L462" t="s">
        <v>6</v>
      </c>
      <c r="M462">
        <v>1000</v>
      </c>
      <c r="N462" t="s">
        <v>0</v>
      </c>
      <c r="O462" s="1">
        <v>5.33954E-14</v>
      </c>
      <c r="P462" t="str">
        <f>LOOKUP(G462,'Fe II levels'!A:A,'Fe II levels'!B:B)</f>
        <v>3d6    (5D ) 7h  y6Ko</v>
      </c>
    </row>
    <row r="463" spans="1:16" x14ac:dyDescent="0.2">
      <c r="A463" t="s">
        <v>675</v>
      </c>
      <c r="B463" t="s">
        <v>1</v>
      </c>
      <c r="C463">
        <v>0</v>
      </c>
      <c r="D463" t="s">
        <v>2</v>
      </c>
      <c r="E463">
        <v>1</v>
      </c>
      <c r="F463" t="s">
        <v>3</v>
      </c>
      <c r="G463">
        <v>461</v>
      </c>
      <c r="H463" t="s">
        <v>4</v>
      </c>
      <c r="I463">
        <v>0</v>
      </c>
      <c r="J463" t="s">
        <v>5</v>
      </c>
      <c r="K463">
        <v>0</v>
      </c>
      <c r="L463" t="s">
        <v>6</v>
      </c>
      <c r="M463">
        <v>1000</v>
      </c>
      <c r="N463" t="s">
        <v>0</v>
      </c>
      <c r="O463" s="1">
        <v>3.5552500000000002E-14</v>
      </c>
      <c r="P463" t="str">
        <f>LOOKUP(G463,'Fe II levels'!A:A,'Fe II levels'!B:B)</f>
        <v>3d6    (5D ) 7h  x4Ko</v>
      </c>
    </row>
    <row r="464" spans="1:16" x14ac:dyDescent="0.2">
      <c r="A464" t="s">
        <v>675</v>
      </c>
      <c r="B464" t="s">
        <v>1</v>
      </c>
      <c r="C464">
        <v>0</v>
      </c>
      <c r="D464" t="s">
        <v>2</v>
      </c>
      <c r="E464">
        <v>1</v>
      </c>
      <c r="F464" t="s">
        <v>3</v>
      </c>
      <c r="G464">
        <v>462</v>
      </c>
      <c r="H464" t="s">
        <v>4</v>
      </c>
      <c r="I464">
        <v>0</v>
      </c>
      <c r="J464" t="s">
        <v>5</v>
      </c>
      <c r="K464">
        <v>0</v>
      </c>
      <c r="L464" t="s">
        <v>6</v>
      </c>
      <c r="M464">
        <v>1000</v>
      </c>
      <c r="N464" t="s">
        <v>0</v>
      </c>
      <c r="O464" s="1">
        <v>4.4511999999999998E-14</v>
      </c>
      <c r="P464" t="str">
        <f>LOOKUP(G464,'Fe II levels'!A:A,'Fe II levels'!B:B)</f>
        <v xml:space="preserve">3d6    (5D ) 7g  f4I </v>
      </c>
    </row>
    <row r="465" spans="1:16" x14ac:dyDescent="0.2">
      <c r="A465" t="s">
        <v>675</v>
      </c>
      <c r="B465" t="s">
        <v>1</v>
      </c>
      <c r="C465">
        <v>0</v>
      </c>
      <c r="D465" t="s">
        <v>2</v>
      </c>
      <c r="E465">
        <v>1</v>
      </c>
      <c r="F465" t="s">
        <v>3</v>
      </c>
      <c r="G465">
        <v>463</v>
      </c>
      <c r="H465" t="s">
        <v>4</v>
      </c>
      <c r="I465">
        <v>0</v>
      </c>
      <c r="J465" t="s">
        <v>5</v>
      </c>
      <c r="K465">
        <v>0</v>
      </c>
      <c r="L465" t="s">
        <v>6</v>
      </c>
      <c r="M465">
        <v>1000</v>
      </c>
      <c r="N465" t="s">
        <v>0</v>
      </c>
      <c r="O465" s="1">
        <v>2.48752E-14</v>
      </c>
      <c r="P465" t="str">
        <f>LOOKUP(G465,'Fe II levels'!A:A,'Fe II levels'!B:B)</f>
        <v>3d6    (5D ) 7h  m6Fo</v>
      </c>
    </row>
    <row r="466" spans="1:16" x14ac:dyDescent="0.2">
      <c r="A466" t="s">
        <v>675</v>
      </c>
      <c r="B466" t="s">
        <v>1</v>
      </c>
      <c r="C466">
        <v>0</v>
      </c>
      <c r="D466" t="s">
        <v>2</v>
      </c>
      <c r="E466">
        <v>1</v>
      </c>
      <c r="F466" t="s">
        <v>3</v>
      </c>
      <c r="G466">
        <v>464</v>
      </c>
      <c r="H466" t="s">
        <v>4</v>
      </c>
      <c r="I466">
        <v>0</v>
      </c>
      <c r="J466" t="s">
        <v>5</v>
      </c>
      <c r="K466">
        <v>0</v>
      </c>
      <c r="L466" t="s">
        <v>6</v>
      </c>
      <c r="M466">
        <v>1000</v>
      </c>
      <c r="N466" t="s">
        <v>0</v>
      </c>
      <c r="O466" s="1">
        <v>1.6725999999999999E-14</v>
      </c>
      <c r="P466" t="str">
        <f>LOOKUP(G466,'Fe II levels'!A:A,'Fe II levels'!B:B)</f>
        <v>3d6    (5D ) 7h  Z4Fo</v>
      </c>
    </row>
    <row r="467" spans="1:16" x14ac:dyDescent="0.2">
      <c r="A467" t="s">
        <v>675</v>
      </c>
      <c r="B467" t="s">
        <v>1</v>
      </c>
      <c r="C467">
        <v>0</v>
      </c>
      <c r="D467" t="s">
        <v>2</v>
      </c>
      <c r="E467">
        <v>1</v>
      </c>
      <c r="F467" t="s">
        <v>3</v>
      </c>
      <c r="G467">
        <v>465</v>
      </c>
      <c r="H467" t="s">
        <v>4</v>
      </c>
      <c r="I467">
        <v>0</v>
      </c>
      <c r="J467" t="s">
        <v>5</v>
      </c>
      <c r="K467">
        <v>0</v>
      </c>
      <c r="L467" t="s">
        <v>6</v>
      </c>
      <c r="M467">
        <v>1000</v>
      </c>
      <c r="N467" t="s">
        <v>0</v>
      </c>
      <c r="O467" s="1">
        <v>7.0341799999999998E-14</v>
      </c>
      <c r="P467" t="str">
        <f>LOOKUP(G467,'Fe II levels'!A:A,'Fe II levels'!B:B)</f>
        <v xml:space="preserve">3d6    (5D ) 7g  d6I </v>
      </c>
    </row>
    <row r="468" spans="1:16" x14ac:dyDescent="0.2">
      <c r="A468" t="s">
        <v>675</v>
      </c>
      <c r="B468" t="s">
        <v>1</v>
      </c>
      <c r="C468">
        <v>0</v>
      </c>
      <c r="D468" t="s">
        <v>2</v>
      </c>
      <c r="E468">
        <v>1</v>
      </c>
      <c r="F468" t="s">
        <v>3</v>
      </c>
      <c r="G468">
        <v>466</v>
      </c>
      <c r="H468" t="s">
        <v>4</v>
      </c>
      <c r="I468">
        <v>0</v>
      </c>
      <c r="J468" t="s">
        <v>5</v>
      </c>
      <c r="K468">
        <v>0</v>
      </c>
      <c r="L468" t="s">
        <v>6</v>
      </c>
      <c r="M468">
        <v>1000</v>
      </c>
      <c r="N468" t="s">
        <v>0</v>
      </c>
      <c r="O468" s="1">
        <v>2.0657799999999999E-14</v>
      </c>
      <c r="P468" t="str">
        <f>LOOKUP(G468,'Fe II levels'!A:A,'Fe II levels'!B:B)</f>
        <v xml:space="preserve">3d6    (5D ) 7g  t4D </v>
      </c>
    </row>
    <row r="469" spans="1:16" x14ac:dyDescent="0.2">
      <c r="A469" t="s">
        <v>675</v>
      </c>
      <c r="B469" t="s">
        <v>1</v>
      </c>
      <c r="C469">
        <v>0</v>
      </c>
      <c r="D469" t="s">
        <v>2</v>
      </c>
      <c r="E469">
        <v>1</v>
      </c>
      <c r="F469" t="s">
        <v>3</v>
      </c>
      <c r="G469">
        <v>467</v>
      </c>
      <c r="H469" t="s">
        <v>4</v>
      </c>
      <c r="I469">
        <v>0</v>
      </c>
      <c r="J469" t="s">
        <v>5</v>
      </c>
      <c r="K469">
        <v>0</v>
      </c>
      <c r="L469" t="s">
        <v>6</v>
      </c>
      <c r="M469">
        <v>1000</v>
      </c>
      <c r="N469" t="s">
        <v>0</v>
      </c>
      <c r="O469" s="1">
        <v>3.2398900000000002E-14</v>
      </c>
      <c r="P469" t="str">
        <f>LOOKUP(G469,'Fe II levels'!A:A,'Fe II levels'!B:B)</f>
        <v xml:space="preserve">3d6    (5D ) 7g  o6D </v>
      </c>
    </row>
    <row r="470" spans="1:16" x14ac:dyDescent="0.2">
      <c r="A470" t="s">
        <v>675</v>
      </c>
      <c r="B470" t="s">
        <v>1</v>
      </c>
      <c r="C470">
        <v>0</v>
      </c>
      <c r="D470" t="s">
        <v>2</v>
      </c>
      <c r="E470">
        <v>1</v>
      </c>
      <c r="F470" t="s">
        <v>3</v>
      </c>
      <c r="G470">
        <v>468</v>
      </c>
      <c r="H470" t="s">
        <v>4</v>
      </c>
      <c r="I470">
        <v>0</v>
      </c>
      <c r="J470" t="s">
        <v>5</v>
      </c>
      <c r="K470">
        <v>0</v>
      </c>
      <c r="L470" t="s">
        <v>6</v>
      </c>
      <c r="M470">
        <v>1000</v>
      </c>
      <c r="N470" t="s">
        <v>0</v>
      </c>
      <c r="O470" s="1">
        <v>1.6308900000000001E-14</v>
      </c>
      <c r="P470" t="str">
        <f>LOOKUP(G470,'Fe II levels'!A:A,'Fe II levels'!B:B)</f>
        <v>3d6    (5D ) 7f  g4Po</v>
      </c>
    </row>
    <row r="471" spans="1:16" x14ac:dyDescent="0.2">
      <c r="A471" t="s">
        <v>675</v>
      </c>
      <c r="B471" t="s">
        <v>1</v>
      </c>
      <c r="C471">
        <v>0</v>
      </c>
      <c r="D471" t="s">
        <v>2</v>
      </c>
      <c r="E471">
        <v>1</v>
      </c>
      <c r="F471" t="s">
        <v>3</v>
      </c>
      <c r="G471">
        <v>469</v>
      </c>
      <c r="H471" t="s">
        <v>4</v>
      </c>
      <c r="I471">
        <v>0</v>
      </c>
      <c r="J471" t="s">
        <v>5</v>
      </c>
      <c r="K471">
        <v>0</v>
      </c>
      <c r="L471" t="s">
        <v>6</v>
      </c>
      <c r="M471">
        <v>1000</v>
      </c>
      <c r="N471" t="s">
        <v>0</v>
      </c>
      <c r="O471" s="1">
        <v>4.8934300000000002E-14</v>
      </c>
      <c r="P471" t="str">
        <f>LOOKUP(G471,'Fe II levels'!A:A,'Fe II levels'!B:B)</f>
        <v xml:space="preserve">3d6    (5D ) 8d  h6F </v>
      </c>
    </row>
    <row r="472" spans="1:16" x14ac:dyDescent="0.2">
      <c r="A472" t="s">
        <v>675</v>
      </c>
      <c r="B472" t="s">
        <v>1</v>
      </c>
      <c r="C472">
        <v>0</v>
      </c>
      <c r="D472" t="s">
        <v>2</v>
      </c>
      <c r="E472">
        <v>1</v>
      </c>
      <c r="F472" t="s">
        <v>3</v>
      </c>
      <c r="G472">
        <v>470</v>
      </c>
      <c r="H472" t="s">
        <v>4</v>
      </c>
      <c r="I472">
        <v>0</v>
      </c>
      <c r="J472" t="s">
        <v>5</v>
      </c>
      <c r="K472">
        <v>0</v>
      </c>
      <c r="L472" t="s">
        <v>6</v>
      </c>
      <c r="M472">
        <v>1000</v>
      </c>
      <c r="N472" t="s">
        <v>0</v>
      </c>
      <c r="O472" s="1">
        <v>3.3848500000000001E-14</v>
      </c>
      <c r="P472" t="str">
        <f>LOOKUP(G472,'Fe II levels'!A:A,'Fe II levels'!B:B)</f>
        <v xml:space="preserve">3d6    (5D ) 8d  p6D </v>
      </c>
    </row>
    <row r="473" spans="1:16" x14ac:dyDescent="0.2">
      <c r="A473" t="s">
        <v>675</v>
      </c>
      <c r="B473" t="s">
        <v>1</v>
      </c>
      <c r="C473">
        <v>0</v>
      </c>
      <c r="D473" t="s">
        <v>2</v>
      </c>
      <c r="E473">
        <v>1</v>
      </c>
      <c r="F473" t="s">
        <v>3</v>
      </c>
      <c r="G473">
        <v>471</v>
      </c>
      <c r="H473" t="s">
        <v>4</v>
      </c>
      <c r="I473">
        <v>0</v>
      </c>
      <c r="J473" t="s">
        <v>5</v>
      </c>
      <c r="K473">
        <v>0</v>
      </c>
      <c r="L473" t="s">
        <v>6</v>
      </c>
      <c r="M473">
        <v>1000</v>
      </c>
      <c r="N473" t="s">
        <v>0</v>
      </c>
      <c r="O473" s="1">
        <v>5.9527300000000006E-14</v>
      </c>
      <c r="P473" t="str">
        <f>LOOKUP(G473,'Fe II levels'!A:A,'Fe II levels'!B:B)</f>
        <v xml:space="preserve">3d6    (5D ) 8d  i6G </v>
      </c>
    </row>
    <row r="474" spans="1:16" x14ac:dyDescent="0.2">
      <c r="A474" t="s">
        <v>675</v>
      </c>
      <c r="B474" t="s">
        <v>1</v>
      </c>
      <c r="C474">
        <v>0</v>
      </c>
      <c r="D474" t="s">
        <v>2</v>
      </c>
      <c r="E474">
        <v>1</v>
      </c>
      <c r="F474" t="s">
        <v>3</v>
      </c>
      <c r="G474">
        <v>472</v>
      </c>
      <c r="H474" t="s">
        <v>4</v>
      </c>
      <c r="I474">
        <v>0</v>
      </c>
      <c r="J474" t="s">
        <v>5</v>
      </c>
      <c r="K474">
        <v>0</v>
      </c>
      <c r="L474" t="s">
        <v>6</v>
      </c>
      <c r="M474">
        <v>1000</v>
      </c>
      <c r="N474" t="s">
        <v>0</v>
      </c>
      <c r="O474" s="1">
        <v>6.6582200000000003E-15</v>
      </c>
      <c r="P474" t="str">
        <f>LOOKUP(G474,'Fe II levels'!A:A,'Fe II levels'!B:B)</f>
        <v xml:space="preserve">3d6    (5D ) 8d  h6S </v>
      </c>
    </row>
    <row r="475" spans="1:16" x14ac:dyDescent="0.2">
      <c r="A475" t="s">
        <v>675</v>
      </c>
      <c r="B475" t="s">
        <v>1</v>
      </c>
      <c r="C475">
        <v>0</v>
      </c>
      <c r="D475" t="s">
        <v>2</v>
      </c>
      <c r="E475">
        <v>1</v>
      </c>
      <c r="F475" t="s">
        <v>3</v>
      </c>
      <c r="G475">
        <v>473</v>
      </c>
      <c r="H475" t="s">
        <v>4</v>
      </c>
      <c r="I475">
        <v>0</v>
      </c>
      <c r="J475" t="s">
        <v>5</v>
      </c>
      <c r="K475">
        <v>0</v>
      </c>
      <c r="L475" t="s">
        <v>6</v>
      </c>
      <c r="M475">
        <v>1000</v>
      </c>
      <c r="N475" t="s">
        <v>0</v>
      </c>
      <c r="O475" s="1">
        <v>2.1095400000000001E-14</v>
      </c>
      <c r="P475" t="str">
        <f>LOOKUP(G475,'Fe II levels'!A:A,'Fe II levels'!B:B)</f>
        <v xml:space="preserve">3d6    (5D ) 8d  u4D </v>
      </c>
    </row>
    <row r="476" spans="1:16" x14ac:dyDescent="0.2">
      <c r="A476" t="s">
        <v>675</v>
      </c>
      <c r="B476" t="s">
        <v>1</v>
      </c>
      <c r="C476">
        <v>0</v>
      </c>
      <c r="D476" t="s">
        <v>2</v>
      </c>
      <c r="E476">
        <v>1</v>
      </c>
      <c r="F476" t="s">
        <v>3</v>
      </c>
      <c r="G476">
        <v>474</v>
      </c>
      <c r="H476" t="s">
        <v>4</v>
      </c>
      <c r="I476">
        <v>0</v>
      </c>
      <c r="J476" t="s">
        <v>5</v>
      </c>
      <c r="K476">
        <v>0</v>
      </c>
      <c r="L476" t="s">
        <v>6</v>
      </c>
      <c r="M476">
        <v>1000</v>
      </c>
      <c r="N476" t="s">
        <v>0</v>
      </c>
      <c r="O476" s="1">
        <v>1.8866500000000002E-14</v>
      </c>
      <c r="P476" t="str">
        <f>LOOKUP(G476,'Fe II levels'!A:A,'Fe II levels'!B:B)</f>
        <v xml:space="preserve">3d6    (5D ) 8d  f6P </v>
      </c>
    </row>
    <row r="477" spans="1:16" x14ac:dyDescent="0.2">
      <c r="A477" t="s">
        <v>675</v>
      </c>
      <c r="B477" t="s">
        <v>1</v>
      </c>
      <c r="C477">
        <v>0</v>
      </c>
      <c r="D477" t="s">
        <v>2</v>
      </c>
      <c r="E477">
        <v>1</v>
      </c>
      <c r="F477" t="s">
        <v>3</v>
      </c>
      <c r="G477">
        <v>475</v>
      </c>
      <c r="H477" t="s">
        <v>4</v>
      </c>
      <c r="I477">
        <v>0</v>
      </c>
      <c r="J477" t="s">
        <v>5</v>
      </c>
      <c r="K477">
        <v>0</v>
      </c>
      <c r="L477" t="s">
        <v>6</v>
      </c>
      <c r="M477">
        <v>1000</v>
      </c>
      <c r="N477" t="s">
        <v>0</v>
      </c>
      <c r="O477" s="1">
        <v>3.5584199999999999E-14</v>
      </c>
      <c r="P477" t="str">
        <f>LOOKUP(G477,'Fe II levels'!A:A,'Fe II levels'!B:B)</f>
        <v xml:space="preserve">3d6    (5D ) 8d  p4G </v>
      </c>
    </row>
    <row r="478" spans="1:16" x14ac:dyDescent="0.2">
      <c r="A478" t="s">
        <v>675</v>
      </c>
      <c r="B478" t="s">
        <v>1</v>
      </c>
      <c r="C478">
        <v>0</v>
      </c>
      <c r="D478" t="s">
        <v>2</v>
      </c>
      <c r="E478">
        <v>1</v>
      </c>
      <c r="F478" t="s">
        <v>3</v>
      </c>
      <c r="G478">
        <v>476</v>
      </c>
      <c r="H478" t="s">
        <v>4</v>
      </c>
      <c r="I478">
        <v>0</v>
      </c>
      <c r="J478" t="s">
        <v>5</v>
      </c>
      <c r="K478">
        <v>0</v>
      </c>
      <c r="L478" t="s">
        <v>6</v>
      </c>
      <c r="M478">
        <v>1000</v>
      </c>
      <c r="N478" t="s">
        <v>0</v>
      </c>
      <c r="O478" s="1">
        <v>4.2421399999999999E-15</v>
      </c>
      <c r="P478" t="str">
        <f>LOOKUP(G478,'Fe II levels'!A:A,'Fe II levels'!B:B)</f>
        <v xml:space="preserve">3d6    (5D ) 8d  g4S </v>
      </c>
    </row>
    <row r="479" spans="1:16" x14ac:dyDescent="0.2">
      <c r="A479" t="s">
        <v>675</v>
      </c>
      <c r="B479" t="s">
        <v>1</v>
      </c>
      <c r="C479">
        <v>0</v>
      </c>
      <c r="D479" t="s">
        <v>2</v>
      </c>
      <c r="E479">
        <v>1</v>
      </c>
      <c r="F479" t="s">
        <v>3</v>
      </c>
      <c r="G479">
        <v>477</v>
      </c>
      <c r="H479" t="s">
        <v>4</v>
      </c>
      <c r="I479">
        <v>0</v>
      </c>
      <c r="J479" t="s">
        <v>5</v>
      </c>
      <c r="K479">
        <v>33</v>
      </c>
      <c r="L479" t="s">
        <v>6</v>
      </c>
      <c r="M479">
        <v>1000</v>
      </c>
      <c r="N479" t="s">
        <v>0</v>
      </c>
      <c r="O479" s="1">
        <v>3.4053199999999999E-15</v>
      </c>
      <c r="P479" t="str">
        <f>LOOKUP(G479,'Fe II levels'!A:A,'Fe II levels'!B:B)</f>
        <v>3d54s  (3F ) 4p  l2Go</v>
      </c>
    </row>
    <row r="480" spans="1:16" x14ac:dyDescent="0.2">
      <c r="A480" t="s">
        <v>675</v>
      </c>
      <c r="B480" t="s">
        <v>1</v>
      </c>
      <c r="C480">
        <v>0</v>
      </c>
      <c r="D480" t="s">
        <v>2</v>
      </c>
      <c r="E480">
        <v>1</v>
      </c>
      <c r="F480" t="s">
        <v>3</v>
      </c>
      <c r="G480">
        <v>478</v>
      </c>
      <c r="H480" t="s">
        <v>4</v>
      </c>
      <c r="I480">
        <v>0</v>
      </c>
      <c r="J480" t="s">
        <v>5</v>
      </c>
      <c r="K480">
        <v>6</v>
      </c>
      <c r="L480" t="s">
        <v>6</v>
      </c>
      <c r="M480">
        <v>1000</v>
      </c>
      <c r="N480" t="s">
        <v>0</v>
      </c>
      <c r="O480" s="1">
        <v>2.6836599999999999E-15</v>
      </c>
      <c r="P480" t="str">
        <f>LOOKUP(G480,'Fe II levels'!A:A,'Fe II levels'!B:B)</f>
        <v xml:space="preserve">3d6    (3D ) 4d  n2D </v>
      </c>
    </row>
    <row r="481" spans="1:16" x14ac:dyDescent="0.2">
      <c r="A481" t="s">
        <v>675</v>
      </c>
      <c r="B481" t="s">
        <v>1</v>
      </c>
      <c r="C481">
        <v>0</v>
      </c>
      <c r="D481" t="s">
        <v>2</v>
      </c>
      <c r="E481">
        <v>1</v>
      </c>
      <c r="F481" t="s">
        <v>3</v>
      </c>
      <c r="G481">
        <v>479</v>
      </c>
      <c r="H481" t="s">
        <v>4</v>
      </c>
      <c r="I481">
        <v>0</v>
      </c>
      <c r="J481" t="s">
        <v>5</v>
      </c>
      <c r="K481">
        <v>0</v>
      </c>
      <c r="L481" t="s">
        <v>6</v>
      </c>
      <c r="M481">
        <v>1000</v>
      </c>
      <c r="N481" t="s">
        <v>0</v>
      </c>
      <c r="O481" s="1">
        <v>1.58799E-14</v>
      </c>
      <c r="P481" t="str">
        <f>LOOKUP(G481,'Fe II levels'!A:A,'Fe II levels'!B:B)</f>
        <v xml:space="preserve">3d6    (5D ) 8d  r4F </v>
      </c>
    </row>
    <row r="482" spans="1:16" x14ac:dyDescent="0.2">
      <c r="A482" t="s">
        <v>675</v>
      </c>
      <c r="B482" t="s">
        <v>1</v>
      </c>
      <c r="C482">
        <v>0</v>
      </c>
      <c r="D482" t="s">
        <v>2</v>
      </c>
      <c r="E482">
        <v>1</v>
      </c>
      <c r="F482" t="s">
        <v>3</v>
      </c>
      <c r="G482">
        <v>480</v>
      </c>
      <c r="H482" t="s">
        <v>4</v>
      </c>
      <c r="I482">
        <v>0</v>
      </c>
      <c r="J482" t="s">
        <v>5</v>
      </c>
      <c r="K482">
        <v>6</v>
      </c>
      <c r="L482" t="s">
        <v>6</v>
      </c>
      <c r="M482">
        <v>1000</v>
      </c>
      <c r="N482" t="s">
        <v>0</v>
      </c>
      <c r="O482" s="1">
        <v>6.2957099999999996E-14</v>
      </c>
      <c r="P482" t="str">
        <f>LOOKUP(G482,'Fe II levels'!A:A,'Fe II levels'!B:B)</f>
        <v>3d6    (3D ) 5p  b4Do</v>
      </c>
    </row>
    <row r="483" spans="1:16" x14ac:dyDescent="0.2">
      <c r="A483" t="s">
        <v>675</v>
      </c>
      <c r="B483" t="s">
        <v>1</v>
      </c>
      <c r="C483">
        <v>0</v>
      </c>
      <c r="D483" t="s">
        <v>2</v>
      </c>
      <c r="E483">
        <v>1</v>
      </c>
      <c r="F483" t="s">
        <v>3</v>
      </c>
      <c r="G483">
        <v>481</v>
      </c>
      <c r="H483" t="s">
        <v>4</v>
      </c>
      <c r="I483">
        <v>0</v>
      </c>
      <c r="J483" t="s">
        <v>5</v>
      </c>
      <c r="K483">
        <v>28</v>
      </c>
      <c r="L483" t="s">
        <v>6</v>
      </c>
      <c r="M483">
        <v>1000</v>
      </c>
      <c r="N483" t="s">
        <v>0</v>
      </c>
      <c r="O483" s="1">
        <v>3.5038699999999999E-15</v>
      </c>
      <c r="P483" t="str">
        <f>LOOKUP(G483,'Fe II levels'!A:A,'Fe II levels'!B:B)</f>
        <v>3d54s  (3F ) 4p  m2Do</v>
      </c>
    </row>
    <row r="484" spans="1:16" x14ac:dyDescent="0.2">
      <c r="A484" t="s">
        <v>675</v>
      </c>
      <c r="B484" t="s">
        <v>1</v>
      </c>
      <c r="C484">
        <v>0</v>
      </c>
      <c r="D484" t="s">
        <v>2</v>
      </c>
      <c r="E484">
        <v>1</v>
      </c>
      <c r="F484" t="s">
        <v>3</v>
      </c>
      <c r="G484">
        <v>482</v>
      </c>
      <c r="H484" t="s">
        <v>4</v>
      </c>
      <c r="I484">
        <v>0</v>
      </c>
      <c r="J484" t="s">
        <v>5</v>
      </c>
      <c r="K484">
        <v>0</v>
      </c>
      <c r="L484" t="s">
        <v>6</v>
      </c>
      <c r="M484">
        <v>1000</v>
      </c>
      <c r="N484" t="s">
        <v>0</v>
      </c>
      <c r="O484" s="1">
        <v>3.5771300000000001E-14</v>
      </c>
      <c r="P484" t="str">
        <f>LOOKUP(G484,'Fe II levels'!A:A,'Fe II levels'!B:B)</f>
        <v>3d6    (5D ) 9p  n6Do</v>
      </c>
    </row>
    <row r="485" spans="1:16" x14ac:dyDescent="0.2">
      <c r="A485" t="s">
        <v>675</v>
      </c>
      <c r="B485" t="s">
        <v>1</v>
      </c>
      <c r="C485">
        <v>0</v>
      </c>
      <c r="D485" t="s">
        <v>2</v>
      </c>
      <c r="E485">
        <v>1</v>
      </c>
      <c r="F485" t="s">
        <v>3</v>
      </c>
      <c r="G485">
        <v>483</v>
      </c>
      <c r="H485" t="s">
        <v>4</v>
      </c>
      <c r="I485">
        <v>0</v>
      </c>
      <c r="J485" t="s">
        <v>5</v>
      </c>
      <c r="K485">
        <v>1</v>
      </c>
      <c r="L485" t="s">
        <v>6</v>
      </c>
      <c r="M485">
        <v>1000</v>
      </c>
      <c r="N485" t="s">
        <v>0</v>
      </c>
      <c r="O485" s="1">
        <v>1.99246E-14</v>
      </c>
      <c r="P485" t="str">
        <f>LOOKUP(G485,'Fe II levels'!A:A,'Fe II levels'!B:B)</f>
        <v xml:space="preserve">3d6    (3P ) 6s  n4P </v>
      </c>
    </row>
    <row r="486" spans="1:16" x14ac:dyDescent="0.2">
      <c r="A486" t="s">
        <v>675</v>
      </c>
      <c r="B486" t="s">
        <v>1</v>
      </c>
      <c r="C486">
        <v>0</v>
      </c>
      <c r="D486" t="s">
        <v>2</v>
      </c>
      <c r="E486">
        <v>1</v>
      </c>
      <c r="F486" t="s">
        <v>3</v>
      </c>
      <c r="G486">
        <v>484</v>
      </c>
      <c r="H486" t="s">
        <v>4</v>
      </c>
      <c r="I486">
        <v>0</v>
      </c>
      <c r="J486" t="s">
        <v>5</v>
      </c>
      <c r="K486">
        <v>0</v>
      </c>
      <c r="L486" t="s">
        <v>6</v>
      </c>
      <c r="M486">
        <v>1000</v>
      </c>
      <c r="N486" t="s">
        <v>0</v>
      </c>
      <c r="O486" s="1">
        <v>4.6212400000000003E-14</v>
      </c>
      <c r="P486" t="str">
        <f>LOOKUP(G486,'Fe II levels'!A:A,'Fe II levels'!B:B)</f>
        <v>3d6    (5D ) 9p  l6Fo</v>
      </c>
    </row>
    <row r="487" spans="1:16" x14ac:dyDescent="0.2">
      <c r="A487" t="s">
        <v>675</v>
      </c>
      <c r="B487" t="s">
        <v>1</v>
      </c>
      <c r="C487">
        <v>0</v>
      </c>
      <c r="D487" t="s">
        <v>2</v>
      </c>
      <c r="E487">
        <v>1</v>
      </c>
      <c r="F487" t="s">
        <v>3</v>
      </c>
      <c r="G487">
        <v>485</v>
      </c>
      <c r="H487" t="s">
        <v>4</v>
      </c>
      <c r="I487">
        <v>0</v>
      </c>
      <c r="J487" t="s">
        <v>5</v>
      </c>
      <c r="K487">
        <v>0</v>
      </c>
      <c r="L487" t="s">
        <v>6</v>
      </c>
      <c r="M487">
        <v>1000</v>
      </c>
      <c r="N487" t="s">
        <v>0</v>
      </c>
      <c r="O487" s="1">
        <v>1.0730100000000001E-15</v>
      </c>
      <c r="P487" t="str">
        <f>LOOKUP(G487,'Fe II levels'!A:A,'Fe II levels'!B:B)</f>
        <v xml:space="preserve">3d6    (5D ) 8d  o4P </v>
      </c>
    </row>
    <row r="488" spans="1:16" x14ac:dyDescent="0.2">
      <c r="A488" t="s">
        <v>675</v>
      </c>
      <c r="B488" t="s">
        <v>1</v>
      </c>
      <c r="C488">
        <v>0</v>
      </c>
      <c r="D488" t="s">
        <v>2</v>
      </c>
      <c r="E488">
        <v>1</v>
      </c>
      <c r="F488" t="s">
        <v>3</v>
      </c>
      <c r="G488">
        <v>486</v>
      </c>
      <c r="H488" t="s">
        <v>4</v>
      </c>
      <c r="I488">
        <v>0</v>
      </c>
      <c r="J488" t="s">
        <v>5</v>
      </c>
      <c r="K488">
        <v>0</v>
      </c>
      <c r="L488" t="s">
        <v>6</v>
      </c>
      <c r="M488">
        <v>1000</v>
      </c>
      <c r="N488" t="s">
        <v>0</v>
      </c>
      <c r="O488" s="1">
        <v>1.55241E-14</v>
      </c>
      <c r="P488" t="str">
        <f>LOOKUP(G488,'Fe II levels'!A:A,'Fe II levels'!B:B)</f>
        <v>3d6    (5D ) 9p  l6Po</v>
      </c>
    </row>
    <row r="489" spans="1:16" x14ac:dyDescent="0.2">
      <c r="A489" t="s">
        <v>675</v>
      </c>
      <c r="B489" t="s">
        <v>1</v>
      </c>
      <c r="C489">
        <v>0</v>
      </c>
      <c r="D489" t="s">
        <v>2</v>
      </c>
      <c r="E489">
        <v>1</v>
      </c>
      <c r="F489" t="s">
        <v>3</v>
      </c>
      <c r="G489">
        <v>487</v>
      </c>
      <c r="H489" t="s">
        <v>4</v>
      </c>
      <c r="I489">
        <v>0</v>
      </c>
      <c r="J489" t="s">
        <v>5</v>
      </c>
      <c r="K489">
        <v>0</v>
      </c>
      <c r="L489" t="s">
        <v>6</v>
      </c>
      <c r="M489">
        <v>1000</v>
      </c>
      <c r="N489" t="s">
        <v>0</v>
      </c>
      <c r="O489" s="1">
        <v>2.8150699999999999E-14</v>
      </c>
      <c r="P489" t="str">
        <f>LOOKUP(G489,'Fe II levels'!A:A,'Fe II levels'!B:B)</f>
        <v>3d6    (5D ) 9p  Y4Fo</v>
      </c>
    </row>
    <row r="490" spans="1:16" x14ac:dyDescent="0.2">
      <c r="A490" t="s">
        <v>675</v>
      </c>
      <c r="B490" t="s">
        <v>1</v>
      </c>
      <c r="C490">
        <v>0</v>
      </c>
      <c r="D490" t="s">
        <v>2</v>
      </c>
      <c r="E490">
        <v>1</v>
      </c>
      <c r="F490" t="s">
        <v>3</v>
      </c>
      <c r="G490">
        <v>488</v>
      </c>
      <c r="H490" t="s">
        <v>4</v>
      </c>
      <c r="I490">
        <v>0</v>
      </c>
      <c r="J490" t="s">
        <v>5</v>
      </c>
      <c r="K490">
        <v>0</v>
      </c>
      <c r="L490" t="s">
        <v>6</v>
      </c>
      <c r="M490">
        <v>1000</v>
      </c>
      <c r="N490" t="s">
        <v>0</v>
      </c>
      <c r="O490" s="1">
        <v>1.2142399999999999E-14</v>
      </c>
      <c r="P490" t="str">
        <f>LOOKUP(G490,'Fe II levels'!A:A,'Fe II levels'!B:B)</f>
        <v>3d6    (5D ) 9p  f4Po</v>
      </c>
    </row>
    <row r="491" spans="1:16" x14ac:dyDescent="0.2">
      <c r="A491" t="s">
        <v>675</v>
      </c>
      <c r="B491" t="s">
        <v>1</v>
      </c>
      <c r="C491">
        <v>0</v>
      </c>
      <c r="D491" t="s">
        <v>2</v>
      </c>
      <c r="E491">
        <v>1</v>
      </c>
      <c r="F491" t="s">
        <v>3</v>
      </c>
      <c r="G491">
        <v>489</v>
      </c>
      <c r="H491" t="s">
        <v>4</v>
      </c>
      <c r="I491">
        <v>0</v>
      </c>
      <c r="J491" t="s">
        <v>5</v>
      </c>
      <c r="K491">
        <v>0</v>
      </c>
      <c r="L491" t="s">
        <v>6</v>
      </c>
      <c r="M491">
        <v>1000</v>
      </c>
      <c r="N491" t="s">
        <v>0</v>
      </c>
      <c r="O491" s="1">
        <v>1.2144E-14</v>
      </c>
      <c r="P491" t="str">
        <f>LOOKUP(G491,'Fe II levels'!A:A,'Fe II levels'!B:B)</f>
        <v>3d6    (5D ) 9p  a4Do</v>
      </c>
    </row>
    <row r="492" spans="1:16" x14ac:dyDescent="0.2">
      <c r="A492" t="s">
        <v>675</v>
      </c>
      <c r="B492" t="s">
        <v>1</v>
      </c>
      <c r="C492">
        <v>0</v>
      </c>
      <c r="D492" t="s">
        <v>2</v>
      </c>
      <c r="E492">
        <v>1</v>
      </c>
      <c r="F492" t="s">
        <v>3</v>
      </c>
      <c r="G492">
        <v>490</v>
      </c>
      <c r="H492" t="s">
        <v>4</v>
      </c>
      <c r="I492">
        <v>0</v>
      </c>
      <c r="J492" t="s">
        <v>5</v>
      </c>
      <c r="K492">
        <v>6</v>
      </c>
      <c r="L492" t="s">
        <v>6</v>
      </c>
      <c r="M492">
        <v>1000</v>
      </c>
      <c r="N492" t="s">
        <v>0</v>
      </c>
      <c r="O492" s="1">
        <v>1.41714E-14</v>
      </c>
      <c r="P492" t="str">
        <f>LOOKUP(G492,'Fe II levels'!A:A,'Fe II levels'!B:B)</f>
        <v xml:space="preserve">3d6    (3D ) 4d  n2G </v>
      </c>
    </row>
    <row r="493" spans="1:16" x14ac:dyDescent="0.2">
      <c r="A493" t="s">
        <v>675</v>
      </c>
      <c r="B493" t="s">
        <v>1</v>
      </c>
      <c r="C493">
        <v>0</v>
      </c>
      <c r="D493" t="s">
        <v>2</v>
      </c>
      <c r="E493">
        <v>1</v>
      </c>
      <c r="F493" t="s">
        <v>3</v>
      </c>
      <c r="G493">
        <v>491</v>
      </c>
      <c r="H493" t="s">
        <v>4</v>
      </c>
      <c r="I493">
        <v>0</v>
      </c>
      <c r="J493" t="s">
        <v>5</v>
      </c>
      <c r="K493">
        <v>1</v>
      </c>
      <c r="L493" t="s">
        <v>6</v>
      </c>
      <c r="M493">
        <v>1000</v>
      </c>
      <c r="N493" t="s">
        <v>0</v>
      </c>
      <c r="O493" s="1">
        <v>4.4403200000000002E-16</v>
      </c>
      <c r="P493" t="str">
        <f>LOOKUP(G493,'Fe II levels'!A:A,'Fe II levels'!B:B)</f>
        <v xml:space="preserve">3d6    (3P ) 6s  h2P </v>
      </c>
    </row>
    <row r="494" spans="1:16" x14ac:dyDescent="0.2">
      <c r="A494" t="s">
        <v>675</v>
      </c>
      <c r="B494" t="s">
        <v>1</v>
      </c>
      <c r="C494">
        <v>0</v>
      </c>
      <c r="D494" t="s">
        <v>2</v>
      </c>
      <c r="E494">
        <v>1</v>
      </c>
      <c r="F494" t="s">
        <v>3</v>
      </c>
      <c r="G494">
        <v>492</v>
      </c>
      <c r="H494" t="s">
        <v>4</v>
      </c>
      <c r="I494">
        <v>0</v>
      </c>
      <c r="J494" t="s">
        <v>5</v>
      </c>
      <c r="K494">
        <v>12</v>
      </c>
      <c r="L494" t="s">
        <v>6</v>
      </c>
      <c r="M494">
        <v>1000</v>
      </c>
      <c r="N494" t="s">
        <v>0</v>
      </c>
      <c r="O494" s="1">
        <v>2.76435E-15</v>
      </c>
      <c r="P494" t="str">
        <f>LOOKUP(G494,'Fe II levels'!A:A,'Fe II levels'!B:B)</f>
        <v xml:space="preserve">3d6    (1F ) 5s  n2F </v>
      </c>
    </row>
    <row r="495" spans="1:16" x14ac:dyDescent="0.2">
      <c r="A495" t="s">
        <v>675</v>
      </c>
      <c r="B495" t="s">
        <v>1</v>
      </c>
      <c r="C495">
        <v>0</v>
      </c>
      <c r="D495" t="s">
        <v>2</v>
      </c>
      <c r="E495">
        <v>1</v>
      </c>
      <c r="F495" t="s">
        <v>3</v>
      </c>
      <c r="G495">
        <v>493</v>
      </c>
      <c r="H495" t="s">
        <v>4</v>
      </c>
      <c r="I495">
        <v>0</v>
      </c>
      <c r="J495" t="s">
        <v>5</v>
      </c>
      <c r="K495">
        <v>8</v>
      </c>
      <c r="L495" t="s">
        <v>6</v>
      </c>
      <c r="M495">
        <v>1000</v>
      </c>
      <c r="N495" t="s">
        <v>0</v>
      </c>
      <c r="O495" s="1">
        <v>8.1903799999999994E-14</v>
      </c>
      <c r="P495" t="str">
        <f>LOOKUP(G495,'Fe II levels'!A:A,'Fe II levels'!B:B)</f>
        <v xml:space="preserve">3d54s  (5S ) 4d  v4D </v>
      </c>
    </row>
    <row r="496" spans="1:16" x14ac:dyDescent="0.2">
      <c r="A496" t="s">
        <v>675</v>
      </c>
      <c r="B496" t="s">
        <v>1</v>
      </c>
      <c r="C496">
        <v>0</v>
      </c>
      <c r="D496" t="s">
        <v>2</v>
      </c>
      <c r="E496">
        <v>1</v>
      </c>
      <c r="F496" t="s">
        <v>3</v>
      </c>
      <c r="G496">
        <v>494</v>
      </c>
      <c r="H496" t="s">
        <v>4</v>
      </c>
      <c r="I496">
        <v>0</v>
      </c>
      <c r="J496" t="s">
        <v>5</v>
      </c>
      <c r="K496">
        <v>1</v>
      </c>
      <c r="L496" t="s">
        <v>6</v>
      </c>
      <c r="M496">
        <v>1000</v>
      </c>
      <c r="N496" t="s">
        <v>0</v>
      </c>
      <c r="O496" s="1">
        <v>5.2775800000000002E-14</v>
      </c>
      <c r="P496" t="str">
        <f>LOOKUP(G496,'Fe II levels'!A:A,'Fe II levels'!B:B)</f>
        <v>3d6    (3P ) 4f  k2Go</v>
      </c>
    </row>
    <row r="497" spans="1:16" x14ac:dyDescent="0.2">
      <c r="A497" t="s">
        <v>675</v>
      </c>
      <c r="B497" t="s">
        <v>1</v>
      </c>
      <c r="C497">
        <v>0</v>
      </c>
      <c r="D497" t="s">
        <v>2</v>
      </c>
      <c r="E497">
        <v>1</v>
      </c>
      <c r="F497" t="s">
        <v>3</v>
      </c>
      <c r="G497">
        <v>495</v>
      </c>
      <c r="H497" t="s">
        <v>4</v>
      </c>
      <c r="I497">
        <v>0</v>
      </c>
      <c r="J497" t="s">
        <v>5</v>
      </c>
      <c r="K497">
        <v>1</v>
      </c>
      <c r="L497" t="s">
        <v>6</v>
      </c>
      <c r="M497">
        <v>1000</v>
      </c>
      <c r="N497" t="s">
        <v>0</v>
      </c>
      <c r="O497" s="1">
        <v>6.8009300000000002E-16</v>
      </c>
      <c r="P497" t="str">
        <f>LOOKUP(G497,'Fe II levels'!A:A,'Fe II levels'!B:B)</f>
        <v>3d6    (3P ) 4f  Z4Do</v>
      </c>
    </row>
    <row r="498" spans="1:16" x14ac:dyDescent="0.2">
      <c r="A498" t="s">
        <v>675</v>
      </c>
      <c r="B498" t="s">
        <v>1</v>
      </c>
      <c r="C498">
        <v>0</v>
      </c>
      <c r="D498" t="s">
        <v>2</v>
      </c>
      <c r="E498">
        <v>1</v>
      </c>
      <c r="F498" t="s">
        <v>3</v>
      </c>
      <c r="G498">
        <v>496</v>
      </c>
      <c r="H498" t="s">
        <v>4</v>
      </c>
      <c r="I498">
        <v>0</v>
      </c>
      <c r="J498" t="s">
        <v>5</v>
      </c>
      <c r="K498">
        <v>1</v>
      </c>
      <c r="L498" t="s">
        <v>6</v>
      </c>
      <c r="M498">
        <v>1000</v>
      </c>
      <c r="N498" t="s">
        <v>0</v>
      </c>
      <c r="O498" s="1">
        <v>3.8974199999999998E-14</v>
      </c>
      <c r="P498" t="str">
        <f>LOOKUP(G498,'Fe II levels'!A:A,'Fe II levels'!B:B)</f>
        <v>3d6    (3P ) 4f  f4Go</v>
      </c>
    </row>
    <row r="499" spans="1:16" x14ac:dyDescent="0.2">
      <c r="A499" t="s">
        <v>675</v>
      </c>
      <c r="B499" t="s">
        <v>1</v>
      </c>
      <c r="C499">
        <v>0</v>
      </c>
      <c r="D499" t="s">
        <v>2</v>
      </c>
      <c r="E499">
        <v>1</v>
      </c>
      <c r="F499" t="s">
        <v>3</v>
      </c>
      <c r="G499">
        <v>497</v>
      </c>
      <c r="H499" t="s">
        <v>4</v>
      </c>
      <c r="I499">
        <v>0</v>
      </c>
      <c r="J499" t="s">
        <v>5</v>
      </c>
      <c r="K499">
        <v>1</v>
      </c>
      <c r="L499" t="s">
        <v>6</v>
      </c>
      <c r="M499">
        <v>1000</v>
      </c>
      <c r="N499" t="s">
        <v>0</v>
      </c>
      <c r="O499" s="1">
        <v>4.9259900000000002E-15</v>
      </c>
      <c r="P499" t="str">
        <f>LOOKUP(G499,'Fe II levels'!A:A,'Fe II levels'!B:B)</f>
        <v>3d6    (3P ) 4f  X4Fo</v>
      </c>
    </row>
    <row r="500" spans="1:16" x14ac:dyDescent="0.2">
      <c r="A500" t="s">
        <v>675</v>
      </c>
      <c r="B500" t="s">
        <v>1</v>
      </c>
      <c r="C500">
        <v>0</v>
      </c>
      <c r="D500" t="s">
        <v>2</v>
      </c>
      <c r="E500">
        <v>1</v>
      </c>
      <c r="F500" t="s">
        <v>3</v>
      </c>
      <c r="G500">
        <v>498</v>
      </c>
      <c r="H500" t="s">
        <v>4</v>
      </c>
      <c r="I500">
        <v>0</v>
      </c>
      <c r="J500" t="s">
        <v>5</v>
      </c>
      <c r="K500">
        <v>1</v>
      </c>
      <c r="L500" t="s">
        <v>6</v>
      </c>
      <c r="M500">
        <v>1000</v>
      </c>
      <c r="N500" t="s">
        <v>0</v>
      </c>
      <c r="O500" s="1">
        <v>4.03167E-14</v>
      </c>
      <c r="P500" t="str">
        <f>LOOKUP(G500,'Fe II levels'!A:A,'Fe II levels'!B:B)</f>
        <v>3d6    (3P ) 4f  k2Fo</v>
      </c>
    </row>
    <row r="501" spans="1:16" x14ac:dyDescent="0.2">
      <c r="A501" t="s">
        <v>675</v>
      </c>
      <c r="B501" t="s">
        <v>1</v>
      </c>
      <c r="C501">
        <v>0</v>
      </c>
      <c r="D501" t="s">
        <v>2</v>
      </c>
      <c r="E501">
        <v>1</v>
      </c>
      <c r="F501" t="s">
        <v>3</v>
      </c>
      <c r="G501">
        <v>499</v>
      </c>
      <c r="H501" t="s">
        <v>4</v>
      </c>
      <c r="I501">
        <v>0</v>
      </c>
      <c r="J501" t="s">
        <v>5</v>
      </c>
      <c r="K501">
        <v>1</v>
      </c>
      <c r="L501" t="s">
        <v>6</v>
      </c>
      <c r="M501">
        <v>1000</v>
      </c>
      <c r="N501" t="s">
        <v>0</v>
      </c>
      <c r="O501" s="1">
        <v>2.8346700000000001E-14</v>
      </c>
      <c r="P501" t="str">
        <f>LOOKUP(G501,'Fe II levels'!A:A,'Fe II levels'!B:B)</f>
        <v>3d6    (3P ) 4f  l2Do</v>
      </c>
    </row>
    <row r="502" spans="1:16" x14ac:dyDescent="0.2">
      <c r="A502" t="s">
        <v>675</v>
      </c>
      <c r="B502" t="s">
        <v>1</v>
      </c>
      <c r="C502">
        <v>0</v>
      </c>
      <c r="D502" t="s">
        <v>2</v>
      </c>
      <c r="E502">
        <v>1</v>
      </c>
      <c r="F502" t="s">
        <v>3</v>
      </c>
      <c r="G502">
        <v>500</v>
      </c>
      <c r="H502" t="s">
        <v>4</v>
      </c>
      <c r="I502">
        <v>0</v>
      </c>
      <c r="J502" t="s">
        <v>5</v>
      </c>
      <c r="K502">
        <v>34</v>
      </c>
      <c r="L502" t="s">
        <v>6</v>
      </c>
      <c r="M502">
        <v>1000</v>
      </c>
      <c r="N502" t="s">
        <v>0</v>
      </c>
      <c r="O502" s="1">
        <v>2.11078E-14</v>
      </c>
      <c r="P502" t="str">
        <f>LOOKUP(G502,'Fe II levels'!A:A,'Fe II levels'!B:B)</f>
        <v>3d54s  (3G ) 4p  j2Fo</v>
      </c>
    </row>
    <row r="503" spans="1:16" x14ac:dyDescent="0.2">
      <c r="A503" t="s">
        <v>675</v>
      </c>
      <c r="B503" t="s">
        <v>1</v>
      </c>
      <c r="C503">
        <v>0</v>
      </c>
      <c r="D503" t="s">
        <v>2</v>
      </c>
      <c r="E503">
        <v>1</v>
      </c>
      <c r="F503" t="s">
        <v>3</v>
      </c>
      <c r="G503">
        <v>501</v>
      </c>
      <c r="H503" t="s">
        <v>4</v>
      </c>
      <c r="I503">
        <v>0</v>
      </c>
      <c r="J503" t="s">
        <v>5</v>
      </c>
      <c r="K503">
        <v>9</v>
      </c>
      <c r="L503" t="s">
        <v>6</v>
      </c>
      <c r="M503">
        <v>1000</v>
      </c>
      <c r="N503" t="s">
        <v>0</v>
      </c>
      <c r="O503" s="1">
        <v>1.9152E-13</v>
      </c>
      <c r="P503" t="str">
        <f>LOOKUP(G503,'Fe II levels'!A:A,'Fe II levels'!B:B)</f>
        <v xml:space="preserve">3d6    (1S ) 4d  o2D </v>
      </c>
    </row>
    <row r="504" spans="1:16" x14ac:dyDescent="0.2">
      <c r="A504" t="s">
        <v>675</v>
      </c>
      <c r="B504" t="s">
        <v>1</v>
      </c>
      <c r="C504">
        <v>0</v>
      </c>
      <c r="D504" t="s">
        <v>2</v>
      </c>
      <c r="E504">
        <v>1</v>
      </c>
      <c r="F504" t="s">
        <v>3</v>
      </c>
      <c r="G504">
        <v>502</v>
      </c>
      <c r="H504" t="s">
        <v>4</v>
      </c>
      <c r="I504">
        <v>0</v>
      </c>
      <c r="J504" t="s">
        <v>5</v>
      </c>
      <c r="K504">
        <v>0</v>
      </c>
      <c r="L504" t="s">
        <v>6</v>
      </c>
      <c r="M504">
        <v>1000</v>
      </c>
      <c r="N504" t="s">
        <v>0</v>
      </c>
      <c r="O504" s="1">
        <v>2.37195E-16</v>
      </c>
      <c r="P504" t="str">
        <f>LOOKUP(G504,'Fe II levels'!A:A,'Fe II levels'!B:B)</f>
        <v xml:space="preserve">3d6    (5D )10s  q6D </v>
      </c>
    </row>
    <row r="505" spans="1:16" x14ac:dyDescent="0.2">
      <c r="A505" t="s">
        <v>675</v>
      </c>
      <c r="B505" t="s">
        <v>1</v>
      </c>
      <c r="C505">
        <v>0</v>
      </c>
      <c r="D505" t="s">
        <v>2</v>
      </c>
      <c r="E505">
        <v>1</v>
      </c>
      <c r="F505" t="s">
        <v>3</v>
      </c>
      <c r="G505">
        <v>503</v>
      </c>
      <c r="H505" t="s">
        <v>4</v>
      </c>
      <c r="I505">
        <v>0</v>
      </c>
      <c r="J505" t="s">
        <v>5</v>
      </c>
      <c r="K505">
        <v>0</v>
      </c>
      <c r="L505" t="s">
        <v>6</v>
      </c>
      <c r="M505">
        <v>1000</v>
      </c>
      <c r="N505" t="s">
        <v>0</v>
      </c>
      <c r="O505" s="1">
        <v>7.9937100000000003E-14</v>
      </c>
      <c r="P505" t="str">
        <f>LOOKUP(G505,'Fe II levels'!A:A,'Fe II levels'!B:B)</f>
        <v>3d6    (5D ) 8f  r6Go</v>
      </c>
    </row>
    <row r="506" spans="1:16" x14ac:dyDescent="0.2">
      <c r="A506" t="s">
        <v>675</v>
      </c>
      <c r="B506" t="s">
        <v>1</v>
      </c>
      <c r="C506">
        <v>0</v>
      </c>
      <c r="D506" t="s">
        <v>2</v>
      </c>
      <c r="E506">
        <v>1</v>
      </c>
      <c r="F506" t="s">
        <v>3</v>
      </c>
      <c r="G506">
        <v>504</v>
      </c>
      <c r="H506" t="s">
        <v>4</v>
      </c>
      <c r="I506">
        <v>0</v>
      </c>
      <c r="J506" t="s">
        <v>5</v>
      </c>
      <c r="K506">
        <v>0</v>
      </c>
      <c r="L506" t="s">
        <v>6</v>
      </c>
      <c r="M506">
        <v>1000</v>
      </c>
      <c r="N506" t="s">
        <v>0</v>
      </c>
      <c r="O506" s="1">
        <v>6.18884E-14</v>
      </c>
      <c r="P506" t="str">
        <f>LOOKUP(G506,'Fe II levels'!A:A,'Fe II levels'!B:B)</f>
        <v>3d6    (5D ) 8f  k6Fo</v>
      </c>
    </row>
    <row r="507" spans="1:16" x14ac:dyDescent="0.2">
      <c r="A507" t="s">
        <v>675</v>
      </c>
      <c r="B507" t="s">
        <v>1</v>
      </c>
      <c r="C507">
        <v>0</v>
      </c>
      <c r="D507" t="s">
        <v>2</v>
      </c>
      <c r="E507">
        <v>1</v>
      </c>
      <c r="F507" t="s">
        <v>3</v>
      </c>
      <c r="G507">
        <v>505</v>
      </c>
      <c r="H507" t="s">
        <v>4</v>
      </c>
      <c r="I507">
        <v>0</v>
      </c>
      <c r="J507" t="s">
        <v>5</v>
      </c>
      <c r="K507">
        <v>0</v>
      </c>
      <c r="L507" t="s">
        <v>6</v>
      </c>
      <c r="M507">
        <v>1000</v>
      </c>
      <c r="N507" t="s">
        <v>0</v>
      </c>
      <c r="O507" s="1">
        <v>4.13892E-14</v>
      </c>
      <c r="P507" t="str">
        <f>LOOKUP(G507,'Fe II levels'!A:A,'Fe II levels'!B:B)</f>
        <v>3d6    (5D ) 8f  W4Fo</v>
      </c>
    </row>
    <row r="508" spans="1:16" x14ac:dyDescent="0.2">
      <c r="A508" t="s">
        <v>675</v>
      </c>
      <c r="B508" t="s">
        <v>1</v>
      </c>
      <c r="C508">
        <v>0</v>
      </c>
      <c r="D508" t="s">
        <v>2</v>
      </c>
      <c r="E508">
        <v>1</v>
      </c>
      <c r="F508" t="s">
        <v>3</v>
      </c>
      <c r="G508">
        <v>506</v>
      </c>
      <c r="H508" t="s">
        <v>4</v>
      </c>
      <c r="I508">
        <v>0</v>
      </c>
      <c r="J508" t="s">
        <v>5</v>
      </c>
      <c r="K508">
        <v>0</v>
      </c>
      <c r="L508" t="s">
        <v>6</v>
      </c>
      <c r="M508">
        <v>1000</v>
      </c>
      <c r="N508" t="s">
        <v>0</v>
      </c>
      <c r="O508" s="1">
        <v>4.3962999999999999E-14</v>
      </c>
      <c r="P508" t="str">
        <f>LOOKUP(G508,'Fe II levels'!A:A,'Fe II levels'!B:B)</f>
        <v>3d6    (5D ) 8f  m6Do</v>
      </c>
    </row>
    <row r="509" spans="1:16" x14ac:dyDescent="0.2">
      <c r="A509" t="s">
        <v>675</v>
      </c>
      <c r="B509" t="s">
        <v>1</v>
      </c>
      <c r="C509">
        <v>0</v>
      </c>
      <c r="D509" t="s">
        <v>2</v>
      </c>
      <c r="E509">
        <v>1</v>
      </c>
      <c r="F509" t="s">
        <v>3</v>
      </c>
      <c r="G509">
        <v>507</v>
      </c>
      <c r="H509" t="s">
        <v>4</v>
      </c>
      <c r="I509">
        <v>0</v>
      </c>
      <c r="J509" t="s">
        <v>5</v>
      </c>
      <c r="K509">
        <v>0</v>
      </c>
      <c r="L509" t="s">
        <v>6</v>
      </c>
      <c r="M509">
        <v>1000</v>
      </c>
      <c r="N509" t="s">
        <v>0</v>
      </c>
      <c r="O509" s="1">
        <v>5.7019300000000006E-14</v>
      </c>
      <c r="P509" t="str">
        <f>LOOKUP(G509,'Fe II levels'!A:A,'Fe II levels'!B:B)</f>
        <v>3d6    (5D ) 8f  e4Go</v>
      </c>
    </row>
    <row r="510" spans="1:16" x14ac:dyDescent="0.2">
      <c r="A510" t="s">
        <v>675</v>
      </c>
      <c r="B510" t="s">
        <v>1</v>
      </c>
      <c r="C510">
        <v>0</v>
      </c>
      <c r="D510" t="s">
        <v>2</v>
      </c>
      <c r="E510">
        <v>1</v>
      </c>
      <c r="F510" t="s">
        <v>3</v>
      </c>
      <c r="G510">
        <v>508</v>
      </c>
      <c r="H510" t="s">
        <v>4</v>
      </c>
      <c r="I510">
        <v>0</v>
      </c>
      <c r="J510" t="s">
        <v>5</v>
      </c>
      <c r="K510">
        <v>0</v>
      </c>
      <c r="L510" t="s">
        <v>6</v>
      </c>
      <c r="M510">
        <v>1000</v>
      </c>
      <c r="N510" t="s">
        <v>0</v>
      </c>
      <c r="O510" s="1">
        <v>6.3331700000000003E-14</v>
      </c>
      <c r="P510" t="str">
        <f>LOOKUP(G510,'Fe II levels'!A:A,'Fe II levels'!B:B)</f>
        <v>3d6    (5D ) 8f  k4Ho</v>
      </c>
    </row>
    <row r="511" spans="1:16" x14ac:dyDescent="0.2">
      <c r="A511" t="s">
        <v>675</v>
      </c>
      <c r="B511" t="s">
        <v>1</v>
      </c>
      <c r="C511">
        <v>0</v>
      </c>
      <c r="D511" t="s">
        <v>2</v>
      </c>
      <c r="E511">
        <v>1</v>
      </c>
      <c r="F511" t="s">
        <v>3</v>
      </c>
      <c r="G511">
        <v>509</v>
      </c>
      <c r="H511" t="s">
        <v>4</v>
      </c>
      <c r="I511">
        <v>0</v>
      </c>
      <c r="J511" t="s">
        <v>5</v>
      </c>
      <c r="K511">
        <v>0</v>
      </c>
      <c r="L511" t="s">
        <v>6</v>
      </c>
      <c r="M511">
        <v>1000</v>
      </c>
      <c r="N511" t="s">
        <v>0</v>
      </c>
      <c r="O511" s="1">
        <v>9.5425899999999997E-14</v>
      </c>
      <c r="P511" t="str">
        <f>LOOKUP(G511,'Fe II levels'!A:A,'Fe II levels'!B:B)</f>
        <v>3d6    (5D ) 8f  s6Ho</v>
      </c>
    </row>
    <row r="512" spans="1:16" x14ac:dyDescent="0.2">
      <c r="A512" t="s">
        <v>675</v>
      </c>
      <c r="B512" t="s">
        <v>1</v>
      </c>
      <c r="C512">
        <v>0</v>
      </c>
      <c r="D512" t="s">
        <v>2</v>
      </c>
      <c r="E512">
        <v>1</v>
      </c>
      <c r="F512" t="s">
        <v>3</v>
      </c>
      <c r="G512">
        <v>510</v>
      </c>
      <c r="H512" t="s">
        <v>4</v>
      </c>
      <c r="I512">
        <v>0</v>
      </c>
      <c r="J512" t="s">
        <v>5</v>
      </c>
      <c r="K512">
        <v>27</v>
      </c>
      <c r="L512" t="s">
        <v>6</v>
      </c>
      <c r="M512">
        <v>1000</v>
      </c>
      <c r="N512" t="s">
        <v>0</v>
      </c>
      <c r="O512" s="1">
        <v>3.9319399999999998E-14</v>
      </c>
      <c r="P512" t="str">
        <f>LOOKUP(G512,'Fe II levels'!A:A,'Fe II levels'!B:B)</f>
        <v>3d54s  (1D ) 4p  k2Do</v>
      </c>
    </row>
    <row r="513" spans="1:16" x14ac:dyDescent="0.2">
      <c r="A513" t="s">
        <v>675</v>
      </c>
      <c r="B513" t="s">
        <v>1</v>
      </c>
      <c r="C513">
        <v>0</v>
      </c>
      <c r="D513" t="s">
        <v>2</v>
      </c>
      <c r="E513">
        <v>1</v>
      </c>
      <c r="F513" t="s">
        <v>3</v>
      </c>
      <c r="G513">
        <v>511</v>
      </c>
      <c r="H513" t="s">
        <v>4</v>
      </c>
      <c r="I513">
        <v>0</v>
      </c>
      <c r="J513" t="s">
        <v>5</v>
      </c>
      <c r="K513">
        <v>0</v>
      </c>
      <c r="L513" t="s">
        <v>6</v>
      </c>
      <c r="M513">
        <v>1000</v>
      </c>
      <c r="N513" t="s">
        <v>0</v>
      </c>
      <c r="O513" s="1">
        <v>2.6721600000000001E-14</v>
      </c>
      <c r="P513" t="str">
        <f>LOOKUP(G513,'Fe II levels'!A:A,'Fe II levels'!B:B)</f>
        <v>3d6    (5D ) 8f  k6Po</v>
      </c>
    </row>
    <row r="514" spans="1:16" x14ac:dyDescent="0.2">
      <c r="A514" t="s">
        <v>675</v>
      </c>
      <c r="B514" t="s">
        <v>1</v>
      </c>
      <c r="C514">
        <v>0</v>
      </c>
      <c r="D514" t="s">
        <v>2</v>
      </c>
      <c r="E514">
        <v>1</v>
      </c>
      <c r="F514" t="s">
        <v>3</v>
      </c>
      <c r="G514">
        <v>512</v>
      </c>
      <c r="H514" t="s">
        <v>4</v>
      </c>
      <c r="I514">
        <v>0</v>
      </c>
      <c r="J514" t="s">
        <v>5</v>
      </c>
      <c r="K514">
        <v>0</v>
      </c>
      <c r="L514" t="s">
        <v>6</v>
      </c>
      <c r="M514">
        <v>1000</v>
      </c>
      <c r="N514" t="s">
        <v>0</v>
      </c>
      <c r="O514" s="1">
        <v>8.45571E-14</v>
      </c>
      <c r="P514" t="str">
        <f>LOOKUP(G514,'Fe II levels'!A:A,'Fe II levels'!B:B)</f>
        <v xml:space="preserve">3d6    (5D ) 8g  e6H </v>
      </c>
    </row>
    <row r="515" spans="1:16" x14ac:dyDescent="0.2">
      <c r="A515" t="s">
        <v>675</v>
      </c>
      <c r="B515" t="s">
        <v>1</v>
      </c>
      <c r="C515">
        <v>0</v>
      </c>
      <c r="D515" t="s">
        <v>2</v>
      </c>
      <c r="E515">
        <v>1</v>
      </c>
      <c r="F515" t="s">
        <v>3</v>
      </c>
      <c r="G515">
        <v>513</v>
      </c>
      <c r="H515" t="s">
        <v>4</v>
      </c>
      <c r="I515">
        <v>0</v>
      </c>
      <c r="J515" t="s">
        <v>5</v>
      </c>
      <c r="K515">
        <v>0</v>
      </c>
      <c r="L515" t="s">
        <v>6</v>
      </c>
      <c r="M515">
        <v>1000</v>
      </c>
      <c r="N515" t="s">
        <v>0</v>
      </c>
      <c r="O515" s="1">
        <v>8.2864600000000002E-15</v>
      </c>
      <c r="P515" t="str">
        <f>LOOKUP(G515,'Fe II levels'!A:A,'Fe II levels'!B:B)</f>
        <v xml:space="preserve">3d6    (5D )10s  w4D </v>
      </c>
    </row>
    <row r="516" spans="1:16" x14ac:dyDescent="0.2">
      <c r="A516" t="s">
        <v>675</v>
      </c>
      <c r="B516" t="s">
        <v>1</v>
      </c>
      <c r="C516">
        <v>0</v>
      </c>
      <c r="D516" t="s">
        <v>2</v>
      </c>
      <c r="E516">
        <v>1</v>
      </c>
      <c r="F516" t="s">
        <v>3</v>
      </c>
      <c r="G516">
        <v>514</v>
      </c>
      <c r="H516" t="s">
        <v>4</v>
      </c>
      <c r="I516">
        <v>0</v>
      </c>
      <c r="J516" t="s">
        <v>5</v>
      </c>
      <c r="K516">
        <v>0</v>
      </c>
      <c r="L516" t="s">
        <v>6</v>
      </c>
      <c r="M516">
        <v>1000</v>
      </c>
      <c r="N516" t="s">
        <v>0</v>
      </c>
      <c r="O516" s="1">
        <v>5.5760299999999997E-14</v>
      </c>
      <c r="P516" t="str">
        <f>LOOKUP(G516,'Fe II levels'!A:A,'Fe II levels'!B:B)</f>
        <v xml:space="preserve">3d6    (5D ) 8g  j4H </v>
      </c>
    </row>
    <row r="517" spans="1:16" x14ac:dyDescent="0.2">
      <c r="A517" t="s">
        <v>675</v>
      </c>
      <c r="B517" t="s">
        <v>1</v>
      </c>
      <c r="C517">
        <v>0</v>
      </c>
      <c r="D517" t="s">
        <v>2</v>
      </c>
      <c r="E517">
        <v>1</v>
      </c>
      <c r="F517" t="s">
        <v>3</v>
      </c>
      <c r="G517">
        <v>515</v>
      </c>
      <c r="H517" t="s">
        <v>4</v>
      </c>
      <c r="I517">
        <v>0</v>
      </c>
      <c r="J517" t="s">
        <v>5</v>
      </c>
      <c r="K517">
        <v>0</v>
      </c>
      <c r="L517" t="s">
        <v>6</v>
      </c>
      <c r="M517">
        <v>1000</v>
      </c>
      <c r="N517" t="s">
        <v>0</v>
      </c>
      <c r="O517" s="1">
        <v>6.9146299999999998E-14</v>
      </c>
      <c r="P517" t="str">
        <f>LOOKUP(G517,'Fe II levels'!A:A,'Fe II levels'!B:B)</f>
        <v xml:space="preserve">3d6    (5D ) 8g  j6G </v>
      </c>
    </row>
    <row r="518" spans="1:16" x14ac:dyDescent="0.2">
      <c r="A518" t="s">
        <v>675</v>
      </c>
      <c r="B518" t="s">
        <v>1</v>
      </c>
      <c r="C518">
        <v>0</v>
      </c>
      <c r="D518" t="s">
        <v>2</v>
      </c>
      <c r="E518">
        <v>1</v>
      </c>
      <c r="F518" t="s">
        <v>3</v>
      </c>
      <c r="G518">
        <v>516</v>
      </c>
      <c r="H518" t="s">
        <v>4</v>
      </c>
      <c r="I518">
        <v>0</v>
      </c>
      <c r="J518" t="s">
        <v>5</v>
      </c>
      <c r="K518">
        <v>0</v>
      </c>
      <c r="L518" t="s">
        <v>6</v>
      </c>
      <c r="M518">
        <v>1000</v>
      </c>
      <c r="N518" t="s">
        <v>0</v>
      </c>
      <c r="O518" s="1">
        <v>4.48983E-14</v>
      </c>
      <c r="P518" t="str">
        <f>LOOKUP(G518,'Fe II levels'!A:A,'Fe II levels'!B:B)</f>
        <v xml:space="preserve">3d6    (5D ) 8g  q4G </v>
      </c>
    </row>
    <row r="519" spans="1:16" x14ac:dyDescent="0.2">
      <c r="A519" t="s">
        <v>675</v>
      </c>
      <c r="B519" t="s">
        <v>1</v>
      </c>
      <c r="C519">
        <v>0</v>
      </c>
      <c r="D519" t="s">
        <v>2</v>
      </c>
      <c r="E519">
        <v>1</v>
      </c>
      <c r="F519" t="s">
        <v>3</v>
      </c>
      <c r="G519">
        <v>517</v>
      </c>
      <c r="H519" t="s">
        <v>4</v>
      </c>
      <c r="I519">
        <v>0</v>
      </c>
      <c r="J519" t="s">
        <v>5</v>
      </c>
      <c r="K519">
        <v>0</v>
      </c>
      <c r="L519" t="s">
        <v>6</v>
      </c>
      <c r="M519">
        <v>1000</v>
      </c>
      <c r="N519" t="s">
        <v>0</v>
      </c>
      <c r="O519" s="1">
        <v>2.8508199999999999E-14</v>
      </c>
      <c r="P519" t="str">
        <f>LOOKUP(G519,'Fe II levels'!A:A,'Fe II levels'!B:B)</f>
        <v>3d6    (5D ) 8f  Y4Do</v>
      </c>
    </row>
    <row r="520" spans="1:16" x14ac:dyDescent="0.2">
      <c r="A520" t="s">
        <v>675</v>
      </c>
      <c r="B520" t="s">
        <v>1</v>
      </c>
      <c r="C520">
        <v>0</v>
      </c>
      <c r="D520" t="s">
        <v>2</v>
      </c>
      <c r="E520">
        <v>1</v>
      </c>
      <c r="F520" t="s">
        <v>3</v>
      </c>
      <c r="G520">
        <v>518</v>
      </c>
      <c r="H520" t="s">
        <v>4</v>
      </c>
      <c r="I520">
        <v>0</v>
      </c>
      <c r="J520" t="s">
        <v>5</v>
      </c>
      <c r="K520">
        <v>0</v>
      </c>
      <c r="L520" t="s">
        <v>6</v>
      </c>
      <c r="M520">
        <v>1000</v>
      </c>
      <c r="N520" t="s">
        <v>0</v>
      </c>
      <c r="O520" s="1">
        <v>5.3317599999999997E-14</v>
      </c>
      <c r="P520" t="str">
        <f>LOOKUP(G520,'Fe II levels'!A:A,'Fe II levels'!B:B)</f>
        <v xml:space="preserve">3d6    (5D ) 8g  i6F </v>
      </c>
    </row>
    <row r="521" spans="1:16" x14ac:dyDescent="0.2">
      <c r="A521" t="s">
        <v>675</v>
      </c>
      <c r="B521" t="s">
        <v>1</v>
      </c>
      <c r="C521">
        <v>0</v>
      </c>
      <c r="D521" t="s">
        <v>2</v>
      </c>
      <c r="E521">
        <v>1</v>
      </c>
      <c r="F521" t="s">
        <v>3</v>
      </c>
      <c r="G521">
        <v>519</v>
      </c>
      <c r="H521" t="s">
        <v>4</v>
      </c>
      <c r="I521">
        <v>0</v>
      </c>
      <c r="J521" t="s">
        <v>5</v>
      </c>
      <c r="K521">
        <v>0</v>
      </c>
      <c r="L521" t="s">
        <v>6</v>
      </c>
      <c r="M521">
        <v>1000</v>
      </c>
      <c r="N521" t="s">
        <v>0</v>
      </c>
      <c r="O521" s="1">
        <v>3.5386999999999999E-14</v>
      </c>
      <c r="P521" t="str">
        <f>LOOKUP(G521,'Fe II levels'!A:A,'Fe II levels'!B:B)</f>
        <v xml:space="preserve">3d6    (5D ) 8g  s4F </v>
      </c>
    </row>
    <row r="522" spans="1:16" x14ac:dyDescent="0.2">
      <c r="A522" t="s">
        <v>675</v>
      </c>
      <c r="B522" t="s">
        <v>1</v>
      </c>
      <c r="C522">
        <v>0</v>
      </c>
      <c r="D522" t="s">
        <v>2</v>
      </c>
      <c r="E522">
        <v>1</v>
      </c>
      <c r="F522" t="s">
        <v>3</v>
      </c>
      <c r="G522">
        <v>520</v>
      </c>
      <c r="H522" t="s">
        <v>4</v>
      </c>
      <c r="I522">
        <v>0</v>
      </c>
      <c r="J522" t="s">
        <v>5</v>
      </c>
      <c r="K522">
        <v>0</v>
      </c>
      <c r="L522" t="s">
        <v>6</v>
      </c>
      <c r="M522">
        <v>1000</v>
      </c>
      <c r="N522" t="s">
        <v>0</v>
      </c>
      <c r="O522" s="1">
        <v>1.71988E-14</v>
      </c>
      <c r="P522" t="str">
        <f>LOOKUP(G522,'Fe II levels'!A:A,'Fe II levels'!B:B)</f>
        <v>3d6    (5D ) 8f  e4Po</v>
      </c>
    </row>
    <row r="523" spans="1:16" x14ac:dyDescent="0.2">
      <c r="A523" t="s">
        <v>675</v>
      </c>
      <c r="B523" t="s">
        <v>1</v>
      </c>
      <c r="C523">
        <v>0</v>
      </c>
      <c r="D523" t="s">
        <v>2</v>
      </c>
      <c r="E523">
        <v>1</v>
      </c>
      <c r="F523" t="s">
        <v>3</v>
      </c>
      <c r="G523">
        <v>521</v>
      </c>
      <c r="H523" t="s">
        <v>4</v>
      </c>
      <c r="I523">
        <v>0</v>
      </c>
      <c r="J523" t="s">
        <v>5</v>
      </c>
      <c r="K523">
        <v>0</v>
      </c>
      <c r="L523" t="s">
        <v>6</v>
      </c>
      <c r="M523">
        <v>1000</v>
      </c>
      <c r="N523" t="s">
        <v>0</v>
      </c>
      <c r="O523" s="1">
        <v>6.6725200000000003E-14</v>
      </c>
      <c r="P523" t="str">
        <f>LOOKUP(G523,'Fe II levels'!A:A,'Fe II levels'!B:B)</f>
        <v>3d6    (5D ) 8h  x6Io</v>
      </c>
    </row>
    <row r="524" spans="1:16" x14ac:dyDescent="0.2">
      <c r="A524" t="s">
        <v>675</v>
      </c>
      <c r="B524" t="s">
        <v>1</v>
      </c>
      <c r="C524">
        <v>0</v>
      </c>
      <c r="D524" t="s">
        <v>2</v>
      </c>
      <c r="E524">
        <v>1</v>
      </c>
      <c r="F524" t="s">
        <v>3</v>
      </c>
      <c r="G524">
        <v>522</v>
      </c>
      <c r="H524" t="s">
        <v>4</v>
      </c>
      <c r="I524">
        <v>0</v>
      </c>
      <c r="J524" t="s">
        <v>5</v>
      </c>
      <c r="K524">
        <v>0</v>
      </c>
      <c r="L524" t="s">
        <v>6</v>
      </c>
      <c r="M524">
        <v>1000</v>
      </c>
      <c r="N524" t="s">
        <v>0</v>
      </c>
      <c r="O524" s="1">
        <v>4.4640399999999997E-14</v>
      </c>
      <c r="P524" t="str">
        <f>LOOKUP(G524,'Fe II levels'!A:A,'Fe II levels'!B:B)</f>
        <v>3d6    (5D ) 8h  t4Io</v>
      </c>
    </row>
    <row r="525" spans="1:16" x14ac:dyDescent="0.2">
      <c r="A525" t="s">
        <v>675</v>
      </c>
      <c r="B525" t="s">
        <v>1</v>
      </c>
      <c r="C525">
        <v>0</v>
      </c>
      <c r="D525" t="s">
        <v>2</v>
      </c>
      <c r="E525">
        <v>1</v>
      </c>
      <c r="F525" t="s">
        <v>3</v>
      </c>
      <c r="G525">
        <v>523</v>
      </c>
      <c r="H525" t="s">
        <v>4</v>
      </c>
      <c r="I525">
        <v>0</v>
      </c>
      <c r="J525" t="s">
        <v>5</v>
      </c>
      <c r="K525">
        <v>0</v>
      </c>
      <c r="L525" t="s">
        <v>6</v>
      </c>
      <c r="M525">
        <v>1000</v>
      </c>
      <c r="N525" t="s">
        <v>0</v>
      </c>
      <c r="O525" s="1">
        <v>5.6923700000000002E-14</v>
      </c>
      <c r="P525" t="str">
        <f>LOOKUP(G525,'Fe II levels'!A:A,'Fe II levels'!B:B)</f>
        <v>3d6    (5D ) 8h  r6Ho</v>
      </c>
    </row>
    <row r="526" spans="1:16" x14ac:dyDescent="0.2">
      <c r="A526" t="s">
        <v>675</v>
      </c>
      <c r="B526" t="s">
        <v>1</v>
      </c>
      <c r="C526">
        <v>0</v>
      </c>
      <c r="D526" t="s">
        <v>2</v>
      </c>
      <c r="E526">
        <v>1</v>
      </c>
      <c r="F526" t="s">
        <v>3</v>
      </c>
      <c r="G526">
        <v>524</v>
      </c>
      <c r="H526" t="s">
        <v>4</v>
      </c>
      <c r="I526">
        <v>0</v>
      </c>
      <c r="J526" t="s">
        <v>5</v>
      </c>
      <c r="K526">
        <v>0</v>
      </c>
      <c r="L526" t="s">
        <v>6</v>
      </c>
      <c r="M526">
        <v>1000</v>
      </c>
      <c r="N526" t="s">
        <v>0</v>
      </c>
      <c r="O526" s="1">
        <v>5.6923700000000002E-14</v>
      </c>
      <c r="P526" t="str">
        <f>LOOKUP(G526,'Fe II levels'!A:A,'Fe II levels'!B:B)</f>
        <v>Eqv st (0S ) 0s  q6Ho</v>
      </c>
    </row>
    <row r="527" spans="1:16" x14ac:dyDescent="0.2">
      <c r="A527" t="s">
        <v>675</v>
      </c>
      <c r="B527" t="s">
        <v>1</v>
      </c>
      <c r="C527">
        <v>0</v>
      </c>
      <c r="D527" t="s">
        <v>2</v>
      </c>
      <c r="E527">
        <v>1</v>
      </c>
      <c r="F527" t="s">
        <v>3</v>
      </c>
      <c r="G527">
        <v>525</v>
      </c>
      <c r="H527" t="s">
        <v>4</v>
      </c>
      <c r="I527">
        <v>0</v>
      </c>
      <c r="J527" t="s">
        <v>5</v>
      </c>
      <c r="K527">
        <v>0</v>
      </c>
      <c r="L527" t="s">
        <v>6</v>
      </c>
      <c r="M527">
        <v>1000</v>
      </c>
      <c r="N527" t="s">
        <v>0</v>
      </c>
      <c r="O527" s="1">
        <v>3.73385E-14</v>
      </c>
      <c r="P527" t="str">
        <f>LOOKUP(G527,'Fe II levels'!A:A,'Fe II levels'!B:B)</f>
        <v xml:space="preserve">3d6    (5D ) 8g  g4I </v>
      </c>
    </row>
    <row r="528" spans="1:16" x14ac:dyDescent="0.2">
      <c r="A528" t="s">
        <v>675</v>
      </c>
      <c r="B528" t="s">
        <v>1</v>
      </c>
      <c r="C528">
        <v>0</v>
      </c>
      <c r="D528" t="s">
        <v>2</v>
      </c>
      <c r="E528">
        <v>1</v>
      </c>
      <c r="F528" t="s">
        <v>3</v>
      </c>
      <c r="G528">
        <v>526</v>
      </c>
      <c r="H528" t="s">
        <v>4</v>
      </c>
      <c r="I528">
        <v>0</v>
      </c>
      <c r="J528" t="s">
        <v>5</v>
      </c>
      <c r="K528">
        <v>0</v>
      </c>
      <c r="L528" t="s">
        <v>6</v>
      </c>
      <c r="M528">
        <v>1000</v>
      </c>
      <c r="N528" t="s">
        <v>0</v>
      </c>
      <c r="O528" s="1">
        <v>5.21578E-14</v>
      </c>
      <c r="P528" t="str">
        <f>LOOKUP(G528,'Fe II levels'!A:A,'Fe II levels'!B:B)</f>
        <v xml:space="preserve">3d6    (5D ) 8i  e6I </v>
      </c>
    </row>
    <row r="529" spans="1:16" x14ac:dyDescent="0.2">
      <c r="A529" t="s">
        <v>675</v>
      </c>
      <c r="B529" t="s">
        <v>1</v>
      </c>
      <c r="C529">
        <v>0</v>
      </c>
      <c r="D529" t="s">
        <v>2</v>
      </c>
      <c r="E529">
        <v>1</v>
      </c>
      <c r="F529" t="s">
        <v>3</v>
      </c>
      <c r="G529">
        <v>527</v>
      </c>
      <c r="H529" t="s">
        <v>4</v>
      </c>
      <c r="I529">
        <v>0</v>
      </c>
      <c r="J529" t="s">
        <v>5</v>
      </c>
      <c r="K529">
        <v>0</v>
      </c>
      <c r="L529" t="s">
        <v>6</v>
      </c>
      <c r="M529">
        <v>1000</v>
      </c>
      <c r="N529" t="s">
        <v>0</v>
      </c>
      <c r="O529" s="1">
        <v>4.60898E-14</v>
      </c>
      <c r="P529" t="str">
        <f>LOOKUP(G529,'Fe II levels'!A:A,'Fe II levels'!B:B)</f>
        <v>3d6    (5D ) 8h  q6Go</v>
      </c>
    </row>
    <row r="530" spans="1:16" x14ac:dyDescent="0.2">
      <c r="A530" t="s">
        <v>675</v>
      </c>
      <c r="B530" t="s">
        <v>1</v>
      </c>
      <c r="C530">
        <v>0</v>
      </c>
      <c r="D530" t="s">
        <v>2</v>
      </c>
      <c r="E530">
        <v>1</v>
      </c>
      <c r="F530" t="s">
        <v>3</v>
      </c>
      <c r="G530">
        <v>528</v>
      </c>
      <c r="H530" t="s">
        <v>4</v>
      </c>
      <c r="I530">
        <v>0</v>
      </c>
      <c r="J530" t="s">
        <v>5</v>
      </c>
      <c r="K530">
        <v>0</v>
      </c>
      <c r="L530" t="s">
        <v>6</v>
      </c>
      <c r="M530">
        <v>1000</v>
      </c>
      <c r="N530" t="s">
        <v>0</v>
      </c>
      <c r="O530" s="1">
        <v>3.0601E-14</v>
      </c>
      <c r="P530" t="str">
        <f>LOOKUP(G530,'Fe II levels'!A:A,'Fe II levels'!B:B)</f>
        <v>3d6    (5D ) 8h  d4Go</v>
      </c>
    </row>
    <row r="531" spans="1:16" x14ac:dyDescent="0.2">
      <c r="A531" t="s">
        <v>675</v>
      </c>
      <c r="B531" t="s">
        <v>1</v>
      </c>
      <c r="C531">
        <v>0</v>
      </c>
      <c r="D531" t="s">
        <v>2</v>
      </c>
      <c r="E531">
        <v>1</v>
      </c>
      <c r="F531" t="s">
        <v>3</v>
      </c>
      <c r="G531">
        <v>529</v>
      </c>
      <c r="H531" t="s">
        <v>4</v>
      </c>
      <c r="I531">
        <v>0</v>
      </c>
      <c r="J531" t="s">
        <v>5</v>
      </c>
      <c r="K531">
        <v>0</v>
      </c>
      <c r="L531" t="s">
        <v>6</v>
      </c>
      <c r="M531">
        <v>1000</v>
      </c>
      <c r="N531" t="s">
        <v>0</v>
      </c>
      <c r="O531" s="1">
        <v>3.68321E-14</v>
      </c>
      <c r="P531" t="str">
        <f>LOOKUP(G531,'Fe II levels'!A:A,'Fe II levels'!B:B)</f>
        <v xml:space="preserve">3d6    (5D ) 8i  b6K </v>
      </c>
    </row>
    <row r="532" spans="1:16" x14ac:dyDescent="0.2">
      <c r="A532" t="s">
        <v>675</v>
      </c>
      <c r="B532" t="s">
        <v>1</v>
      </c>
      <c r="C532">
        <v>0</v>
      </c>
      <c r="D532" t="s">
        <v>2</v>
      </c>
      <c r="E532">
        <v>1</v>
      </c>
      <c r="F532" t="s">
        <v>3</v>
      </c>
      <c r="G532">
        <v>530</v>
      </c>
      <c r="H532" t="s">
        <v>4</v>
      </c>
      <c r="I532">
        <v>0</v>
      </c>
      <c r="J532" t="s">
        <v>5</v>
      </c>
      <c r="K532">
        <v>0</v>
      </c>
      <c r="L532" t="s">
        <v>6</v>
      </c>
      <c r="M532">
        <v>1000</v>
      </c>
      <c r="N532" t="s">
        <v>0</v>
      </c>
      <c r="O532" s="1">
        <v>2.45711E-14</v>
      </c>
      <c r="P532" t="str">
        <f>LOOKUP(G532,'Fe II levels'!A:A,'Fe II levels'!B:B)</f>
        <v xml:space="preserve">3d6    (5D ) 8i  c4K </v>
      </c>
    </row>
    <row r="533" spans="1:16" x14ac:dyDescent="0.2">
      <c r="A533" t="s">
        <v>675</v>
      </c>
      <c r="B533" t="s">
        <v>1</v>
      </c>
      <c r="C533">
        <v>0</v>
      </c>
      <c r="D533" t="s">
        <v>2</v>
      </c>
      <c r="E533">
        <v>1</v>
      </c>
      <c r="F533" t="s">
        <v>3</v>
      </c>
      <c r="G533">
        <v>531</v>
      </c>
      <c r="H533" t="s">
        <v>4</v>
      </c>
      <c r="I533">
        <v>0</v>
      </c>
      <c r="J533" t="s">
        <v>5</v>
      </c>
      <c r="K533">
        <v>0</v>
      </c>
      <c r="L533" t="s">
        <v>6</v>
      </c>
      <c r="M533">
        <v>1000</v>
      </c>
      <c r="N533" t="s">
        <v>0</v>
      </c>
      <c r="O533" s="1">
        <v>7.5441799999999996E-17</v>
      </c>
      <c r="P533" t="str">
        <f>LOOKUP(G533,'Fe II levels'!A:A,'Fe II levels'!B:B)</f>
        <v>3d6    (5D ) 8k  w6Io</v>
      </c>
    </row>
    <row r="534" spans="1:16" x14ac:dyDescent="0.2">
      <c r="A534" t="s">
        <v>675</v>
      </c>
      <c r="B534" t="s">
        <v>1</v>
      </c>
      <c r="C534">
        <v>0</v>
      </c>
      <c r="D534" t="s">
        <v>2</v>
      </c>
      <c r="E534">
        <v>1</v>
      </c>
      <c r="F534" t="s">
        <v>3</v>
      </c>
      <c r="G534">
        <v>532</v>
      </c>
      <c r="H534" t="s">
        <v>4</v>
      </c>
      <c r="I534">
        <v>0</v>
      </c>
      <c r="J534" t="s">
        <v>5</v>
      </c>
      <c r="K534">
        <v>0</v>
      </c>
      <c r="L534" t="s">
        <v>6</v>
      </c>
      <c r="M534">
        <v>1000</v>
      </c>
      <c r="N534" t="s">
        <v>0</v>
      </c>
      <c r="O534" s="1">
        <v>5.2076499999999999E-16</v>
      </c>
      <c r="P534" t="str">
        <f>LOOKUP(G534,'Fe II levels'!A:A,'Fe II levels'!B:B)</f>
        <v>3d6    (5D ) 8k  x6Ko</v>
      </c>
    </row>
    <row r="535" spans="1:16" x14ac:dyDescent="0.2">
      <c r="A535" t="s">
        <v>675</v>
      </c>
      <c r="B535" t="s">
        <v>1</v>
      </c>
      <c r="C535">
        <v>0</v>
      </c>
      <c r="D535" t="s">
        <v>2</v>
      </c>
      <c r="E535">
        <v>1</v>
      </c>
      <c r="F535" t="s">
        <v>3</v>
      </c>
      <c r="G535">
        <v>533</v>
      </c>
      <c r="H535" t="s">
        <v>4</v>
      </c>
      <c r="I535">
        <v>0</v>
      </c>
      <c r="J535" t="s">
        <v>5</v>
      </c>
      <c r="K535">
        <v>0</v>
      </c>
      <c r="L535" t="s">
        <v>6</v>
      </c>
      <c r="M535">
        <v>1000</v>
      </c>
      <c r="N535" t="s">
        <v>0</v>
      </c>
      <c r="O535" s="1">
        <v>3.63472E-17</v>
      </c>
      <c r="P535" t="str">
        <f>LOOKUP(G535,'Fe II levels'!A:A,'Fe II levels'!B:B)</f>
        <v>3d6    (5D ) 8k  z6Lo</v>
      </c>
    </row>
    <row r="536" spans="1:16" x14ac:dyDescent="0.2">
      <c r="A536" t="s">
        <v>675</v>
      </c>
      <c r="B536" t="s">
        <v>1</v>
      </c>
      <c r="C536">
        <v>0</v>
      </c>
      <c r="D536" t="s">
        <v>2</v>
      </c>
      <c r="E536">
        <v>1</v>
      </c>
      <c r="F536" t="s">
        <v>3</v>
      </c>
      <c r="G536">
        <v>534</v>
      </c>
      <c r="H536" t="s">
        <v>4</v>
      </c>
      <c r="I536">
        <v>0</v>
      </c>
      <c r="J536" t="s">
        <v>5</v>
      </c>
      <c r="K536">
        <v>0</v>
      </c>
      <c r="L536" t="s">
        <v>6</v>
      </c>
      <c r="M536">
        <v>1000</v>
      </c>
      <c r="N536" t="s">
        <v>0</v>
      </c>
      <c r="O536" s="1">
        <v>4.0437799999999999E-17</v>
      </c>
      <c r="P536" t="str">
        <f>LOOKUP(G536,'Fe II levels'!A:A,'Fe II levels'!B:B)</f>
        <v>3d6    (5D ) 8k  z6Mo</v>
      </c>
    </row>
    <row r="537" spans="1:16" x14ac:dyDescent="0.2">
      <c r="A537" t="s">
        <v>675</v>
      </c>
      <c r="B537" t="s">
        <v>1</v>
      </c>
      <c r="C537">
        <v>0</v>
      </c>
      <c r="D537" t="s">
        <v>2</v>
      </c>
      <c r="E537">
        <v>1</v>
      </c>
      <c r="F537" t="s">
        <v>3</v>
      </c>
      <c r="G537">
        <v>535</v>
      </c>
      <c r="H537" t="s">
        <v>4</v>
      </c>
      <c r="I537">
        <v>0</v>
      </c>
      <c r="J537" t="s">
        <v>5</v>
      </c>
      <c r="K537">
        <v>0</v>
      </c>
      <c r="L537" t="s">
        <v>6</v>
      </c>
      <c r="M537">
        <v>1000</v>
      </c>
      <c r="N537" t="s">
        <v>0</v>
      </c>
      <c r="O537" s="1">
        <v>4.4554600000000002E-17</v>
      </c>
      <c r="P537" t="str">
        <f>LOOKUP(G537,'Fe II levels'!A:A,'Fe II levels'!B:B)</f>
        <v>3d6    (5D ) 8k  s4Io</v>
      </c>
    </row>
    <row r="538" spans="1:16" x14ac:dyDescent="0.2">
      <c r="A538" t="s">
        <v>675</v>
      </c>
      <c r="B538" t="s">
        <v>1</v>
      </c>
      <c r="C538">
        <v>0</v>
      </c>
      <c r="D538" t="s">
        <v>2</v>
      </c>
      <c r="E538">
        <v>1</v>
      </c>
      <c r="F538" t="s">
        <v>3</v>
      </c>
      <c r="G538">
        <v>536</v>
      </c>
      <c r="H538" t="s">
        <v>4</v>
      </c>
      <c r="I538">
        <v>0</v>
      </c>
      <c r="J538" t="s">
        <v>5</v>
      </c>
      <c r="K538">
        <v>0</v>
      </c>
      <c r="L538" t="s">
        <v>6</v>
      </c>
      <c r="M538">
        <v>1000</v>
      </c>
      <c r="N538" t="s">
        <v>0</v>
      </c>
      <c r="O538" s="1">
        <v>2.4250399999999998E-17</v>
      </c>
      <c r="P538" t="str">
        <f>LOOKUP(G538,'Fe II levels'!A:A,'Fe II levels'!B:B)</f>
        <v>3d6    (5D ) 8k  z4Lo</v>
      </c>
    </row>
    <row r="539" spans="1:16" x14ac:dyDescent="0.2">
      <c r="A539" t="s">
        <v>675</v>
      </c>
      <c r="B539" t="s">
        <v>1</v>
      </c>
      <c r="C539">
        <v>0</v>
      </c>
      <c r="D539" t="s">
        <v>2</v>
      </c>
      <c r="E539">
        <v>1</v>
      </c>
      <c r="F539" t="s">
        <v>3</v>
      </c>
      <c r="G539">
        <v>537</v>
      </c>
      <c r="H539" t="s">
        <v>4</v>
      </c>
      <c r="I539">
        <v>0</v>
      </c>
      <c r="J539" t="s">
        <v>5</v>
      </c>
      <c r="K539">
        <v>0</v>
      </c>
      <c r="L539" t="s">
        <v>6</v>
      </c>
      <c r="M539">
        <v>1000</v>
      </c>
      <c r="N539" t="s">
        <v>0</v>
      </c>
      <c r="O539" s="1">
        <v>2.6978400000000001E-17</v>
      </c>
      <c r="P539" t="str">
        <f>LOOKUP(G539,'Fe II levels'!A:A,'Fe II levels'!B:B)</f>
        <v>3d6    (5D ) 8k  z4Mo</v>
      </c>
    </row>
    <row r="540" spans="1:16" x14ac:dyDescent="0.2">
      <c r="A540" t="s">
        <v>675</v>
      </c>
      <c r="B540" t="s">
        <v>1</v>
      </c>
      <c r="C540">
        <v>0</v>
      </c>
      <c r="D540" t="s">
        <v>2</v>
      </c>
      <c r="E540">
        <v>1</v>
      </c>
      <c r="F540" t="s">
        <v>3</v>
      </c>
      <c r="G540">
        <v>538</v>
      </c>
      <c r="H540" t="s">
        <v>4</v>
      </c>
      <c r="I540">
        <v>0</v>
      </c>
      <c r="J540" t="s">
        <v>5</v>
      </c>
      <c r="K540">
        <v>0</v>
      </c>
      <c r="L540" t="s">
        <v>6</v>
      </c>
      <c r="M540">
        <v>1000</v>
      </c>
      <c r="N540" t="s">
        <v>0</v>
      </c>
      <c r="O540" s="1">
        <v>2.7211300000000001E-14</v>
      </c>
      <c r="P540" t="str">
        <f>LOOKUP(G540,'Fe II levels'!A:A,'Fe II levels'!B:B)</f>
        <v xml:space="preserve">3d6    (5D ) 8i  f6H </v>
      </c>
    </row>
    <row r="541" spans="1:16" x14ac:dyDescent="0.2">
      <c r="A541" t="s">
        <v>675</v>
      </c>
      <c r="B541" t="s">
        <v>1</v>
      </c>
      <c r="C541">
        <v>0</v>
      </c>
      <c r="D541" t="s">
        <v>2</v>
      </c>
      <c r="E541">
        <v>1</v>
      </c>
      <c r="F541" t="s">
        <v>3</v>
      </c>
      <c r="G541">
        <v>539</v>
      </c>
      <c r="H541" t="s">
        <v>4</v>
      </c>
      <c r="I541">
        <v>0</v>
      </c>
      <c r="J541" t="s">
        <v>5</v>
      </c>
      <c r="K541">
        <v>0</v>
      </c>
      <c r="L541" t="s">
        <v>6</v>
      </c>
      <c r="M541">
        <v>1000</v>
      </c>
      <c r="N541" t="s">
        <v>0</v>
      </c>
      <c r="O541" s="1">
        <v>4.1702800000000002E-14</v>
      </c>
      <c r="P541" t="str">
        <f>LOOKUP(G541,'Fe II levels'!A:A,'Fe II levels'!B:B)</f>
        <v xml:space="preserve">3d6    (5D ) 8i  b6L </v>
      </c>
    </row>
    <row r="542" spans="1:16" x14ac:dyDescent="0.2">
      <c r="A542" t="s">
        <v>675</v>
      </c>
      <c r="B542" t="s">
        <v>1</v>
      </c>
      <c r="C542">
        <v>0</v>
      </c>
      <c r="D542" t="s">
        <v>2</v>
      </c>
      <c r="E542">
        <v>1</v>
      </c>
      <c r="F542" t="s">
        <v>3</v>
      </c>
      <c r="G542">
        <v>540</v>
      </c>
      <c r="H542" t="s">
        <v>4</v>
      </c>
      <c r="I542">
        <v>0</v>
      </c>
      <c r="J542" t="s">
        <v>5</v>
      </c>
      <c r="K542">
        <v>0</v>
      </c>
      <c r="L542" t="s">
        <v>6</v>
      </c>
      <c r="M542">
        <v>1000</v>
      </c>
      <c r="N542" t="s">
        <v>0</v>
      </c>
      <c r="O542" s="1">
        <v>1.8070900000000001E-14</v>
      </c>
      <c r="P542" t="str">
        <f>LOOKUP(G542,'Fe II levels'!A:A,'Fe II levels'!B:B)</f>
        <v xml:space="preserve">3d6    (5D ) 8i  k4H </v>
      </c>
    </row>
    <row r="543" spans="1:16" x14ac:dyDescent="0.2">
      <c r="A543" t="s">
        <v>675</v>
      </c>
      <c r="B543" t="s">
        <v>1</v>
      </c>
      <c r="C543">
        <v>0</v>
      </c>
      <c r="D543" t="s">
        <v>2</v>
      </c>
      <c r="E543">
        <v>1</v>
      </c>
      <c r="F543" t="s">
        <v>3</v>
      </c>
      <c r="G543">
        <v>541</v>
      </c>
      <c r="H543" t="s">
        <v>4</v>
      </c>
      <c r="I543">
        <v>0</v>
      </c>
      <c r="J543" t="s">
        <v>5</v>
      </c>
      <c r="K543">
        <v>0</v>
      </c>
      <c r="L543" t="s">
        <v>6</v>
      </c>
      <c r="M543">
        <v>1000</v>
      </c>
      <c r="N543" t="s">
        <v>0</v>
      </c>
      <c r="O543" s="1">
        <v>2.7821099999999999E-14</v>
      </c>
      <c r="P543" t="str">
        <f>LOOKUP(G543,'Fe II levels'!A:A,'Fe II levels'!B:B)</f>
        <v xml:space="preserve">3d6    (5D ) 8i  b4L </v>
      </c>
    </row>
    <row r="544" spans="1:16" x14ac:dyDescent="0.2">
      <c r="A544" t="s">
        <v>675</v>
      </c>
      <c r="B544" t="s">
        <v>1</v>
      </c>
      <c r="C544">
        <v>0</v>
      </c>
      <c r="D544" t="s">
        <v>2</v>
      </c>
      <c r="E544">
        <v>1</v>
      </c>
      <c r="F544" t="s">
        <v>3</v>
      </c>
      <c r="G544">
        <v>542</v>
      </c>
      <c r="H544" t="s">
        <v>4</v>
      </c>
      <c r="I544">
        <v>0</v>
      </c>
      <c r="J544" t="s">
        <v>5</v>
      </c>
      <c r="K544">
        <v>0</v>
      </c>
      <c r="L544" t="s">
        <v>6</v>
      </c>
      <c r="M544">
        <v>1000</v>
      </c>
      <c r="N544" t="s">
        <v>0</v>
      </c>
      <c r="O544" s="1">
        <v>2.2175799999999999E-14</v>
      </c>
      <c r="P544" t="str">
        <f>LOOKUP(G544,'Fe II levels'!A:A,'Fe II levels'!B:B)</f>
        <v xml:space="preserve">3d6    (5D ) 8i  k6G </v>
      </c>
    </row>
    <row r="545" spans="1:16" x14ac:dyDescent="0.2">
      <c r="A545" t="s">
        <v>675</v>
      </c>
      <c r="B545" t="s">
        <v>1</v>
      </c>
      <c r="C545">
        <v>0</v>
      </c>
      <c r="D545" t="s">
        <v>2</v>
      </c>
      <c r="E545">
        <v>1</v>
      </c>
      <c r="F545" t="s">
        <v>3</v>
      </c>
      <c r="G545">
        <v>543</v>
      </c>
      <c r="H545" t="s">
        <v>4</v>
      </c>
      <c r="I545">
        <v>0</v>
      </c>
      <c r="J545" t="s">
        <v>5</v>
      </c>
      <c r="K545">
        <v>0</v>
      </c>
      <c r="L545" t="s">
        <v>6</v>
      </c>
      <c r="M545">
        <v>1000</v>
      </c>
      <c r="N545" t="s">
        <v>0</v>
      </c>
      <c r="O545" s="1">
        <v>1.47982E-14</v>
      </c>
      <c r="P545" t="str">
        <f>LOOKUP(G545,'Fe II levels'!A:A,'Fe II levels'!B:B)</f>
        <v xml:space="preserve">3d6    (5D ) 8i  r4G </v>
      </c>
    </row>
    <row r="546" spans="1:16" x14ac:dyDescent="0.2">
      <c r="A546" t="s">
        <v>675</v>
      </c>
      <c r="B546" t="s">
        <v>1</v>
      </c>
      <c r="C546">
        <v>0</v>
      </c>
      <c r="D546" t="s">
        <v>2</v>
      </c>
      <c r="E546">
        <v>1</v>
      </c>
      <c r="F546" t="s">
        <v>3</v>
      </c>
      <c r="G546">
        <v>544</v>
      </c>
      <c r="H546" t="s">
        <v>4</v>
      </c>
      <c r="I546">
        <v>0</v>
      </c>
      <c r="J546" t="s">
        <v>5</v>
      </c>
      <c r="K546">
        <v>0</v>
      </c>
      <c r="L546" t="s">
        <v>6</v>
      </c>
      <c r="M546">
        <v>1000</v>
      </c>
      <c r="N546" t="s">
        <v>0</v>
      </c>
      <c r="O546" s="1">
        <v>3.7787E-14</v>
      </c>
      <c r="P546" t="str">
        <f>LOOKUP(G546,'Fe II levels'!A:A,'Fe II levels'!B:B)</f>
        <v xml:space="preserve">3d6    (5D ) 8g  r6D </v>
      </c>
    </row>
    <row r="547" spans="1:16" x14ac:dyDescent="0.2">
      <c r="A547" t="s">
        <v>675</v>
      </c>
      <c r="B547" t="s">
        <v>1</v>
      </c>
      <c r="C547">
        <v>0</v>
      </c>
      <c r="D547" t="s">
        <v>2</v>
      </c>
      <c r="E547">
        <v>1</v>
      </c>
      <c r="F547" t="s">
        <v>3</v>
      </c>
      <c r="G547">
        <v>545</v>
      </c>
      <c r="H547" t="s">
        <v>4</v>
      </c>
      <c r="I547">
        <v>0</v>
      </c>
      <c r="J547" t="s">
        <v>5</v>
      </c>
      <c r="K547">
        <v>0</v>
      </c>
      <c r="L547" t="s">
        <v>6</v>
      </c>
      <c r="M547">
        <v>1000</v>
      </c>
      <c r="N547" t="s">
        <v>0</v>
      </c>
      <c r="O547" s="1">
        <v>7.5929400000000005E-14</v>
      </c>
      <c r="P547" t="str">
        <f>LOOKUP(G547,'Fe II levels'!A:A,'Fe II levels'!B:B)</f>
        <v>3d6    (5D ) 8h  w6Ko</v>
      </c>
    </row>
    <row r="548" spans="1:16" x14ac:dyDescent="0.2">
      <c r="A548" t="s">
        <v>675</v>
      </c>
      <c r="B548" t="s">
        <v>1</v>
      </c>
      <c r="C548">
        <v>0</v>
      </c>
      <c r="D548" t="s">
        <v>2</v>
      </c>
      <c r="E548">
        <v>1</v>
      </c>
      <c r="F548" t="s">
        <v>3</v>
      </c>
      <c r="G548">
        <v>546</v>
      </c>
      <c r="H548" t="s">
        <v>4</v>
      </c>
      <c r="I548">
        <v>0</v>
      </c>
      <c r="J548" t="s">
        <v>5</v>
      </c>
      <c r="K548">
        <v>0</v>
      </c>
      <c r="L548" t="s">
        <v>6</v>
      </c>
      <c r="M548">
        <v>1000</v>
      </c>
      <c r="N548" t="s">
        <v>0</v>
      </c>
      <c r="O548" s="1">
        <v>5.0782200000000001E-14</v>
      </c>
      <c r="P548" t="str">
        <f>LOOKUP(G548,'Fe II levels'!A:A,'Fe II levels'!B:B)</f>
        <v>3d6    (5D ) 8h  w4Ko</v>
      </c>
    </row>
    <row r="549" spans="1:16" x14ac:dyDescent="0.2">
      <c r="A549" t="s">
        <v>675</v>
      </c>
      <c r="B549" t="s">
        <v>1</v>
      </c>
      <c r="C549">
        <v>0</v>
      </c>
      <c r="D549" t="s">
        <v>2</v>
      </c>
      <c r="E549">
        <v>1</v>
      </c>
      <c r="F549" t="s">
        <v>3</v>
      </c>
      <c r="G549">
        <v>547</v>
      </c>
      <c r="H549" t="s">
        <v>4</v>
      </c>
      <c r="I549">
        <v>0</v>
      </c>
      <c r="J549" t="s">
        <v>5</v>
      </c>
      <c r="K549">
        <v>0</v>
      </c>
      <c r="L549" t="s">
        <v>6</v>
      </c>
      <c r="M549">
        <v>1000</v>
      </c>
      <c r="N549" t="s">
        <v>0</v>
      </c>
      <c r="O549" s="1">
        <v>5.0782200000000001E-14</v>
      </c>
      <c r="P549" t="str">
        <f>LOOKUP(G549,'Fe II levels'!A:A,'Fe II levels'!B:B)</f>
        <v>3d6    (5D ) 8k  v4Ko</v>
      </c>
    </row>
    <row r="550" spans="1:16" x14ac:dyDescent="0.2">
      <c r="A550" t="s">
        <v>675</v>
      </c>
      <c r="B550" t="s">
        <v>1</v>
      </c>
      <c r="C550">
        <v>0</v>
      </c>
      <c r="D550" t="s">
        <v>2</v>
      </c>
      <c r="E550">
        <v>1</v>
      </c>
      <c r="F550" t="s">
        <v>3</v>
      </c>
      <c r="G550">
        <v>548</v>
      </c>
      <c r="H550" t="s">
        <v>4</v>
      </c>
      <c r="I550">
        <v>0</v>
      </c>
      <c r="J550" t="s">
        <v>5</v>
      </c>
      <c r="K550">
        <v>0</v>
      </c>
      <c r="L550" t="s">
        <v>6</v>
      </c>
      <c r="M550">
        <v>1000</v>
      </c>
      <c r="N550" t="s">
        <v>0</v>
      </c>
      <c r="O550" s="1">
        <v>4.9264500000000001E-14</v>
      </c>
      <c r="P550" t="str">
        <f>LOOKUP(G550,'Fe II levels'!A:A,'Fe II levels'!B:B)</f>
        <v xml:space="preserve">3d6    (5D ) 8i  h4I </v>
      </c>
    </row>
    <row r="551" spans="1:16" x14ac:dyDescent="0.2">
      <c r="A551" t="s">
        <v>675</v>
      </c>
      <c r="B551" t="s">
        <v>1</v>
      </c>
      <c r="C551">
        <v>0</v>
      </c>
      <c r="D551" t="s">
        <v>2</v>
      </c>
      <c r="E551">
        <v>1</v>
      </c>
      <c r="F551" t="s">
        <v>3</v>
      </c>
      <c r="G551">
        <v>549</v>
      </c>
      <c r="H551" t="s">
        <v>4</v>
      </c>
      <c r="I551">
        <v>0</v>
      </c>
      <c r="J551" t="s">
        <v>5</v>
      </c>
      <c r="K551">
        <v>0</v>
      </c>
      <c r="L551" t="s">
        <v>6</v>
      </c>
      <c r="M551">
        <v>1000</v>
      </c>
      <c r="N551" t="s">
        <v>0</v>
      </c>
      <c r="O551" s="1">
        <v>7.7346899999999996E-14</v>
      </c>
      <c r="P551" t="str">
        <f>LOOKUP(G551,'Fe II levels'!A:A,'Fe II levels'!B:B)</f>
        <v xml:space="preserve">3d6    (5D ) 8g  f6I </v>
      </c>
    </row>
    <row r="552" spans="1:16" x14ac:dyDescent="0.2">
      <c r="A552" t="s">
        <v>675</v>
      </c>
      <c r="B552" t="s">
        <v>1</v>
      </c>
      <c r="C552">
        <v>0</v>
      </c>
      <c r="D552" t="s">
        <v>2</v>
      </c>
      <c r="E552">
        <v>1</v>
      </c>
      <c r="F552" t="s">
        <v>3</v>
      </c>
      <c r="G552">
        <v>550</v>
      </c>
      <c r="H552" t="s">
        <v>4</v>
      </c>
      <c r="I552">
        <v>0</v>
      </c>
      <c r="J552" t="s">
        <v>5</v>
      </c>
      <c r="K552">
        <v>0</v>
      </c>
      <c r="L552" t="s">
        <v>6</v>
      </c>
      <c r="M552">
        <v>1000</v>
      </c>
      <c r="N552" t="s">
        <v>0</v>
      </c>
      <c r="O552" s="1">
        <v>3.5588899999999999E-14</v>
      </c>
      <c r="P552" t="str">
        <f>LOOKUP(G552,'Fe II levels'!A:A,'Fe II levels'!B:B)</f>
        <v>3d6    (5D ) 8h  j6Fo</v>
      </c>
    </row>
    <row r="553" spans="1:16" x14ac:dyDescent="0.2">
      <c r="A553" t="s">
        <v>675</v>
      </c>
      <c r="B553" t="s">
        <v>1</v>
      </c>
      <c r="C553">
        <v>0</v>
      </c>
      <c r="D553" t="s">
        <v>2</v>
      </c>
      <c r="E553">
        <v>1</v>
      </c>
      <c r="F553" t="s">
        <v>3</v>
      </c>
      <c r="G553">
        <v>551</v>
      </c>
      <c r="H553" t="s">
        <v>4</v>
      </c>
      <c r="I553">
        <v>0</v>
      </c>
      <c r="J553" t="s">
        <v>5</v>
      </c>
      <c r="K553">
        <v>0</v>
      </c>
      <c r="L553" t="s">
        <v>6</v>
      </c>
      <c r="M553">
        <v>1000</v>
      </c>
      <c r="N553" t="s">
        <v>0</v>
      </c>
      <c r="O553" s="1">
        <v>2.38193E-14</v>
      </c>
      <c r="P553" t="str">
        <f>LOOKUP(G553,'Fe II levels'!A:A,'Fe II levels'!B:B)</f>
        <v>3d6    (5D ) 8h  V4Fo</v>
      </c>
    </row>
    <row r="554" spans="1:16" x14ac:dyDescent="0.2">
      <c r="A554" t="s">
        <v>675</v>
      </c>
      <c r="B554" t="s">
        <v>1</v>
      </c>
      <c r="C554">
        <v>0</v>
      </c>
      <c r="D554" t="s">
        <v>2</v>
      </c>
      <c r="E554">
        <v>1</v>
      </c>
      <c r="F554" t="s">
        <v>3</v>
      </c>
      <c r="G554">
        <v>552</v>
      </c>
      <c r="H554" t="s">
        <v>4</v>
      </c>
      <c r="I554">
        <v>0</v>
      </c>
      <c r="J554" t="s">
        <v>5</v>
      </c>
      <c r="K554">
        <v>0</v>
      </c>
      <c r="L554" t="s">
        <v>6</v>
      </c>
      <c r="M554">
        <v>1000</v>
      </c>
      <c r="N554" t="s">
        <v>0</v>
      </c>
      <c r="O554" s="1">
        <v>1.6263000000000001E-14</v>
      </c>
      <c r="P554" t="str">
        <f>LOOKUP(G554,'Fe II levels'!A:A,'Fe II levels'!B:B)</f>
        <v xml:space="preserve">3d6    (5D ) 8g  x4D </v>
      </c>
    </row>
    <row r="555" spans="1:16" x14ac:dyDescent="0.2">
      <c r="A555" t="s">
        <v>675</v>
      </c>
      <c r="B555" t="s">
        <v>1</v>
      </c>
      <c r="C555">
        <v>0</v>
      </c>
      <c r="D555" t="s">
        <v>2</v>
      </c>
      <c r="E555">
        <v>1</v>
      </c>
      <c r="F555" t="s">
        <v>3</v>
      </c>
      <c r="G555">
        <v>553</v>
      </c>
      <c r="H555" t="s">
        <v>4</v>
      </c>
      <c r="I555">
        <v>0</v>
      </c>
      <c r="J555" t="s">
        <v>5</v>
      </c>
      <c r="K555">
        <v>11</v>
      </c>
      <c r="L555" t="s">
        <v>6</v>
      </c>
      <c r="M555">
        <v>1000</v>
      </c>
      <c r="N555" t="s">
        <v>0</v>
      </c>
      <c r="O555" s="1">
        <v>2.5876599999999999E-16</v>
      </c>
      <c r="P555" t="str">
        <f>LOOKUP(G555,'Fe II levels'!A:A,'Fe II levels'!B:B)</f>
        <v xml:space="preserve">3d6    (1D ) 4d  f2S </v>
      </c>
    </row>
    <row r="556" spans="1:16" x14ac:dyDescent="0.2">
      <c r="A556" t="s">
        <v>675</v>
      </c>
      <c r="B556" t="s">
        <v>1</v>
      </c>
      <c r="C556">
        <v>0</v>
      </c>
      <c r="D556" t="s">
        <v>2</v>
      </c>
      <c r="E556">
        <v>1</v>
      </c>
      <c r="F556" t="s">
        <v>3</v>
      </c>
      <c r="G556">
        <v>554</v>
      </c>
      <c r="H556" t="s">
        <v>4</v>
      </c>
      <c r="I556">
        <v>0</v>
      </c>
      <c r="J556" t="s">
        <v>5</v>
      </c>
      <c r="K556">
        <v>0</v>
      </c>
      <c r="L556" t="s">
        <v>6</v>
      </c>
      <c r="M556">
        <v>1000</v>
      </c>
      <c r="N556" t="s">
        <v>0</v>
      </c>
      <c r="O556" s="1">
        <v>4.9900100000000002E-14</v>
      </c>
      <c r="P556" t="str">
        <f>LOOKUP(G556,'Fe II levels'!A:A,'Fe II levels'!B:B)</f>
        <v xml:space="preserve">3d6    (5D ) 9d  j6F </v>
      </c>
    </row>
    <row r="557" spans="1:16" x14ac:dyDescent="0.2">
      <c r="A557" t="s">
        <v>675</v>
      </c>
      <c r="B557" t="s">
        <v>1</v>
      </c>
      <c r="C557">
        <v>0</v>
      </c>
      <c r="D557" t="s">
        <v>2</v>
      </c>
      <c r="E557">
        <v>1</v>
      </c>
      <c r="F557" t="s">
        <v>3</v>
      </c>
      <c r="G557">
        <v>555</v>
      </c>
      <c r="H557" t="s">
        <v>4</v>
      </c>
      <c r="I557">
        <v>0</v>
      </c>
      <c r="J557" t="s">
        <v>5</v>
      </c>
      <c r="K557">
        <v>0</v>
      </c>
      <c r="L557" t="s">
        <v>6</v>
      </c>
      <c r="M557">
        <v>1000</v>
      </c>
      <c r="N557" t="s">
        <v>0</v>
      </c>
      <c r="O557" s="1">
        <v>3.5206600000000002E-14</v>
      </c>
      <c r="P557" t="str">
        <f>LOOKUP(G557,'Fe II levels'!A:A,'Fe II levels'!B:B)</f>
        <v xml:space="preserve">3d6    (5D ) 9d  s6D </v>
      </c>
    </row>
    <row r="558" spans="1:16" x14ac:dyDescent="0.2">
      <c r="A558" t="s">
        <v>675</v>
      </c>
      <c r="B558" t="s">
        <v>1</v>
      </c>
      <c r="C558">
        <v>0</v>
      </c>
      <c r="D558" t="s">
        <v>2</v>
      </c>
      <c r="E558">
        <v>1</v>
      </c>
      <c r="F558" t="s">
        <v>3</v>
      </c>
      <c r="G558">
        <v>556</v>
      </c>
      <c r="H558" t="s">
        <v>4</v>
      </c>
      <c r="I558">
        <v>0</v>
      </c>
      <c r="J558" t="s">
        <v>5</v>
      </c>
      <c r="K558">
        <v>0</v>
      </c>
      <c r="L558" t="s">
        <v>6</v>
      </c>
      <c r="M558">
        <v>1000</v>
      </c>
      <c r="N558" t="s">
        <v>0</v>
      </c>
      <c r="O558" s="1">
        <v>6.9776100000000002E-15</v>
      </c>
      <c r="P558" t="str">
        <f>LOOKUP(G558,'Fe II levels'!A:A,'Fe II levels'!B:B)</f>
        <v xml:space="preserve">3d6    (5D ) 9d  i6S </v>
      </c>
    </row>
    <row r="559" spans="1:16" x14ac:dyDescent="0.2">
      <c r="A559" t="s">
        <v>675</v>
      </c>
      <c r="B559" t="s">
        <v>1</v>
      </c>
      <c r="C559">
        <v>0</v>
      </c>
      <c r="D559" t="s">
        <v>2</v>
      </c>
      <c r="E559">
        <v>1</v>
      </c>
      <c r="F559" t="s">
        <v>3</v>
      </c>
      <c r="G559">
        <v>557</v>
      </c>
      <c r="H559" t="s">
        <v>4</v>
      </c>
      <c r="I559">
        <v>0</v>
      </c>
      <c r="J559" t="s">
        <v>5</v>
      </c>
      <c r="K559">
        <v>0</v>
      </c>
      <c r="L559" t="s">
        <v>6</v>
      </c>
      <c r="M559">
        <v>1000</v>
      </c>
      <c r="N559" t="s">
        <v>0</v>
      </c>
      <c r="O559" s="1">
        <v>6.1460400000000001E-14</v>
      </c>
      <c r="P559" t="str">
        <f>LOOKUP(G559,'Fe II levels'!A:A,'Fe II levels'!B:B)</f>
        <v xml:space="preserve">3d6    (5D ) 9d  l6G </v>
      </c>
    </row>
    <row r="560" spans="1:16" x14ac:dyDescent="0.2">
      <c r="A560" t="s">
        <v>675</v>
      </c>
      <c r="B560" t="s">
        <v>1</v>
      </c>
      <c r="C560">
        <v>0</v>
      </c>
      <c r="D560" t="s">
        <v>2</v>
      </c>
      <c r="E560">
        <v>1</v>
      </c>
      <c r="F560" t="s">
        <v>3</v>
      </c>
      <c r="G560">
        <v>558</v>
      </c>
      <c r="H560" t="s">
        <v>4</v>
      </c>
      <c r="I560">
        <v>0</v>
      </c>
      <c r="J560" t="s">
        <v>5</v>
      </c>
      <c r="K560">
        <v>0</v>
      </c>
      <c r="L560" t="s">
        <v>6</v>
      </c>
      <c r="M560">
        <v>1000</v>
      </c>
      <c r="N560" t="s">
        <v>0</v>
      </c>
      <c r="O560" s="1">
        <v>1.9770700000000001E-14</v>
      </c>
      <c r="P560" t="str">
        <f>LOOKUP(G560,'Fe II levels'!A:A,'Fe II levels'!B:B)</f>
        <v xml:space="preserve">3d6    (5D ) 9d  g6P </v>
      </c>
    </row>
    <row r="561" spans="1:16" x14ac:dyDescent="0.2">
      <c r="A561" t="s">
        <v>675</v>
      </c>
      <c r="B561" t="s">
        <v>1</v>
      </c>
      <c r="C561">
        <v>0</v>
      </c>
      <c r="D561" t="s">
        <v>2</v>
      </c>
      <c r="E561">
        <v>1</v>
      </c>
      <c r="F561" t="s">
        <v>3</v>
      </c>
      <c r="G561">
        <v>559</v>
      </c>
      <c r="H561" t="s">
        <v>4</v>
      </c>
      <c r="I561">
        <v>0</v>
      </c>
      <c r="J561" t="s">
        <v>5</v>
      </c>
      <c r="K561">
        <v>0</v>
      </c>
      <c r="L561" t="s">
        <v>6</v>
      </c>
      <c r="M561">
        <v>1000</v>
      </c>
      <c r="N561" t="s">
        <v>0</v>
      </c>
      <c r="O561" s="1">
        <v>2.0963999999999999E-14</v>
      </c>
      <c r="P561" t="str">
        <f>LOOKUP(G561,'Fe II levels'!A:A,'Fe II levels'!B:B)</f>
        <v xml:space="preserve">3d6    (5D ) 9d  y4D </v>
      </c>
    </row>
    <row r="562" spans="1:16" x14ac:dyDescent="0.2">
      <c r="A562" t="s">
        <v>675</v>
      </c>
      <c r="B562" t="s">
        <v>1</v>
      </c>
      <c r="C562">
        <v>0</v>
      </c>
      <c r="D562" t="s">
        <v>2</v>
      </c>
      <c r="E562">
        <v>1</v>
      </c>
      <c r="F562" t="s">
        <v>3</v>
      </c>
      <c r="G562">
        <v>560</v>
      </c>
      <c r="H562" t="s">
        <v>4</v>
      </c>
      <c r="I562">
        <v>0</v>
      </c>
      <c r="J562" t="s">
        <v>5</v>
      </c>
      <c r="K562">
        <v>0</v>
      </c>
      <c r="L562" t="s">
        <v>6</v>
      </c>
      <c r="M562">
        <v>1000</v>
      </c>
      <c r="N562" t="s">
        <v>0</v>
      </c>
      <c r="O562" s="1">
        <v>3.7429299999999998E-14</v>
      </c>
      <c r="P562" t="str">
        <f>LOOKUP(G562,'Fe II levels'!A:A,'Fe II levels'!B:B)</f>
        <v xml:space="preserve">3d6    (5D ) 9d  s4G </v>
      </c>
    </row>
    <row r="563" spans="1:16" x14ac:dyDescent="0.2">
      <c r="A563" t="s">
        <v>675</v>
      </c>
      <c r="B563" t="s">
        <v>1</v>
      </c>
      <c r="C563">
        <v>0</v>
      </c>
      <c r="D563" t="s">
        <v>2</v>
      </c>
      <c r="E563">
        <v>1</v>
      </c>
      <c r="F563" t="s">
        <v>3</v>
      </c>
      <c r="G563">
        <v>561</v>
      </c>
      <c r="H563" t="s">
        <v>4</v>
      </c>
      <c r="I563">
        <v>0</v>
      </c>
      <c r="J563" t="s">
        <v>5</v>
      </c>
      <c r="K563">
        <v>0</v>
      </c>
      <c r="L563" t="s">
        <v>6</v>
      </c>
      <c r="M563">
        <v>1000</v>
      </c>
      <c r="N563" t="s">
        <v>0</v>
      </c>
      <c r="O563" s="1">
        <v>4.4127799999999999E-15</v>
      </c>
      <c r="P563" t="str">
        <f>LOOKUP(G563,'Fe II levels'!A:A,'Fe II levels'!B:B)</f>
        <v xml:space="preserve">3d6    (5D ) 9d  h4S </v>
      </c>
    </row>
    <row r="564" spans="1:16" x14ac:dyDescent="0.2">
      <c r="A564" t="s">
        <v>675</v>
      </c>
      <c r="B564" t="s">
        <v>1</v>
      </c>
      <c r="C564">
        <v>0</v>
      </c>
      <c r="D564" t="s">
        <v>2</v>
      </c>
      <c r="E564">
        <v>1</v>
      </c>
      <c r="F564" t="s">
        <v>3</v>
      </c>
      <c r="G564">
        <v>562</v>
      </c>
      <c r="H564" t="s">
        <v>4</v>
      </c>
      <c r="I564">
        <v>0</v>
      </c>
      <c r="J564" t="s">
        <v>5</v>
      </c>
      <c r="K564">
        <v>0</v>
      </c>
      <c r="L564" t="s">
        <v>6</v>
      </c>
      <c r="M564">
        <v>1000</v>
      </c>
      <c r="N564" t="s">
        <v>0</v>
      </c>
      <c r="O564" s="1">
        <v>2.24876E-14</v>
      </c>
      <c r="P564" t="str">
        <f>LOOKUP(G564,'Fe II levels'!A:A,'Fe II levels'!B:B)</f>
        <v xml:space="preserve">3d6    (5D ) 9d  t4F </v>
      </c>
    </row>
    <row r="565" spans="1:16" x14ac:dyDescent="0.2">
      <c r="A565" t="s">
        <v>675</v>
      </c>
      <c r="B565" t="s">
        <v>1</v>
      </c>
      <c r="C565">
        <v>0</v>
      </c>
      <c r="D565" t="s">
        <v>2</v>
      </c>
      <c r="E565">
        <v>1</v>
      </c>
      <c r="F565" t="s">
        <v>3</v>
      </c>
      <c r="G565">
        <v>563</v>
      </c>
      <c r="H565" t="s">
        <v>4</v>
      </c>
      <c r="I565">
        <v>0</v>
      </c>
      <c r="J565" t="s">
        <v>5</v>
      </c>
      <c r="K565">
        <v>10</v>
      </c>
      <c r="L565" t="s">
        <v>6</v>
      </c>
      <c r="M565">
        <v>1000</v>
      </c>
      <c r="N565" t="s">
        <v>0</v>
      </c>
      <c r="O565" s="1">
        <v>8.2869400000000003E-16</v>
      </c>
      <c r="P565" t="str">
        <f>LOOKUP(G565,'Fe II levels'!A:A,'Fe II levels'!B:B)</f>
        <v>3d6    (1I ) 5p  x2Ko</v>
      </c>
    </row>
    <row r="566" spans="1:16" x14ac:dyDescent="0.2">
      <c r="A566" t="s">
        <v>675</v>
      </c>
      <c r="B566" t="s">
        <v>1</v>
      </c>
      <c r="C566">
        <v>0</v>
      </c>
      <c r="D566" t="s">
        <v>2</v>
      </c>
      <c r="E566">
        <v>1</v>
      </c>
      <c r="F566" t="s">
        <v>3</v>
      </c>
      <c r="G566">
        <v>564</v>
      </c>
      <c r="H566" t="s">
        <v>4</v>
      </c>
      <c r="I566">
        <v>0</v>
      </c>
      <c r="J566" t="s">
        <v>5</v>
      </c>
      <c r="K566">
        <v>11</v>
      </c>
      <c r="L566" t="s">
        <v>6</v>
      </c>
      <c r="M566">
        <v>1000</v>
      </c>
      <c r="N566" t="s">
        <v>0</v>
      </c>
      <c r="O566" s="1">
        <v>2.8870999999999998E-14</v>
      </c>
      <c r="P566" t="str">
        <f>LOOKUP(G566,'Fe II levels'!A:A,'Fe II levels'!B:B)</f>
        <v xml:space="preserve">3d6    (1D ) 4d  i2P </v>
      </c>
    </row>
    <row r="567" spans="1:16" x14ac:dyDescent="0.2">
      <c r="A567" t="s">
        <v>675</v>
      </c>
      <c r="B567" t="s">
        <v>1</v>
      </c>
      <c r="C567">
        <v>0</v>
      </c>
      <c r="D567" t="s">
        <v>2</v>
      </c>
      <c r="E567">
        <v>1</v>
      </c>
      <c r="F567" t="s">
        <v>3</v>
      </c>
      <c r="G567">
        <v>565</v>
      </c>
      <c r="H567" t="s">
        <v>4</v>
      </c>
      <c r="I567">
        <v>0</v>
      </c>
      <c r="J567" t="s">
        <v>5</v>
      </c>
      <c r="K567">
        <v>11</v>
      </c>
      <c r="L567" t="s">
        <v>6</v>
      </c>
      <c r="M567">
        <v>1000</v>
      </c>
      <c r="N567" t="s">
        <v>0</v>
      </c>
      <c r="O567" s="1">
        <v>1.3039000000000001E-14</v>
      </c>
      <c r="P567" t="str">
        <f>LOOKUP(G567,'Fe II levels'!A:A,'Fe II levels'!B:B)</f>
        <v xml:space="preserve">3d6    (1D ) 4d  o2G </v>
      </c>
    </row>
    <row r="568" spans="1:16" x14ac:dyDescent="0.2">
      <c r="A568" t="s">
        <v>675</v>
      </c>
      <c r="B568" t="s">
        <v>1</v>
      </c>
      <c r="C568">
        <v>0</v>
      </c>
      <c r="D568" t="s">
        <v>2</v>
      </c>
      <c r="E568">
        <v>1</v>
      </c>
      <c r="F568" t="s">
        <v>3</v>
      </c>
      <c r="G568">
        <v>566</v>
      </c>
      <c r="H568" t="s">
        <v>4</v>
      </c>
      <c r="I568">
        <v>0</v>
      </c>
      <c r="J568" t="s">
        <v>5</v>
      </c>
      <c r="K568">
        <v>0</v>
      </c>
      <c r="L568" t="s">
        <v>6</v>
      </c>
      <c r="M568">
        <v>1000</v>
      </c>
      <c r="N568" t="s">
        <v>0</v>
      </c>
      <c r="O568" s="1">
        <v>4.68653E-15</v>
      </c>
      <c r="P568" t="str">
        <f>LOOKUP(G568,'Fe II levels'!A:A,'Fe II levels'!B:B)</f>
        <v xml:space="preserve">3d6    (5D ) 9d  p4P </v>
      </c>
    </row>
    <row r="569" spans="1:16" x14ac:dyDescent="0.2">
      <c r="A569" t="s">
        <v>675</v>
      </c>
      <c r="B569" t="s">
        <v>1</v>
      </c>
      <c r="C569">
        <v>0</v>
      </c>
      <c r="D569" t="s">
        <v>2</v>
      </c>
      <c r="E569">
        <v>1</v>
      </c>
      <c r="F569" t="s">
        <v>3</v>
      </c>
      <c r="G569">
        <v>567</v>
      </c>
      <c r="H569" t="s">
        <v>4</v>
      </c>
      <c r="I569">
        <v>0</v>
      </c>
      <c r="J569" t="s">
        <v>5</v>
      </c>
      <c r="K569">
        <v>0</v>
      </c>
      <c r="L569" t="s">
        <v>6</v>
      </c>
      <c r="M569">
        <v>1000</v>
      </c>
      <c r="N569" t="s">
        <v>0</v>
      </c>
      <c r="O569" s="1">
        <v>3.74411E-14</v>
      </c>
      <c r="P569" t="str">
        <f>LOOKUP(G569,'Fe II levels'!A:A,'Fe II levels'!B:B)</f>
        <v>3d6    (5D )10p  l6Do</v>
      </c>
    </row>
    <row r="570" spans="1:16" x14ac:dyDescent="0.2">
      <c r="A570" t="s">
        <v>675</v>
      </c>
      <c r="B570" t="s">
        <v>1</v>
      </c>
      <c r="C570">
        <v>0</v>
      </c>
      <c r="D570" t="s">
        <v>2</v>
      </c>
      <c r="E570">
        <v>1</v>
      </c>
      <c r="F570" t="s">
        <v>3</v>
      </c>
      <c r="G570">
        <v>568</v>
      </c>
      <c r="H570" t="s">
        <v>4</v>
      </c>
      <c r="I570">
        <v>0</v>
      </c>
      <c r="J570" t="s">
        <v>5</v>
      </c>
      <c r="K570">
        <v>0</v>
      </c>
      <c r="L570" t="s">
        <v>6</v>
      </c>
      <c r="M570">
        <v>1000</v>
      </c>
      <c r="N570" t="s">
        <v>0</v>
      </c>
      <c r="O570" s="1">
        <v>4.8590699999999998E-14</v>
      </c>
      <c r="P570" t="str">
        <f>LOOKUP(G570,'Fe II levels'!A:A,'Fe II levels'!B:B)</f>
        <v>3d6    (5D )10p  i6Fo</v>
      </c>
    </row>
    <row r="571" spans="1:16" x14ac:dyDescent="0.2">
      <c r="A571" t="s">
        <v>675</v>
      </c>
      <c r="B571" t="s">
        <v>1</v>
      </c>
      <c r="C571">
        <v>0</v>
      </c>
      <c r="D571" t="s">
        <v>2</v>
      </c>
      <c r="E571">
        <v>1</v>
      </c>
      <c r="F571" t="s">
        <v>3</v>
      </c>
      <c r="G571">
        <v>569</v>
      </c>
      <c r="H571" t="s">
        <v>4</v>
      </c>
      <c r="I571">
        <v>0</v>
      </c>
      <c r="J571" t="s">
        <v>5</v>
      </c>
      <c r="K571">
        <v>0</v>
      </c>
      <c r="L571" t="s">
        <v>6</v>
      </c>
      <c r="M571">
        <v>1000</v>
      </c>
      <c r="N571" t="s">
        <v>0</v>
      </c>
      <c r="O571" s="1">
        <v>1.6968500000000001E-14</v>
      </c>
      <c r="P571" t="str">
        <f>LOOKUP(G571,'Fe II levels'!A:A,'Fe II levels'!B:B)</f>
        <v>3d6    (5D )10p  j6Po</v>
      </c>
    </row>
    <row r="572" spans="1:16" x14ac:dyDescent="0.2">
      <c r="A572" t="s">
        <v>675</v>
      </c>
      <c r="B572" t="s">
        <v>1</v>
      </c>
      <c r="C572">
        <v>0</v>
      </c>
      <c r="D572" t="s">
        <v>2</v>
      </c>
      <c r="E572">
        <v>1</v>
      </c>
      <c r="F572" t="s">
        <v>3</v>
      </c>
      <c r="G572">
        <v>570</v>
      </c>
      <c r="H572" t="s">
        <v>4</v>
      </c>
      <c r="I572">
        <v>0</v>
      </c>
      <c r="J572" t="s">
        <v>5</v>
      </c>
      <c r="K572">
        <v>11</v>
      </c>
      <c r="L572" t="s">
        <v>6</v>
      </c>
      <c r="M572">
        <v>1000</v>
      </c>
      <c r="N572" t="s">
        <v>0</v>
      </c>
      <c r="O572" s="1">
        <v>8.3995599999999996E-15</v>
      </c>
      <c r="P572" t="str">
        <f>LOOKUP(G572,'Fe II levels'!A:A,'Fe II levels'!B:B)</f>
        <v xml:space="preserve">3d6    (1D ) 4d  p2D </v>
      </c>
    </row>
    <row r="573" spans="1:16" x14ac:dyDescent="0.2">
      <c r="A573" t="s">
        <v>675</v>
      </c>
      <c r="B573" t="s">
        <v>1</v>
      </c>
      <c r="C573">
        <v>0</v>
      </c>
      <c r="D573" t="s">
        <v>2</v>
      </c>
      <c r="E573">
        <v>1</v>
      </c>
      <c r="F573" t="s">
        <v>3</v>
      </c>
      <c r="G573">
        <v>571</v>
      </c>
      <c r="H573" t="s">
        <v>4</v>
      </c>
      <c r="I573">
        <v>0</v>
      </c>
      <c r="J573" t="s">
        <v>5</v>
      </c>
      <c r="K573">
        <v>0</v>
      </c>
      <c r="L573" t="s">
        <v>6</v>
      </c>
      <c r="M573">
        <v>1000</v>
      </c>
      <c r="N573" t="s">
        <v>0</v>
      </c>
      <c r="O573" s="1">
        <v>2.8962400000000001E-14</v>
      </c>
      <c r="P573" t="str">
        <f>LOOKUP(G573,'Fe II levels'!A:A,'Fe II levels'!B:B)</f>
        <v>3d6    (5D )10p  U4Fo</v>
      </c>
    </row>
    <row r="574" spans="1:16" x14ac:dyDescent="0.2">
      <c r="A574" t="s">
        <v>675</v>
      </c>
      <c r="B574" t="s">
        <v>1</v>
      </c>
      <c r="C574">
        <v>0</v>
      </c>
      <c r="D574" t="s">
        <v>2</v>
      </c>
      <c r="E574">
        <v>1</v>
      </c>
      <c r="F574" t="s">
        <v>3</v>
      </c>
      <c r="G574">
        <v>572</v>
      </c>
      <c r="H574" t="s">
        <v>4</v>
      </c>
      <c r="I574">
        <v>0</v>
      </c>
      <c r="J574" t="s">
        <v>5</v>
      </c>
      <c r="K574">
        <v>0</v>
      </c>
      <c r="L574" t="s">
        <v>6</v>
      </c>
      <c r="M574">
        <v>1000</v>
      </c>
      <c r="N574" t="s">
        <v>0</v>
      </c>
      <c r="O574" s="1">
        <v>1.78003E-14</v>
      </c>
      <c r="P574" t="str">
        <f>LOOKUP(G574,'Fe II levels'!A:A,'Fe II levels'!B:B)</f>
        <v>3d6    (5D )10p  X4Do</v>
      </c>
    </row>
    <row r="575" spans="1:16" x14ac:dyDescent="0.2">
      <c r="A575" t="s">
        <v>675</v>
      </c>
      <c r="B575" t="s">
        <v>1</v>
      </c>
      <c r="C575">
        <v>0</v>
      </c>
      <c r="D575" t="s">
        <v>2</v>
      </c>
      <c r="E575">
        <v>1</v>
      </c>
      <c r="F575" t="s">
        <v>3</v>
      </c>
      <c r="G575">
        <v>573</v>
      </c>
      <c r="H575" t="s">
        <v>4</v>
      </c>
      <c r="I575">
        <v>0</v>
      </c>
      <c r="J575" t="s">
        <v>5</v>
      </c>
      <c r="K575">
        <v>0</v>
      </c>
      <c r="L575" t="s">
        <v>6</v>
      </c>
      <c r="M575">
        <v>1000</v>
      </c>
      <c r="N575" t="s">
        <v>0</v>
      </c>
      <c r="O575" s="1">
        <v>1.40057E-14</v>
      </c>
      <c r="P575" t="str">
        <f>LOOKUP(G575,'Fe II levels'!A:A,'Fe II levels'!B:B)</f>
        <v>3d6    (5D )10p  d4Po</v>
      </c>
    </row>
    <row r="576" spans="1:16" x14ac:dyDescent="0.2">
      <c r="A576" t="s">
        <v>675</v>
      </c>
      <c r="B576" t="s">
        <v>1</v>
      </c>
      <c r="C576">
        <v>0</v>
      </c>
      <c r="D576" t="s">
        <v>2</v>
      </c>
      <c r="E576">
        <v>1</v>
      </c>
      <c r="F576" t="s">
        <v>3</v>
      </c>
      <c r="G576">
        <v>574</v>
      </c>
      <c r="H576" t="s">
        <v>4</v>
      </c>
      <c r="I576">
        <v>0</v>
      </c>
      <c r="J576" t="s">
        <v>5</v>
      </c>
      <c r="K576">
        <v>11</v>
      </c>
      <c r="L576" t="s">
        <v>6</v>
      </c>
      <c r="M576">
        <v>1000</v>
      </c>
      <c r="N576" t="s">
        <v>0</v>
      </c>
      <c r="O576" s="1">
        <v>2.12166E-14</v>
      </c>
      <c r="P576" t="str">
        <f>LOOKUP(G576,'Fe II levels'!A:A,'Fe II levels'!B:B)</f>
        <v xml:space="preserve">3d6    (1D ) 4d  o2F </v>
      </c>
    </row>
    <row r="577" spans="1:16" x14ac:dyDescent="0.2">
      <c r="A577" t="s">
        <v>675</v>
      </c>
      <c r="B577" t="s">
        <v>1</v>
      </c>
      <c r="C577">
        <v>0</v>
      </c>
      <c r="D577" t="s">
        <v>2</v>
      </c>
      <c r="E577">
        <v>1</v>
      </c>
      <c r="F577" t="s">
        <v>3</v>
      </c>
      <c r="G577">
        <v>575</v>
      </c>
      <c r="H577" t="s">
        <v>4</v>
      </c>
      <c r="I577">
        <v>0</v>
      </c>
      <c r="J577" t="s">
        <v>5</v>
      </c>
      <c r="K577">
        <v>1</v>
      </c>
      <c r="L577" t="s">
        <v>6</v>
      </c>
      <c r="M577">
        <v>1000</v>
      </c>
      <c r="N577" t="s">
        <v>0</v>
      </c>
      <c r="O577" s="1">
        <v>4.0855400000000002E-16</v>
      </c>
      <c r="P577" t="str">
        <f>LOOKUP(G577,'Fe II levels'!A:A,'Fe II levels'!B:B)</f>
        <v xml:space="preserve">3d6    (3P ) 5d  q4P </v>
      </c>
    </row>
    <row r="578" spans="1:16" x14ac:dyDescent="0.2">
      <c r="A578" t="s">
        <v>675</v>
      </c>
      <c r="B578" t="s">
        <v>1</v>
      </c>
      <c r="C578">
        <v>0</v>
      </c>
      <c r="D578" t="s">
        <v>2</v>
      </c>
      <c r="E578">
        <v>1</v>
      </c>
      <c r="F578" t="s">
        <v>3</v>
      </c>
      <c r="G578">
        <v>576</v>
      </c>
      <c r="H578" t="s">
        <v>4</v>
      </c>
      <c r="I578">
        <v>0</v>
      </c>
      <c r="J578" t="s">
        <v>5</v>
      </c>
      <c r="K578">
        <v>10</v>
      </c>
      <c r="L578" t="s">
        <v>6</v>
      </c>
      <c r="M578">
        <v>1000</v>
      </c>
      <c r="N578" t="s">
        <v>0</v>
      </c>
      <c r="O578" s="1">
        <v>6.29372E-15</v>
      </c>
      <c r="P578" t="str">
        <f>LOOKUP(G578,'Fe II levels'!A:A,'Fe II levels'!B:B)</f>
        <v>3d6    (1I ) 5p  u2Io</v>
      </c>
    </row>
    <row r="579" spans="1:16" x14ac:dyDescent="0.2">
      <c r="A579" t="s">
        <v>675</v>
      </c>
      <c r="B579" t="s">
        <v>1</v>
      </c>
      <c r="C579">
        <v>0</v>
      </c>
      <c r="D579" t="s">
        <v>2</v>
      </c>
      <c r="E579">
        <v>1</v>
      </c>
      <c r="F579" t="s">
        <v>3</v>
      </c>
      <c r="G579">
        <v>577</v>
      </c>
      <c r="H579" t="s">
        <v>4</v>
      </c>
      <c r="I579">
        <v>0</v>
      </c>
      <c r="J579" t="s">
        <v>5</v>
      </c>
      <c r="K579">
        <v>1</v>
      </c>
      <c r="L579" t="s">
        <v>6</v>
      </c>
      <c r="M579">
        <v>1000</v>
      </c>
      <c r="N579" t="s">
        <v>0</v>
      </c>
      <c r="O579" s="1">
        <v>2.35719E-15</v>
      </c>
      <c r="P579" t="str">
        <f>LOOKUP(G579,'Fe II levels'!A:A,'Fe II levels'!B:B)</f>
        <v xml:space="preserve">3d6    (3P ) 5d  z4D </v>
      </c>
    </row>
    <row r="580" spans="1:16" x14ac:dyDescent="0.2">
      <c r="A580" t="s">
        <v>675</v>
      </c>
      <c r="B580" t="s">
        <v>1</v>
      </c>
      <c r="C580">
        <v>0</v>
      </c>
      <c r="D580" t="s">
        <v>2</v>
      </c>
      <c r="E580">
        <v>1</v>
      </c>
      <c r="F580" t="s">
        <v>3</v>
      </c>
      <c r="G580">
        <v>578</v>
      </c>
      <c r="H580" t="s">
        <v>4</v>
      </c>
      <c r="I580">
        <v>0</v>
      </c>
      <c r="J580" t="s">
        <v>5</v>
      </c>
      <c r="K580">
        <v>1</v>
      </c>
      <c r="L580" t="s">
        <v>6</v>
      </c>
      <c r="M580">
        <v>1000</v>
      </c>
      <c r="N580" t="s">
        <v>0</v>
      </c>
      <c r="O580" s="1">
        <v>4.8979900000000002E-14</v>
      </c>
      <c r="P580" t="str">
        <f>LOOKUP(G580,'Fe II levels'!A:A,'Fe II levels'!B:B)</f>
        <v xml:space="preserve">3d6    (3P ) 5d  u4F </v>
      </c>
    </row>
    <row r="581" spans="1:16" x14ac:dyDescent="0.2">
      <c r="A581" t="s">
        <v>675</v>
      </c>
      <c r="B581" t="s">
        <v>1</v>
      </c>
      <c r="C581">
        <v>0</v>
      </c>
      <c r="D581" t="s">
        <v>2</v>
      </c>
      <c r="E581">
        <v>1</v>
      </c>
      <c r="F581" t="s">
        <v>3</v>
      </c>
      <c r="G581">
        <v>579</v>
      </c>
      <c r="H581" t="s">
        <v>4</v>
      </c>
      <c r="I581">
        <v>0</v>
      </c>
      <c r="J581" t="s">
        <v>5</v>
      </c>
      <c r="K581">
        <v>1</v>
      </c>
      <c r="L581" t="s">
        <v>6</v>
      </c>
      <c r="M581">
        <v>1000</v>
      </c>
      <c r="N581" t="s">
        <v>0</v>
      </c>
      <c r="O581" s="1">
        <v>2.61394E-14</v>
      </c>
      <c r="P581" t="str">
        <f>LOOKUP(G581,'Fe II levels'!A:A,'Fe II levels'!B:B)</f>
        <v xml:space="preserve">3d6    (3P ) 5d  p2F </v>
      </c>
    </row>
    <row r="582" spans="1:16" x14ac:dyDescent="0.2">
      <c r="A582" t="s">
        <v>675</v>
      </c>
      <c r="B582" t="s">
        <v>1</v>
      </c>
      <c r="C582">
        <v>0</v>
      </c>
      <c r="D582" t="s">
        <v>2</v>
      </c>
      <c r="E582">
        <v>1</v>
      </c>
      <c r="F582" t="s">
        <v>3</v>
      </c>
      <c r="G582">
        <v>580</v>
      </c>
      <c r="H582" t="s">
        <v>4</v>
      </c>
      <c r="I582">
        <v>0</v>
      </c>
      <c r="J582" t="s">
        <v>5</v>
      </c>
      <c r="K582">
        <v>8</v>
      </c>
      <c r="L582" t="s">
        <v>6</v>
      </c>
      <c r="M582">
        <v>1000</v>
      </c>
      <c r="N582" t="s">
        <v>0</v>
      </c>
      <c r="O582" s="1">
        <v>2.2734400000000001E-14</v>
      </c>
      <c r="P582" t="str">
        <f>LOOKUP(G582,'Fe II levels'!A:A,'Fe II levels'!B:B)</f>
        <v>3d54s  (5S ) 5p  c4Po</v>
      </c>
    </row>
    <row r="583" spans="1:16" x14ac:dyDescent="0.2">
      <c r="A583" t="s">
        <v>675</v>
      </c>
      <c r="B583" t="s">
        <v>1</v>
      </c>
      <c r="C583">
        <v>0</v>
      </c>
      <c r="D583" t="s">
        <v>2</v>
      </c>
      <c r="E583">
        <v>1</v>
      </c>
      <c r="F583" t="s">
        <v>3</v>
      </c>
      <c r="G583">
        <v>581</v>
      </c>
      <c r="H583" t="s">
        <v>4</v>
      </c>
      <c r="I583">
        <v>0</v>
      </c>
      <c r="J583" t="s">
        <v>5</v>
      </c>
      <c r="K583">
        <v>0</v>
      </c>
      <c r="L583" t="s">
        <v>6</v>
      </c>
      <c r="M583">
        <v>1000</v>
      </c>
      <c r="N583" t="s">
        <v>0</v>
      </c>
      <c r="O583" s="1">
        <v>2.2097999999999999E-16</v>
      </c>
      <c r="P583" t="str">
        <f>LOOKUP(G583,'Fe II levels'!A:A,'Fe II levels'!B:B)</f>
        <v xml:space="preserve">3d6    (5D )11s  t6D </v>
      </c>
    </row>
    <row r="584" spans="1:16" x14ac:dyDescent="0.2">
      <c r="A584" t="s">
        <v>675</v>
      </c>
      <c r="B584" t="s">
        <v>1</v>
      </c>
      <c r="C584">
        <v>0</v>
      </c>
      <c r="D584" t="s">
        <v>2</v>
      </c>
      <c r="E584">
        <v>1</v>
      </c>
      <c r="F584" t="s">
        <v>3</v>
      </c>
      <c r="G584">
        <v>582</v>
      </c>
      <c r="H584" t="s">
        <v>4</v>
      </c>
      <c r="I584">
        <v>0</v>
      </c>
      <c r="J584" t="s">
        <v>5</v>
      </c>
      <c r="K584">
        <v>0</v>
      </c>
      <c r="L584" t="s">
        <v>6</v>
      </c>
      <c r="M584">
        <v>1000</v>
      </c>
      <c r="N584" t="s">
        <v>0</v>
      </c>
      <c r="O584" s="1">
        <v>8.2650800000000001E-14</v>
      </c>
      <c r="P584" t="str">
        <f>LOOKUP(G584,'Fe II levels'!A:A,'Fe II levels'!B:B)</f>
        <v>3d6    (5D ) 9f  p6Go</v>
      </c>
    </row>
    <row r="585" spans="1:16" x14ac:dyDescent="0.2">
      <c r="A585" t="s">
        <v>675</v>
      </c>
      <c r="B585" t="s">
        <v>1</v>
      </c>
      <c r="C585">
        <v>0</v>
      </c>
      <c r="D585" t="s">
        <v>2</v>
      </c>
      <c r="E585">
        <v>1</v>
      </c>
      <c r="F585" t="s">
        <v>3</v>
      </c>
      <c r="G585">
        <v>583</v>
      </c>
      <c r="H585" t="s">
        <v>4</v>
      </c>
      <c r="I585">
        <v>0</v>
      </c>
      <c r="J585" t="s">
        <v>5</v>
      </c>
      <c r="K585">
        <v>0</v>
      </c>
      <c r="L585" t="s">
        <v>6</v>
      </c>
      <c r="M585">
        <v>1000</v>
      </c>
      <c r="N585" t="s">
        <v>0</v>
      </c>
      <c r="O585" s="1">
        <v>6.4002600000000004E-14</v>
      </c>
      <c r="P585" t="str">
        <f>LOOKUP(G585,'Fe II levels'!A:A,'Fe II levels'!B:B)</f>
        <v>3d6    (5D ) 9f  h6Fo</v>
      </c>
    </row>
    <row r="586" spans="1:16" x14ac:dyDescent="0.2">
      <c r="A586" t="s">
        <v>675</v>
      </c>
      <c r="B586" t="s">
        <v>1</v>
      </c>
      <c r="C586">
        <v>0</v>
      </c>
      <c r="D586" t="s">
        <v>2</v>
      </c>
      <c r="E586">
        <v>1</v>
      </c>
      <c r="F586" t="s">
        <v>3</v>
      </c>
      <c r="G586">
        <v>584</v>
      </c>
      <c r="H586" t="s">
        <v>4</v>
      </c>
      <c r="I586">
        <v>0</v>
      </c>
      <c r="J586" t="s">
        <v>5</v>
      </c>
      <c r="K586">
        <v>0</v>
      </c>
      <c r="L586" t="s">
        <v>6</v>
      </c>
      <c r="M586">
        <v>1000</v>
      </c>
      <c r="N586" t="s">
        <v>0</v>
      </c>
      <c r="O586" s="1">
        <v>4.3519099999999998E-14</v>
      </c>
      <c r="P586" t="str">
        <f>LOOKUP(G586,'Fe II levels'!A:A,'Fe II levels'!B:B)</f>
        <v>3d6    (5D ) 9f  T4Fo</v>
      </c>
    </row>
    <row r="587" spans="1:16" x14ac:dyDescent="0.2">
      <c r="A587" t="s">
        <v>675</v>
      </c>
      <c r="B587" t="s">
        <v>1</v>
      </c>
      <c r="C587">
        <v>0</v>
      </c>
      <c r="D587" t="s">
        <v>2</v>
      </c>
      <c r="E587">
        <v>1</v>
      </c>
      <c r="F587" t="s">
        <v>3</v>
      </c>
      <c r="G587">
        <v>585</v>
      </c>
      <c r="H587" t="s">
        <v>4</v>
      </c>
      <c r="I587">
        <v>0</v>
      </c>
      <c r="J587" t="s">
        <v>5</v>
      </c>
      <c r="K587">
        <v>0</v>
      </c>
      <c r="L587" t="s">
        <v>6</v>
      </c>
      <c r="M587">
        <v>1000</v>
      </c>
      <c r="N587" t="s">
        <v>0</v>
      </c>
      <c r="O587" s="1">
        <v>4.5530099999999997E-14</v>
      </c>
      <c r="P587" t="str">
        <f>LOOKUP(G587,'Fe II levels'!A:A,'Fe II levels'!B:B)</f>
        <v>3d6    (5D ) 9f  k6Do</v>
      </c>
    </row>
    <row r="588" spans="1:16" x14ac:dyDescent="0.2">
      <c r="A588" t="s">
        <v>675</v>
      </c>
      <c r="B588" t="s">
        <v>1</v>
      </c>
      <c r="C588">
        <v>0</v>
      </c>
      <c r="D588" t="s">
        <v>2</v>
      </c>
      <c r="E588">
        <v>1</v>
      </c>
      <c r="F588" t="s">
        <v>3</v>
      </c>
      <c r="G588">
        <v>586</v>
      </c>
      <c r="H588" t="s">
        <v>4</v>
      </c>
      <c r="I588">
        <v>0</v>
      </c>
      <c r="J588" t="s">
        <v>5</v>
      </c>
      <c r="K588">
        <v>0</v>
      </c>
      <c r="L588" t="s">
        <v>6</v>
      </c>
      <c r="M588">
        <v>1000</v>
      </c>
      <c r="N588" t="s">
        <v>0</v>
      </c>
      <c r="O588" s="1">
        <v>6.00105E-14</v>
      </c>
      <c r="P588" t="str">
        <f>LOOKUP(G588,'Fe II levels'!A:A,'Fe II levels'!B:B)</f>
        <v>3d6    (5D ) 9f  c4Go</v>
      </c>
    </row>
    <row r="589" spans="1:16" x14ac:dyDescent="0.2">
      <c r="A589" t="s">
        <v>675</v>
      </c>
      <c r="B589" t="s">
        <v>1</v>
      </c>
      <c r="C589">
        <v>0</v>
      </c>
      <c r="D589" t="s">
        <v>2</v>
      </c>
      <c r="E589">
        <v>1</v>
      </c>
      <c r="F589" t="s">
        <v>3</v>
      </c>
      <c r="G589">
        <v>587</v>
      </c>
      <c r="H589" t="s">
        <v>4</v>
      </c>
      <c r="I589">
        <v>0</v>
      </c>
      <c r="J589" t="s">
        <v>5</v>
      </c>
      <c r="K589">
        <v>0</v>
      </c>
      <c r="L589" t="s">
        <v>6</v>
      </c>
      <c r="M589">
        <v>1000</v>
      </c>
      <c r="N589" t="s">
        <v>0</v>
      </c>
      <c r="O589" s="1">
        <v>6.57938E-14</v>
      </c>
      <c r="P589" t="str">
        <f>LOOKUP(G589,'Fe II levels'!A:A,'Fe II levels'!B:B)</f>
        <v>3d6    (5D ) 9f  j4Ho</v>
      </c>
    </row>
    <row r="590" spans="1:16" x14ac:dyDescent="0.2">
      <c r="A590" t="s">
        <v>675</v>
      </c>
      <c r="B590" t="s">
        <v>1</v>
      </c>
      <c r="C590">
        <v>0</v>
      </c>
      <c r="D590" t="s">
        <v>2</v>
      </c>
      <c r="E590">
        <v>1</v>
      </c>
      <c r="F590" t="s">
        <v>3</v>
      </c>
      <c r="G590">
        <v>588</v>
      </c>
      <c r="H590" t="s">
        <v>4</v>
      </c>
      <c r="I590">
        <v>0</v>
      </c>
      <c r="J590" t="s">
        <v>5</v>
      </c>
      <c r="K590">
        <v>0</v>
      </c>
      <c r="L590" t="s">
        <v>6</v>
      </c>
      <c r="M590">
        <v>1000</v>
      </c>
      <c r="N590" t="s">
        <v>0</v>
      </c>
      <c r="O590" s="1">
        <v>9.9227100000000002E-14</v>
      </c>
      <c r="P590" t="str">
        <f>LOOKUP(G590,'Fe II levels'!A:A,'Fe II levels'!B:B)</f>
        <v>3d6    (5D ) 9f  p6Ho</v>
      </c>
    </row>
    <row r="591" spans="1:16" x14ac:dyDescent="0.2">
      <c r="A591" t="s">
        <v>675</v>
      </c>
      <c r="B591" t="s">
        <v>1</v>
      </c>
      <c r="C591">
        <v>0</v>
      </c>
      <c r="D591" t="s">
        <v>2</v>
      </c>
      <c r="E591">
        <v>1</v>
      </c>
      <c r="F591" t="s">
        <v>3</v>
      </c>
      <c r="G591">
        <v>589</v>
      </c>
      <c r="H591" t="s">
        <v>4</v>
      </c>
      <c r="I591">
        <v>0</v>
      </c>
      <c r="J591" t="s">
        <v>5</v>
      </c>
      <c r="K591">
        <v>0</v>
      </c>
      <c r="L591" t="s">
        <v>6</v>
      </c>
      <c r="M591">
        <v>1000</v>
      </c>
      <c r="N591" t="s">
        <v>0</v>
      </c>
      <c r="O591" s="1">
        <v>1.0275700000000001E-15</v>
      </c>
      <c r="P591" t="str">
        <f>LOOKUP(G591,'Fe II levels'!A:A,'Fe II levels'!B:B)</f>
        <v xml:space="preserve">3d6    (5D )11s  A4D </v>
      </c>
    </row>
    <row r="592" spans="1:16" x14ac:dyDescent="0.2">
      <c r="A592" t="s">
        <v>675</v>
      </c>
      <c r="B592" t="s">
        <v>1</v>
      </c>
      <c r="C592">
        <v>0</v>
      </c>
      <c r="D592" t="s">
        <v>2</v>
      </c>
      <c r="E592">
        <v>1</v>
      </c>
      <c r="F592" t="s">
        <v>3</v>
      </c>
      <c r="G592">
        <v>590</v>
      </c>
      <c r="H592" t="s">
        <v>4</v>
      </c>
      <c r="I592">
        <v>0</v>
      </c>
      <c r="J592" t="s">
        <v>5</v>
      </c>
      <c r="K592">
        <v>0</v>
      </c>
      <c r="L592" t="s">
        <v>6</v>
      </c>
      <c r="M592">
        <v>1000</v>
      </c>
      <c r="N592" t="s">
        <v>0</v>
      </c>
      <c r="O592" s="1">
        <v>4.2023799999999998E-14</v>
      </c>
      <c r="P592" t="str">
        <f>LOOKUP(G592,'Fe II levels'!A:A,'Fe II levels'!B:B)</f>
        <v xml:space="preserve">3d6    (5D ) 9g  u6D </v>
      </c>
    </row>
    <row r="593" spans="1:16" x14ac:dyDescent="0.2">
      <c r="A593" t="s">
        <v>675</v>
      </c>
      <c r="B593" t="s">
        <v>1</v>
      </c>
      <c r="C593">
        <v>0</v>
      </c>
      <c r="D593" t="s">
        <v>2</v>
      </c>
      <c r="E593">
        <v>1</v>
      </c>
      <c r="F593" t="s">
        <v>3</v>
      </c>
      <c r="G593">
        <v>591</v>
      </c>
      <c r="H593" t="s">
        <v>4</v>
      </c>
      <c r="I593">
        <v>0</v>
      </c>
      <c r="J593" t="s">
        <v>5</v>
      </c>
      <c r="K593">
        <v>0</v>
      </c>
      <c r="L593" t="s">
        <v>6</v>
      </c>
      <c r="M593">
        <v>1000</v>
      </c>
      <c r="N593" t="s">
        <v>0</v>
      </c>
      <c r="O593" s="1">
        <v>2.7809899999999999E-14</v>
      </c>
      <c r="P593" t="str">
        <f>LOOKUP(G593,'Fe II levels'!A:A,'Fe II levels'!B:B)</f>
        <v>3d6    (5D ) 9f  i6Po</v>
      </c>
    </row>
    <row r="594" spans="1:16" x14ac:dyDescent="0.2">
      <c r="A594" t="s">
        <v>675</v>
      </c>
      <c r="B594" t="s">
        <v>1</v>
      </c>
      <c r="C594">
        <v>0</v>
      </c>
      <c r="D594" t="s">
        <v>2</v>
      </c>
      <c r="E594">
        <v>1</v>
      </c>
      <c r="F594" t="s">
        <v>3</v>
      </c>
      <c r="G594">
        <v>592</v>
      </c>
      <c r="H594" t="s">
        <v>4</v>
      </c>
      <c r="I594">
        <v>0</v>
      </c>
      <c r="J594" t="s">
        <v>5</v>
      </c>
      <c r="K594">
        <v>0</v>
      </c>
      <c r="L594" t="s">
        <v>6</v>
      </c>
      <c r="M594">
        <v>1000</v>
      </c>
      <c r="N594" t="s">
        <v>0</v>
      </c>
      <c r="O594" s="1">
        <v>2.9923099999999997E-14</v>
      </c>
      <c r="P594" t="str">
        <f>LOOKUP(G594,'Fe II levels'!A:A,'Fe II levels'!B:B)</f>
        <v>3d6    (5D ) 9f  W4Do</v>
      </c>
    </row>
    <row r="595" spans="1:16" x14ac:dyDescent="0.2">
      <c r="A595" t="s">
        <v>675</v>
      </c>
      <c r="B595" t="s">
        <v>1</v>
      </c>
      <c r="C595">
        <v>0</v>
      </c>
      <c r="D595" t="s">
        <v>2</v>
      </c>
      <c r="E595">
        <v>1</v>
      </c>
      <c r="F595" t="s">
        <v>3</v>
      </c>
      <c r="G595">
        <v>593</v>
      </c>
      <c r="H595" t="s">
        <v>4</v>
      </c>
      <c r="I595">
        <v>0</v>
      </c>
      <c r="J595" t="s">
        <v>5</v>
      </c>
      <c r="K595">
        <v>0</v>
      </c>
      <c r="L595" t="s">
        <v>6</v>
      </c>
      <c r="M595">
        <v>1000</v>
      </c>
      <c r="N595" t="s">
        <v>0</v>
      </c>
      <c r="O595" s="1">
        <v>9.40425E-14</v>
      </c>
      <c r="P595" t="str">
        <f>LOOKUP(G595,'Fe II levels'!A:A,'Fe II levels'!B:B)</f>
        <v xml:space="preserve">3d6    (5D ) 9g  g6H </v>
      </c>
    </row>
    <row r="596" spans="1:16" x14ac:dyDescent="0.2">
      <c r="A596" t="s">
        <v>675</v>
      </c>
      <c r="B596" t="s">
        <v>1</v>
      </c>
      <c r="C596">
        <v>0</v>
      </c>
      <c r="D596" t="s">
        <v>2</v>
      </c>
      <c r="E596">
        <v>1</v>
      </c>
      <c r="F596" t="s">
        <v>3</v>
      </c>
      <c r="G596">
        <v>594</v>
      </c>
      <c r="H596" t="s">
        <v>4</v>
      </c>
      <c r="I596">
        <v>0</v>
      </c>
      <c r="J596" t="s">
        <v>5</v>
      </c>
      <c r="K596">
        <v>0</v>
      </c>
      <c r="L596" t="s">
        <v>6</v>
      </c>
      <c r="M596">
        <v>1000</v>
      </c>
      <c r="N596" t="s">
        <v>0</v>
      </c>
      <c r="O596" s="1">
        <v>6.23628E-14</v>
      </c>
      <c r="P596" t="str">
        <f>LOOKUP(G596,'Fe II levels'!A:A,'Fe II levels'!B:B)</f>
        <v xml:space="preserve">3d6    (5D ) 9g  l4H </v>
      </c>
    </row>
    <row r="597" spans="1:16" x14ac:dyDescent="0.2">
      <c r="A597" t="s">
        <v>675</v>
      </c>
      <c r="B597" t="s">
        <v>1</v>
      </c>
      <c r="C597">
        <v>0</v>
      </c>
      <c r="D597" t="s">
        <v>2</v>
      </c>
      <c r="E597">
        <v>1</v>
      </c>
      <c r="F597" t="s">
        <v>3</v>
      </c>
      <c r="G597">
        <v>595</v>
      </c>
      <c r="H597" t="s">
        <v>4</v>
      </c>
      <c r="I597">
        <v>0</v>
      </c>
      <c r="J597" t="s">
        <v>5</v>
      </c>
      <c r="K597">
        <v>0</v>
      </c>
      <c r="L597" t="s">
        <v>6</v>
      </c>
      <c r="M597">
        <v>1000</v>
      </c>
      <c r="N597" t="s">
        <v>0</v>
      </c>
      <c r="O597" s="1">
        <v>7.6940299999999995E-14</v>
      </c>
      <c r="P597" t="str">
        <f>LOOKUP(G597,'Fe II levels'!A:A,'Fe II levels'!B:B)</f>
        <v xml:space="preserve">3d6    (5D ) 9g  m6G </v>
      </c>
    </row>
    <row r="598" spans="1:16" x14ac:dyDescent="0.2">
      <c r="A598" t="s">
        <v>675</v>
      </c>
      <c r="B598" t="s">
        <v>1</v>
      </c>
      <c r="C598">
        <v>0</v>
      </c>
      <c r="D598" t="s">
        <v>2</v>
      </c>
      <c r="E598">
        <v>1</v>
      </c>
      <c r="F598" t="s">
        <v>3</v>
      </c>
      <c r="G598">
        <v>596</v>
      </c>
      <c r="H598" t="s">
        <v>4</v>
      </c>
      <c r="I598">
        <v>0</v>
      </c>
      <c r="J598" t="s">
        <v>5</v>
      </c>
      <c r="K598">
        <v>0</v>
      </c>
      <c r="L598" t="s">
        <v>6</v>
      </c>
      <c r="M598">
        <v>1000</v>
      </c>
      <c r="N598" t="s">
        <v>0</v>
      </c>
      <c r="O598" s="1">
        <v>5.0523799999999999E-14</v>
      </c>
      <c r="P598" t="str">
        <f>LOOKUP(G598,'Fe II levels'!A:A,'Fe II levels'!B:B)</f>
        <v xml:space="preserve">3d6    (5D ) 9g  t4G </v>
      </c>
    </row>
    <row r="599" spans="1:16" x14ac:dyDescent="0.2">
      <c r="A599" t="s">
        <v>675</v>
      </c>
      <c r="B599" t="s">
        <v>1</v>
      </c>
      <c r="C599">
        <v>0</v>
      </c>
      <c r="D599" t="s">
        <v>2</v>
      </c>
      <c r="E599">
        <v>1</v>
      </c>
      <c r="F599" t="s">
        <v>3</v>
      </c>
      <c r="G599">
        <v>597</v>
      </c>
      <c r="H599" t="s">
        <v>4</v>
      </c>
      <c r="I599">
        <v>0</v>
      </c>
      <c r="J599" t="s">
        <v>5</v>
      </c>
      <c r="K599">
        <v>0</v>
      </c>
      <c r="L599" t="s">
        <v>6</v>
      </c>
      <c r="M599">
        <v>1000</v>
      </c>
      <c r="N599" t="s">
        <v>0</v>
      </c>
      <c r="O599" s="1">
        <v>5.9430899999999995E-14</v>
      </c>
      <c r="P599" t="str">
        <f>LOOKUP(G599,'Fe II levels'!A:A,'Fe II levels'!B:B)</f>
        <v xml:space="preserve">3d6    (5D ) 9g  k6F </v>
      </c>
    </row>
    <row r="600" spans="1:16" x14ac:dyDescent="0.2">
      <c r="A600" t="s">
        <v>675</v>
      </c>
      <c r="B600" t="s">
        <v>1</v>
      </c>
      <c r="C600">
        <v>0</v>
      </c>
      <c r="D600" t="s">
        <v>2</v>
      </c>
      <c r="E600">
        <v>1</v>
      </c>
      <c r="F600" t="s">
        <v>3</v>
      </c>
      <c r="G600">
        <v>598</v>
      </c>
      <c r="H600" t="s">
        <v>4</v>
      </c>
      <c r="I600">
        <v>0</v>
      </c>
      <c r="J600" t="s">
        <v>5</v>
      </c>
      <c r="K600">
        <v>0</v>
      </c>
      <c r="L600" t="s">
        <v>6</v>
      </c>
      <c r="M600">
        <v>1000</v>
      </c>
      <c r="N600" t="s">
        <v>0</v>
      </c>
      <c r="O600" s="1">
        <v>3.9627899999999997E-14</v>
      </c>
      <c r="P600" t="str">
        <f>LOOKUP(G600,'Fe II levels'!A:A,'Fe II levels'!B:B)</f>
        <v xml:space="preserve">3d6    (5D ) 9g  v4F </v>
      </c>
    </row>
    <row r="601" spans="1:16" x14ac:dyDescent="0.2">
      <c r="A601" t="s">
        <v>675</v>
      </c>
      <c r="B601" t="s">
        <v>1</v>
      </c>
      <c r="C601">
        <v>0</v>
      </c>
      <c r="D601" t="s">
        <v>2</v>
      </c>
      <c r="E601">
        <v>1</v>
      </c>
      <c r="F601" t="s">
        <v>3</v>
      </c>
      <c r="G601">
        <v>599</v>
      </c>
      <c r="H601" t="s">
        <v>4</v>
      </c>
      <c r="I601">
        <v>0</v>
      </c>
      <c r="J601" t="s">
        <v>5</v>
      </c>
      <c r="K601">
        <v>0</v>
      </c>
      <c r="L601" t="s">
        <v>6</v>
      </c>
      <c r="M601">
        <v>1000</v>
      </c>
      <c r="N601" t="s">
        <v>0</v>
      </c>
      <c r="O601" s="1">
        <v>8.4553599999999999E-14</v>
      </c>
      <c r="P601" t="str">
        <f>LOOKUP(G601,'Fe II levels'!A:A,'Fe II levels'!B:B)</f>
        <v>3d6    (5D ) 9h  v6Io</v>
      </c>
    </row>
    <row r="602" spans="1:16" x14ac:dyDescent="0.2">
      <c r="A602" t="s">
        <v>675</v>
      </c>
      <c r="B602" t="s">
        <v>1</v>
      </c>
      <c r="C602">
        <v>0</v>
      </c>
      <c r="D602" t="s">
        <v>2</v>
      </c>
      <c r="E602">
        <v>1</v>
      </c>
      <c r="F602" t="s">
        <v>3</v>
      </c>
      <c r="G602">
        <v>600</v>
      </c>
      <c r="H602" t="s">
        <v>4</v>
      </c>
      <c r="I602">
        <v>0</v>
      </c>
      <c r="J602" t="s">
        <v>5</v>
      </c>
      <c r="K602">
        <v>0</v>
      </c>
      <c r="L602" t="s">
        <v>6</v>
      </c>
      <c r="M602">
        <v>1000</v>
      </c>
      <c r="N602" t="s">
        <v>0</v>
      </c>
      <c r="O602" s="1">
        <v>5.6438799999999999E-14</v>
      </c>
      <c r="P602" t="str">
        <f>LOOKUP(G602,'Fe II levels'!A:A,'Fe II levels'!B:B)</f>
        <v>3d6    (5D ) 9h  r4Io</v>
      </c>
    </row>
    <row r="603" spans="1:16" x14ac:dyDescent="0.2">
      <c r="A603" t="s">
        <v>675</v>
      </c>
      <c r="B603" t="s">
        <v>1</v>
      </c>
      <c r="C603">
        <v>0</v>
      </c>
      <c r="D603" t="s">
        <v>2</v>
      </c>
      <c r="E603">
        <v>1</v>
      </c>
      <c r="F603" t="s">
        <v>3</v>
      </c>
      <c r="G603">
        <v>601</v>
      </c>
      <c r="H603" t="s">
        <v>4</v>
      </c>
      <c r="I603">
        <v>0</v>
      </c>
      <c r="J603" t="s">
        <v>5</v>
      </c>
      <c r="K603">
        <v>0</v>
      </c>
      <c r="L603" t="s">
        <v>6</v>
      </c>
      <c r="M603">
        <v>1000</v>
      </c>
      <c r="N603" t="s">
        <v>0</v>
      </c>
      <c r="O603" s="1">
        <v>7.1866000000000001E-14</v>
      </c>
      <c r="P603" t="str">
        <f>LOOKUP(G603,'Fe II levels'!A:A,'Fe II levels'!B:B)</f>
        <v>3d6    (5D ) 9h  o6Ho</v>
      </c>
    </row>
    <row r="604" spans="1:16" x14ac:dyDescent="0.2">
      <c r="A604" t="s">
        <v>675</v>
      </c>
      <c r="B604" t="s">
        <v>1</v>
      </c>
      <c r="C604">
        <v>0</v>
      </c>
      <c r="D604" t="s">
        <v>2</v>
      </c>
      <c r="E604">
        <v>1</v>
      </c>
      <c r="F604" t="s">
        <v>3</v>
      </c>
      <c r="G604">
        <v>602</v>
      </c>
      <c r="H604" t="s">
        <v>4</v>
      </c>
      <c r="I604">
        <v>0</v>
      </c>
      <c r="J604" t="s">
        <v>5</v>
      </c>
      <c r="K604">
        <v>0</v>
      </c>
      <c r="L604" t="s">
        <v>6</v>
      </c>
      <c r="M604">
        <v>1000</v>
      </c>
      <c r="N604" t="s">
        <v>0</v>
      </c>
      <c r="O604" s="1">
        <v>5.05388E-14</v>
      </c>
      <c r="P604" t="str">
        <f>LOOKUP(G604,'Fe II levels'!A:A,'Fe II levels'!B:B)</f>
        <v xml:space="preserve">3d6    (5D ) 9g  i4I </v>
      </c>
    </row>
    <row r="605" spans="1:16" x14ac:dyDescent="0.2">
      <c r="A605" t="s">
        <v>675</v>
      </c>
      <c r="B605" t="s">
        <v>1</v>
      </c>
      <c r="C605">
        <v>0</v>
      </c>
      <c r="D605" t="s">
        <v>2</v>
      </c>
      <c r="E605">
        <v>1</v>
      </c>
      <c r="F605" t="s">
        <v>3</v>
      </c>
      <c r="G605">
        <v>603</v>
      </c>
      <c r="H605" t="s">
        <v>4</v>
      </c>
      <c r="I605">
        <v>0</v>
      </c>
      <c r="J605" t="s">
        <v>5</v>
      </c>
      <c r="K605">
        <v>0</v>
      </c>
      <c r="L605" t="s">
        <v>6</v>
      </c>
      <c r="M605">
        <v>1000</v>
      </c>
      <c r="N605" t="s">
        <v>0</v>
      </c>
      <c r="O605" s="1">
        <v>7.2571400000000001E-14</v>
      </c>
      <c r="P605" t="str">
        <f>LOOKUP(G605,'Fe II levels'!A:A,'Fe II levels'!B:B)</f>
        <v xml:space="preserve">3d6    (5D ) 9g  g6I </v>
      </c>
    </row>
    <row r="606" spans="1:16" x14ac:dyDescent="0.2">
      <c r="A606" t="s">
        <v>675</v>
      </c>
      <c r="B606" t="s">
        <v>1</v>
      </c>
      <c r="C606">
        <v>0</v>
      </c>
      <c r="D606" t="s">
        <v>2</v>
      </c>
      <c r="E606">
        <v>1</v>
      </c>
      <c r="F606" t="s">
        <v>3</v>
      </c>
      <c r="G606">
        <v>604</v>
      </c>
      <c r="H606" t="s">
        <v>4</v>
      </c>
      <c r="I606">
        <v>0</v>
      </c>
      <c r="J606" t="s">
        <v>5</v>
      </c>
      <c r="K606">
        <v>0</v>
      </c>
      <c r="L606" t="s">
        <v>6</v>
      </c>
      <c r="M606">
        <v>1000</v>
      </c>
      <c r="N606" t="s">
        <v>0</v>
      </c>
      <c r="O606" s="1">
        <v>5.8421700000000002E-14</v>
      </c>
      <c r="P606" t="str">
        <f>LOOKUP(G606,'Fe II levels'!A:A,'Fe II levels'!B:B)</f>
        <v>3d6    (5D ) 9h  o6Go</v>
      </c>
    </row>
    <row r="607" spans="1:16" x14ac:dyDescent="0.2">
      <c r="A607" t="s">
        <v>675</v>
      </c>
      <c r="B607" t="s">
        <v>1</v>
      </c>
      <c r="C607">
        <v>0</v>
      </c>
      <c r="D607" t="s">
        <v>2</v>
      </c>
      <c r="E607">
        <v>1</v>
      </c>
      <c r="F607" t="s">
        <v>3</v>
      </c>
      <c r="G607">
        <v>605</v>
      </c>
      <c r="H607" t="s">
        <v>4</v>
      </c>
      <c r="I607">
        <v>0</v>
      </c>
      <c r="J607" t="s">
        <v>5</v>
      </c>
      <c r="K607">
        <v>0</v>
      </c>
      <c r="L607" t="s">
        <v>6</v>
      </c>
      <c r="M607">
        <v>1000</v>
      </c>
      <c r="N607" t="s">
        <v>0</v>
      </c>
      <c r="O607" s="1">
        <v>3.8491599999999998E-14</v>
      </c>
      <c r="P607" t="str">
        <f>LOOKUP(G607,'Fe II levels'!A:A,'Fe II levels'!B:B)</f>
        <v>3d6    (5D ) 9h  b4Go</v>
      </c>
    </row>
    <row r="608" spans="1:16" x14ac:dyDescent="0.2">
      <c r="A608" t="s">
        <v>675</v>
      </c>
      <c r="B608" t="s">
        <v>1</v>
      </c>
      <c r="C608">
        <v>0</v>
      </c>
      <c r="D608" t="s">
        <v>2</v>
      </c>
      <c r="E608">
        <v>1</v>
      </c>
      <c r="F608" t="s">
        <v>3</v>
      </c>
      <c r="G608">
        <v>606</v>
      </c>
      <c r="H608" t="s">
        <v>4</v>
      </c>
      <c r="I608">
        <v>0</v>
      </c>
      <c r="J608" t="s">
        <v>5</v>
      </c>
      <c r="K608">
        <v>0</v>
      </c>
      <c r="L608" t="s">
        <v>6</v>
      </c>
      <c r="M608">
        <v>1000</v>
      </c>
      <c r="N608" t="s">
        <v>0</v>
      </c>
      <c r="O608" s="1">
        <v>5.9406199999999999E-14</v>
      </c>
      <c r="P608" t="str">
        <f>LOOKUP(G608,'Fe II levels'!A:A,'Fe II levels'!B:B)</f>
        <v xml:space="preserve">3d6    (5D ) 9i  c6K </v>
      </c>
    </row>
    <row r="609" spans="1:16" x14ac:dyDescent="0.2">
      <c r="A609" t="s">
        <v>675</v>
      </c>
      <c r="B609" t="s">
        <v>1</v>
      </c>
      <c r="C609">
        <v>0</v>
      </c>
      <c r="D609" t="s">
        <v>2</v>
      </c>
      <c r="E609">
        <v>1</v>
      </c>
      <c r="F609" t="s">
        <v>3</v>
      </c>
      <c r="G609">
        <v>607</v>
      </c>
      <c r="H609" t="s">
        <v>4</v>
      </c>
      <c r="I609">
        <v>0</v>
      </c>
      <c r="J609" t="s">
        <v>5</v>
      </c>
      <c r="K609">
        <v>0</v>
      </c>
      <c r="L609" t="s">
        <v>6</v>
      </c>
      <c r="M609">
        <v>1000</v>
      </c>
      <c r="N609" t="s">
        <v>0</v>
      </c>
      <c r="O609" s="1">
        <v>3.9627700000000001E-14</v>
      </c>
      <c r="P609" t="str">
        <f>LOOKUP(G609,'Fe II levels'!A:A,'Fe II levels'!B:B)</f>
        <v xml:space="preserve">3d6    (5D ) 9i  d4K </v>
      </c>
    </row>
    <row r="610" spans="1:16" x14ac:dyDescent="0.2">
      <c r="A610" t="s">
        <v>675</v>
      </c>
      <c r="B610" t="s">
        <v>1</v>
      </c>
      <c r="C610">
        <v>0</v>
      </c>
      <c r="D610" t="s">
        <v>2</v>
      </c>
      <c r="E610">
        <v>1</v>
      </c>
      <c r="F610" t="s">
        <v>3</v>
      </c>
      <c r="G610">
        <v>608</v>
      </c>
      <c r="H610" t="s">
        <v>4</v>
      </c>
      <c r="I610">
        <v>0</v>
      </c>
      <c r="J610" t="s">
        <v>5</v>
      </c>
      <c r="K610">
        <v>0</v>
      </c>
      <c r="L610" t="s">
        <v>6</v>
      </c>
      <c r="M610">
        <v>1000</v>
      </c>
      <c r="N610" t="s">
        <v>0</v>
      </c>
      <c r="O610" s="1">
        <v>1.63614E-15</v>
      </c>
      <c r="P610" t="str">
        <f>LOOKUP(G610,'Fe II levels'!A:A,'Fe II levels'!B:B)</f>
        <v>3d6    (5D ) 9k  v6Ko</v>
      </c>
    </row>
    <row r="611" spans="1:16" x14ac:dyDescent="0.2">
      <c r="A611" t="s">
        <v>675</v>
      </c>
      <c r="B611" t="s">
        <v>1</v>
      </c>
      <c r="C611">
        <v>0</v>
      </c>
      <c r="D611" t="s">
        <v>2</v>
      </c>
      <c r="E611">
        <v>1</v>
      </c>
      <c r="F611" t="s">
        <v>3</v>
      </c>
      <c r="G611">
        <v>609</v>
      </c>
      <c r="H611" t="s">
        <v>4</v>
      </c>
      <c r="I611">
        <v>0</v>
      </c>
      <c r="J611" t="s">
        <v>5</v>
      </c>
      <c r="K611">
        <v>0</v>
      </c>
      <c r="L611" t="s">
        <v>6</v>
      </c>
      <c r="M611">
        <v>1000</v>
      </c>
      <c r="N611" t="s">
        <v>0</v>
      </c>
      <c r="O611" s="1">
        <v>1.1316699999999999E-15</v>
      </c>
      <c r="P611" t="str">
        <f>LOOKUP(G611,'Fe II levels'!A:A,'Fe II levels'!B:B)</f>
        <v>3d6    (5D ) 9k  u4Ko</v>
      </c>
    </row>
    <row r="612" spans="1:16" x14ac:dyDescent="0.2">
      <c r="A612" t="s">
        <v>675</v>
      </c>
      <c r="B612" t="s">
        <v>1</v>
      </c>
      <c r="C612">
        <v>0</v>
      </c>
      <c r="D612" t="s">
        <v>2</v>
      </c>
      <c r="E612">
        <v>1</v>
      </c>
      <c r="F612" t="s">
        <v>3</v>
      </c>
      <c r="G612">
        <v>610</v>
      </c>
      <c r="H612" t="s">
        <v>4</v>
      </c>
      <c r="I612">
        <v>0</v>
      </c>
      <c r="J612" t="s">
        <v>5</v>
      </c>
      <c r="K612">
        <v>0</v>
      </c>
      <c r="L612" t="s">
        <v>6</v>
      </c>
      <c r="M612">
        <v>1000</v>
      </c>
      <c r="N612" t="s">
        <v>0</v>
      </c>
      <c r="O612" s="1">
        <v>1.5758599999999999E-16</v>
      </c>
      <c r="P612" t="str">
        <f>LOOKUP(G612,'Fe II levels'!A:A,'Fe II levels'!B:B)</f>
        <v>3d6    (5D ) 8k  n6Ho</v>
      </c>
    </row>
    <row r="613" spans="1:16" x14ac:dyDescent="0.2">
      <c r="A613" t="s">
        <v>675</v>
      </c>
      <c r="B613" t="s">
        <v>1</v>
      </c>
      <c r="C613">
        <v>0</v>
      </c>
      <c r="D613" t="s">
        <v>2</v>
      </c>
      <c r="E613">
        <v>1</v>
      </c>
      <c r="F613" t="s">
        <v>3</v>
      </c>
      <c r="G613">
        <v>611</v>
      </c>
      <c r="H613" t="s">
        <v>4</v>
      </c>
      <c r="I613">
        <v>0</v>
      </c>
      <c r="J613" t="s">
        <v>5</v>
      </c>
      <c r="K613">
        <v>0</v>
      </c>
      <c r="L613" t="s">
        <v>6</v>
      </c>
      <c r="M613">
        <v>1000</v>
      </c>
      <c r="N613" t="s">
        <v>0</v>
      </c>
      <c r="O613" s="1">
        <v>2.1838400000000001E-16</v>
      </c>
      <c r="P613" t="str">
        <f>LOOKUP(G613,'Fe II levels'!A:A,'Fe II levels'!B:B)</f>
        <v>3d6    (5D ) 9k  u6Io</v>
      </c>
    </row>
    <row r="614" spans="1:16" x14ac:dyDescent="0.2">
      <c r="A614" t="s">
        <v>675</v>
      </c>
      <c r="B614" t="s">
        <v>1</v>
      </c>
      <c r="C614">
        <v>0</v>
      </c>
      <c r="D614" t="s">
        <v>2</v>
      </c>
      <c r="E614">
        <v>1</v>
      </c>
      <c r="F614" t="s">
        <v>3</v>
      </c>
      <c r="G614">
        <v>612</v>
      </c>
      <c r="H614" t="s">
        <v>4</v>
      </c>
      <c r="I614">
        <v>0</v>
      </c>
      <c r="J614" t="s">
        <v>5</v>
      </c>
      <c r="K614">
        <v>0</v>
      </c>
      <c r="L614" t="s">
        <v>6</v>
      </c>
      <c r="M614">
        <v>1000</v>
      </c>
      <c r="N614" t="s">
        <v>0</v>
      </c>
      <c r="O614" s="1">
        <v>1.37486E-16</v>
      </c>
      <c r="P614" t="str">
        <f>LOOKUP(G614,'Fe II levels'!A:A,'Fe II levels'!B:B)</f>
        <v>3d6    (5D ) 9k  y6Lo</v>
      </c>
    </row>
    <row r="615" spans="1:16" x14ac:dyDescent="0.2">
      <c r="A615" t="s">
        <v>675</v>
      </c>
      <c r="B615" t="s">
        <v>1</v>
      </c>
      <c r="C615">
        <v>0</v>
      </c>
      <c r="D615" t="s">
        <v>2</v>
      </c>
      <c r="E615">
        <v>1</v>
      </c>
      <c r="F615" t="s">
        <v>3</v>
      </c>
      <c r="G615">
        <v>613</v>
      </c>
      <c r="H615" t="s">
        <v>4</v>
      </c>
      <c r="I615">
        <v>0</v>
      </c>
      <c r="J615" t="s">
        <v>5</v>
      </c>
      <c r="K615">
        <v>0</v>
      </c>
      <c r="L615" t="s">
        <v>6</v>
      </c>
      <c r="M615">
        <v>1000</v>
      </c>
      <c r="N615" t="s">
        <v>0</v>
      </c>
      <c r="O615" s="1">
        <v>1.5303500000000001E-16</v>
      </c>
      <c r="P615" t="str">
        <f>LOOKUP(G615,'Fe II levels'!A:A,'Fe II levels'!B:B)</f>
        <v>3d6    (5D ) 9k  y6Mo</v>
      </c>
    </row>
    <row r="616" spans="1:16" x14ac:dyDescent="0.2">
      <c r="A616" t="s">
        <v>675</v>
      </c>
      <c r="B616" t="s">
        <v>1</v>
      </c>
      <c r="C616">
        <v>0</v>
      </c>
      <c r="D616" t="s">
        <v>2</v>
      </c>
      <c r="E616">
        <v>1</v>
      </c>
      <c r="F616" t="s">
        <v>3</v>
      </c>
      <c r="G616">
        <v>614</v>
      </c>
      <c r="H616" t="s">
        <v>4</v>
      </c>
      <c r="I616">
        <v>0</v>
      </c>
      <c r="J616" t="s">
        <v>5</v>
      </c>
      <c r="K616">
        <v>0</v>
      </c>
      <c r="L616" t="s">
        <v>6</v>
      </c>
      <c r="M616">
        <v>1000</v>
      </c>
      <c r="N616" t="s">
        <v>0</v>
      </c>
      <c r="O616" s="1">
        <v>1.3980099999999999E-16</v>
      </c>
      <c r="P616" t="str">
        <f>LOOKUP(G616,'Fe II levels'!A:A,'Fe II levels'!B:B)</f>
        <v>3d6    (5D ) 9k  q4Io</v>
      </c>
    </row>
    <row r="617" spans="1:16" x14ac:dyDescent="0.2">
      <c r="A617" t="s">
        <v>675</v>
      </c>
      <c r="B617" t="s">
        <v>1</v>
      </c>
      <c r="C617">
        <v>0</v>
      </c>
      <c r="D617" t="s">
        <v>2</v>
      </c>
      <c r="E617">
        <v>1</v>
      </c>
      <c r="F617" t="s">
        <v>3</v>
      </c>
      <c r="G617">
        <v>615</v>
      </c>
      <c r="H617" t="s">
        <v>4</v>
      </c>
      <c r="I617">
        <v>0</v>
      </c>
      <c r="J617" t="s">
        <v>5</v>
      </c>
      <c r="K617">
        <v>0</v>
      </c>
      <c r="L617" t="s">
        <v>6</v>
      </c>
      <c r="M617">
        <v>1000</v>
      </c>
      <c r="N617" t="s">
        <v>0</v>
      </c>
      <c r="O617" s="1">
        <v>9.1399100000000005E-17</v>
      </c>
      <c r="P617" t="str">
        <f>LOOKUP(G617,'Fe II levels'!A:A,'Fe II levels'!B:B)</f>
        <v>3d6    (5D ) 9k  y4Lo</v>
      </c>
    </row>
    <row r="618" spans="1:16" x14ac:dyDescent="0.2">
      <c r="A618" t="s">
        <v>675</v>
      </c>
      <c r="B618" t="s">
        <v>1</v>
      </c>
      <c r="C618">
        <v>0</v>
      </c>
      <c r="D618" t="s">
        <v>2</v>
      </c>
      <c r="E618">
        <v>1</v>
      </c>
      <c r="F618" t="s">
        <v>3</v>
      </c>
      <c r="G618">
        <v>616</v>
      </c>
      <c r="H618" t="s">
        <v>4</v>
      </c>
      <c r="I618">
        <v>0</v>
      </c>
      <c r="J618" t="s">
        <v>5</v>
      </c>
      <c r="K618">
        <v>0</v>
      </c>
      <c r="L618" t="s">
        <v>6</v>
      </c>
      <c r="M618">
        <v>1000</v>
      </c>
      <c r="N618" t="s">
        <v>0</v>
      </c>
      <c r="O618" s="1">
        <v>1.01735E-16</v>
      </c>
      <c r="P618" t="str">
        <f>LOOKUP(G618,'Fe II levels'!A:A,'Fe II levels'!B:B)</f>
        <v>3d6    (5D ) 9k  y4Mo</v>
      </c>
    </row>
    <row r="619" spans="1:16" x14ac:dyDescent="0.2">
      <c r="A619" t="s">
        <v>675</v>
      </c>
      <c r="B619" t="s">
        <v>1</v>
      </c>
      <c r="C619">
        <v>0</v>
      </c>
      <c r="D619" t="s">
        <v>2</v>
      </c>
      <c r="E619">
        <v>1</v>
      </c>
      <c r="F619" t="s">
        <v>3</v>
      </c>
      <c r="G619">
        <v>617</v>
      </c>
      <c r="H619" t="s">
        <v>4</v>
      </c>
      <c r="I619">
        <v>0</v>
      </c>
      <c r="J619" t="s">
        <v>5</v>
      </c>
      <c r="K619">
        <v>0</v>
      </c>
      <c r="L619" t="s">
        <v>6</v>
      </c>
      <c r="M619">
        <v>1000</v>
      </c>
      <c r="N619" t="s">
        <v>0</v>
      </c>
      <c r="O619" s="1">
        <v>4.3809600000000001E-14</v>
      </c>
      <c r="P619" t="str">
        <f>LOOKUP(G619,'Fe II levels'!A:A,'Fe II levels'!B:B)</f>
        <v xml:space="preserve">3d6    (5D ) 9i  h6H </v>
      </c>
    </row>
    <row r="620" spans="1:16" x14ac:dyDescent="0.2">
      <c r="A620" t="s">
        <v>675</v>
      </c>
      <c r="B620" t="s">
        <v>1</v>
      </c>
      <c r="C620">
        <v>0</v>
      </c>
      <c r="D620" t="s">
        <v>2</v>
      </c>
      <c r="E620">
        <v>1</v>
      </c>
      <c r="F620" t="s">
        <v>3</v>
      </c>
      <c r="G620">
        <v>618</v>
      </c>
      <c r="H620" t="s">
        <v>4</v>
      </c>
      <c r="I620">
        <v>0</v>
      </c>
      <c r="J620" t="s">
        <v>5</v>
      </c>
      <c r="K620">
        <v>0</v>
      </c>
      <c r="L620" t="s">
        <v>6</v>
      </c>
      <c r="M620">
        <v>1000</v>
      </c>
      <c r="N620" t="s">
        <v>0</v>
      </c>
      <c r="O620" s="1">
        <v>2.9104700000000003E-14</v>
      </c>
      <c r="P620" t="str">
        <f>LOOKUP(G620,'Fe II levels'!A:A,'Fe II levels'!B:B)</f>
        <v xml:space="preserve">3d6    (5D ) 9i  m4H </v>
      </c>
    </row>
    <row r="621" spans="1:16" x14ac:dyDescent="0.2">
      <c r="A621" t="s">
        <v>675</v>
      </c>
      <c r="B621" t="s">
        <v>1</v>
      </c>
      <c r="C621">
        <v>0</v>
      </c>
      <c r="D621" t="s">
        <v>2</v>
      </c>
      <c r="E621">
        <v>1</v>
      </c>
      <c r="F621" t="s">
        <v>3</v>
      </c>
      <c r="G621">
        <v>619</v>
      </c>
      <c r="H621" t="s">
        <v>4</v>
      </c>
      <c r="I621">
        <v>0</v>
      </c>
      <c r="J621" t="s">
        <v>5</v>
      </c>
      <c r="K621">
        <v>0</v>
      </c>
      <c r="L621" t="s">
        <v>6</v>
      </c>
      <c r="M621">
        <v>1000</v>
      </c>
      <c r="N621" t="s">
        <v>0</v>
      </c>
      <c r="O621" s="1">
        <v>6.7273500000000001E-14</v>
      </c>
      <c r="P621" t="str">
        <f>LOOKUP(G621,'Fe II levels'!A:A,'Fe II levels'!B:B)</f>
        <v xml:space="preserve">3d6    (5D ) 9i  c6L </v>
      </c>
    </row>
    <row r="622" spans="1:16" x14ac:dyDescent="0.2">
      <c r="A622" t="s">
        <v>675</v>
      </c>
      <c r="B622" t="s">
        <v>1</v>
      </c>
      <c r="C622">
        <v>0</v>
      </c>
      <c r="D622" t="s">
        <v>2</v>
      </c>
      <c r="E622">
        <v>1</v>
      </c>
      <c r="F622" t="s">
        <v>3</v>
      </c>
      <c r="G622">
        <v>620</v>
      </c>
      <c r="H622" t="s">
        <v>4</v>
      </c>
      <c r="I622">
        <v>0</v>
      </c>
      <c r="J622" t="s">
        <v>5</v>
      </c>
      <c r="K622">
        <v>0</v>
      </c>
      <c r="L622" t="s">
        <v>6</v>
      </c>
      <c r="M622">
        <v>1000</v>
      </c>
      <c r="N622" t="s">
        <v>0</v>
      </c>
      <c r="O622" s="1">
        <v>4.48752E-14</v>
      </c>
      <c r="P622" t="str">
        <f>LOOKUP(G622,'Fe II levels'!A:A,'Fe II levels'!B:B)</f>
        <v xml:space="preserve">3d6    (5D ) 9i  c4L </v>
      </c>
    </row>
    <row r="623" spans="1:16" x14ac:dyDescent="0.2">
      <c r="A623" t="s">
        <v>675</v>
      </c>
      <c r="B623" t="s">
        <v>1</v>
      </c>
      <c r="C623">
        <v>0</v>
      </c>
      <c r="D623" t="s">
        <v>2</v>
      </c>
      <c r="E623">
        <v>1</v>
      </c>
      <c r="F623" t="s">
        <v>3</v>
      </c>
      <c r="G623">
        <v>621</v>
      </c>
      <c r="H623" t="s">
        <v>4</v>
      </c>
      <c r="I623">
        <v>0</v>
      </c>
      <c r="J623" t="s">
        <v>5</v>
      </c>
      <c r="K623">
        <v>0</v>
      </c>
      <c r="L623" t="s">
        <v>6</v>
      </c>
      <c r="M623">
        <v>1000</v>
      </c>
      <c r="N623" t="s">
        <v>0</v>
      </c>
      <c r="O623" s="1">
        <v>3.5723100000000002E-14</v>
      </c>
      <c r="P623" t="str">
        <f>LOOKUP(G623,'Fe II levels'!A:A,'Fe II levels'!B:B)</f>
        <v xml:space="preserve">3d6    (5D ) 9i  n6G </v>
      </c>
    </row>
    <row r="624" spans="1:16" x14ac:dyDescent="0.2">
      <c r="A624" t="s">
        <v>675</v>
      </c>
      <c r="B624" t="s">
        <v>1</v>
      </c>
      <c r="C624">
        <v>0</v>
      </c>
      <c r="D624" t="s">
        <v>2</v>
      </c>
      <c r="E624">
        <v>1</v>
      </c>
      <c r="F624" t="s">
        <v>3</v>
      </c>
      <c r="G624">
        <v>622</v>
      </c>
      <c r="H624" t="s">
        <v>4</v>
      </c>
      <c r="I624">
        <v>0</v>
      </c>
      <c r="J624" t="s">
        <v>5</v>
      </c>
      <c r="K624">
        <v>0</v>
      </c>
      <c r="L624" t="s">
        <v>6</v>
      </c>
      <c r="M624">
        <v>1000</v>
      </c>
      <c r="N624" t="s">
        <v>0</v>
      </c>
      <c r="O624" s="1">
        <v>2.38319E-14</v>
      </c>
      <c r="P624" t="str">
        <f>LOOKUP(G624,'Fe II levels'!A:A,'Fe II levels'!B:B)</f>
        <v xml:space="preserve">3d6    (5D ) 9i  u4G </v>
      </c>
    </row>
    <row r="625" spans="1:16" x14ac:dyDescent="0.2">
      <c r="A625" t="s">
        <v>675</v>
      </c>
      <c r="B625" t="s">
        <v>1</v>
      </c>
      <c r="C625">
        <v>0</v>
      </c>
      <c r="D625" t="s">
        <v>2</v>
      </c>
      <c r="E625">
        <v>1</v>
      </c>
      <c r="F625" t="s">
        <v>3</v>
      </c>
      <c r="G625">
        <v>623</v>
      </c>
      <c r="H625" t="s">
        <v>4</v>
      </c>
      <c r="I625">
        <v>0</v>
      </c>
      <c r="J625" t="s">
        <v>5</v>
      </c>
      <c r="K625">
        <v>0</v>
      </c>
      <c r="L625" t="s">
        <v>6</v>
      </c>
      <c r="M625">
        <v>1000</v>
      </c>
      <c r="N625" t="s">
        <v>0</v>
      </c>
      <c r="O625" s="1">
        <v>9.5551399999999995E-14</v>
      </c>
      <c r="P625" t="str">
        <f>LOOKUP(G625,'Fe II levels'!A:A,'Fe II levels'!B:B)</f>
        <v>3d6    (5D ) 9h  u6Ko</v>
      </c>
    </row>
    <row r="626" spans="1:16" x14ac:dyDescent="0.2">
      <c r="A626" t="s">
        <v>675</v>
      </c>
      <c r="B626" t="s">
        <v>1</v>
      </c>
      <c r="C626">
        <v>0</v>
      </c>
      <c r="D626" t="s">
        <v>2</v>
      </c>
      <c r="E626">
        <v>1</v>
      </c>
      <c r="F626" t="s">
        <v>3</v>
      </c>
      <c r="G626">
        <v>624</v>
      </c>
      <c r="H626" t="s">
        <v>4</v>
      </c>
      <c r="I626">
        <v>0</v>
      </c>
      <c r="J626" t="s">
        <v>5</v>
      </c>
      <c r="K626">
        <v>0</v>
      </c>
      <c r="L626" t="s">
        <v>6</v>
      </c>
      <c r="M626">
        <v>1000</v>
      </c>
      <c r="N626" t="s">
        <v>0</v>
      </c>
      <c r="O626" s="1">
        <v>6.3759400000000005E-14</v>
      </c>
      <c r="P626" t="str">
        <f>LOOKUP(G626,'Fe II levels'!A:A,'Fe II levels'!B:B)</f>
        <v>3d6    (5D ) 9h  t4Ko</v>
      </c>
    </row>
    <row r="627" spans="1:16" x14ac:dyDescent="0.2">
      <c r="A627" t="s">
        <v>675</v>
      </c>
      <c r="B627" t="s">
        <v>1</v>
      </c>
      <c r="C627">
        <v>0</v>
      </c>
      <c r="D627" t="s">
        <v>2</v>
      </c>
      <c r="E627">
        <v>1</v>
      </c>
      <c r="F627" t="s">
        <v>3</v>
      </c>
      <c r="G627">
        <v>625</v>
      </c>
      <c r="H627" t="s">
        <v>4</v>
      </c>
      <c r="I627">
        <v>0</v>
      </c>
      <c r="J627" t="s">
        <v>5</v>
      </c>
      <c r="K627">
        <v>0</v>
      </c>
      <c r="L627" t="s">
        <v>6</v>
      </c>
      <c r="M627">
        <v>1000</v>
      </c>
      <c r="N627" t="s">
        <v>0</v>
      </c>
      <c r="O627" s="1">
        <v>5.6999099999999995E-14</v>
      </c>
      <c r="P627" t="str">
        <f>LOOKUP(G627,'Fe II levels'!A:A,'Fe II levels'!B:B)</f>
        <v xml:space="preserve">3d6    (5D ) 9i  j4I </v>
      </c>
    </row>
    <row r="628" spans="1:16" x14ac:dyDescent="0.2">
      <c r="A628" t="s">
        <v>675</v>
      </c>
      <c r="B628" t="s">
        <v>1</v>
      </c>
      <c r="C628">
        <v>0</v>
      </c>
      <c r="D628" t="s">
        <v>2</v>
      </c>
      <c r="E628">
        <v>1</v>
      </c>
      <c r="F628" t="s">
        <v>3</v>
      </c>
      <c r="G628">
        <v>626</v>
      </c>
      <c r="H628" t="s">
        <v>4</v>
      </c>
      <c r="I628">
        <v>0</v>
      </c>
      <c r="J628" t="s">
        <v>5</v>
      </c>
      <c r="K628">
        <v>0</v>
      </c>
      <c r="L628" t="s">
        <v>6</v>
      </c>
      <c r="M628">
        <v>1000</v>
      </c>
      <c r="N628" t="s">
        <v>0</v>
      </c>
      <c r="O628" s="1">
        <v>8.8260100000000002E-14</v>
      </c>
      <c r="P628" t="str">
        <f>LOOKUP(G628,'Fe II levels'!A:A,'Fe II levels'!B:B)</f>
        <v xml:space="preserve">3d6    (5D ) 9i  h6I </v>
      </c>
    </row>
    <row r="629" spans="1:16" x14ac:dyDescent="0.2">
      <c r="A629" t="s">
        <v>675</v>
      </c>
      <c r="B629" t="s">
        <v>1</v>
      </c>
      <c r="C629">
        <v>0</v>
      </c>
      <c r="D629" t="s">
        <v>2</v>
      </c>
      <c r="E629">
        <v>1</v>
      </c>
      <c r="F629" t="s">
        <v>3</v>
      </c>
      <c r="G629">
        <v>627</v>
      </c>
      <c r="H629" t="s">
        <v>4</v>
      </c>
      <c r="I629">
        <v>0</v>
      </c>
      <c r="J629" t="s">
        <v>5</v>
      </c>
      <c r="K629">
        <v>0</v>
      </c>
      <c r="L629" t="s">
        <v>6</v>
      </c>
      <c r="M629">
        <v>1000</v>
      </c>
      <c r="N629" t="s">
        <v>0</v>
      </c>
      <c r="O629" s="1">
        <v>4.5130200000000001E-14</v>
      </c>
      <c r="P629" t="str">
        <f>LOOKUP(G629,'Fe II levels'!A:A,'Fe II levels'!B:B)</f>
        <v>3d6    (5D ) 9h  g6Fo</v>
      </c>
    </row>
    <row r="630" spans="1:16" x14ac:dyDescent="0.2">
      <c r="A630" t="s">
        <v>675</v>
      </c>
      <c r="B630" t="s">
        <v>1</v>
      </c>
      <c r="C630">
        <v>0</v>
      </c>
      <c r="D630" t="s">
        <v>2</v>
      </c>
      <c r="E630">
        <v>1</v>
      </c>
      <c r="F630" t="s">
        <v>3</v>
      </c>
      <c r="G630">
        <v>628</v>
      </c>
      <c r="H630" t="s">
        <v>4</v>
      </c>
      <c r="I630">
        <v>0</v>
      </c>
      <c r="J630" t="s">
        <v>5</v>
      </c>
      <c r="K630">
        <v>0</v>
      </c>
      <c r="L630" t="s">
        <v>6</v>
      </c>
      <c r="M630">
        <v>1000</v>
      </c>
      <c r="N630" t="s">
        <v>0</v>
      </c>
      <c r="O630" s="1">
        <v>3.0132399999999997E-14</v>
      </c>
      <c r="P630" t="str">
        <f>LOOKUP(G630,'Fe II levels'!A:A,'Fe II levels'!B:B)</f>
        <v>3d6    (5D ) 9h  S4Fo</v>
      </c>
    </row>
    <row r="631" spans="1:16" x14ac:dyDescent="0.2">
      <c r="A631" t="s">
        <v>675</v>
      </c>
      <c r="B631" t="s">
        <v>1</v>
      </c>
      <c r="C631">
        <v>0</v>
      </c>
      <c r="D631" t="s">
        <v>2</v>
      </c>
      <c r="E631">
        <v>1</v>
      </c>
      <c r="F631" t="s">
        <v>3</v>
      </c>
      <c r="G631">
        <v>629</v>
      </c>
      <c r="H631" t="s">
        <v>4</v>
      </c>
      <c r="I631">
        <v>0</v>
      </c>
      <c r="J631" t="s">
        <v>5</v>
      </c>
      <c r="K631">
        <v>0</v>
      </c>
      <c r="L631" t="s">
        <v>6</v>
      </c>
      <c r="M631">
        <v>1000</v>
      </c>
      <c r="N631" t="s">
        <v>0</v>
      </c>
      <c r="O631" s="1">
        <v>2.6776099999999999E-14</v>
      </c>
      <c r="P631" t="str">
        <f>LOOKUP(G631,'Fe II levels'!A:A,'Fe II levels'!B:B)</f>
        <v xml:space="preserve">3d6    (5D ) 9g  B4D </v>
      </c>
    </row>
    <row r="632" spans="1:16" x14ac:dyDescent="0.2">
      <c r="A632" t="s">
        <v>675</v>
      </c>
      <c r="B632" t="s">
        <v>1</v>
      </c>
      <c r="C632">
        <v>0</v>
      </c>
      <c r="D632" t="s">
        <v>2</v>
      </c>
      <c r="E632">
        <v>1</v>
      </c>
      <c r="F632" t="s">
        <v>3</v>
      </c>
      <c r="G632">
        <v>630</v>
      </c>
      <c r="H632" t="s">
        <v>4</v>
      </c>
      <c r="I632">
        <v>0</v>
      </c>
      <c r="J632" t="s">
        <v>5</v>
      </c>
      <c r="K632">
        <v>0</v>
      </c>
      <c r="L632" t="s">
        <v>6</v>
      </c>
      <c r="M632">
        <v>1000</v>
      </c>
      <c r="N632" t="s">
        <v>0</v>
      </c>
      <c r="O632" s="1">
        <v>1.7293700000000001E-14</v>
      </c>
      <c r="P632" t="str">
        <f>LOOKUP(G632,'Fe II levels'!A:A,'Fe II levels'!B:B)</f>
        <v>3d6    (5D ) 9f  b4Po</v>
      </c>
    </row>
    <row r="633" spans="1:16" x14ac:dyDescent="0.2">
      <c r="A633" t="s">
        <v>675</v>
      </c>
      <c r="B633" t="s">
        <v>1</v>
      </c>
      <c r="C633">
        <v>0</v>
      </c>
      <c r="D633" t="s">
        <v>2</v>
      </c>
      <c r="E633">
        <v>1</v>
      </c>
      <c r="F633" t="s">
        <v>3</v>
      </c>
      <c r="G633">
        <v>631</v>
      </c>
      <c r="H633" t="s">
        <v>4</v>
      </c>
      <c r="I633">
        <v>0</v>
      </c>
      <c r="J633" t="s">
        <v>5</v>
      </c>
      <c r="K633">
        <v>0</v>
      </c>
      <c r="L633" t="s">
        <v>6</v>
      </c>
      <c r="M633">
        <v>1000</v>
      </c>
      <c r="N633" t="s">
        <v>0</v>
      </c>
      <c r="O633" s="1">
        <v>3.6422099999999998E-14</v>
      </c>
      <c r="P633" t="str">
        <f>LOOKUP(G633,'Fe II levels'!A:A,'Fe II levels'!B:B)</f>
        <v xml:space="preserve">3d6    (5D )10d  v6D </v>
      </c>
    </row>
    <row r="634" spans="1:16" x14ac:dyDescent="0.2">
      <c r="A634" t="s">
        <v>675</v>
      </c>
      <c r="B634" t="s">
        <v>1</v>
      </c>
      <c r="C634">
        <v>0</v>
      </c>
      <c r="D634" t="s">
        <v>2</v>
      </c>
      <c r="E634">
        <v>1</v>
      </c>
      <c r="F634" t="s">
        <v>3</v>
      </c>
      <c r="G634">
        <v>632</v>
      </c>
      <c r="H634" t="s">
        <v>4</v>
      </c>
      <c r="I634">
        <v>0</v>
      </c>
      <c r="J634" t="s">
        <v>5</v>
      </c>
      <c r="K634">
        <v>9</v>
      </c>
      <c r="L634" t="s">
        <v>6</v>
      </c>
      <c r="M634">
        <v>1000</v>
      </c>
      <c r="N634" t="s">
        <v>0</v>
      </c>
      <c r="O634" s="1">
        <v>2.6006300000000002E-13</v>
      </c>
      <c r="P634" t="str">
        <f>LOOKUP(G634,'Fe II levels'!A:A,'Fe II levels'!B:B)</f>
        <v>3d6    (1S ) 5p  q2Po</v>
      </c>
    </row>
    <row r="635" spans="1:16" x14ac:dyDescent="0.2">
      <c r="A635" t="s">
        <v>675</v>
      </c>
      <c r="B635" t="s">
        <v>1</v>
      </c>
      <c r="C635">
        <v>0</v>
      </c>
      <c r="D635" t="s">
        <v>2</v>
      </c>
      <c r="E635">
        <v>1</v>
      </c>
      <c r="F635" t="s">
        <v>3</v>
      </c>
      <c r="G635">
        <v>633</v>
      </c>
      <c r="H635" t="s">
        <v>4</v>
      </c>
      <c r="I635">
        <v>0</v>
      </c>
      <c r="J635" t="s">
        <v>5</v>
      </c>
      <c r="K635">
        <v>0</v>
      </c>
      <c r="L635" t="s">
        <v>6</v>
      </c>
      <c r="M635">
        <v>1000</v>
      </c>
      <c r="N635" t="s">
        <v>0</v>
      </c>
      <c r="O635" s="1">
        <v>5.1909399999999997E-14</v>
      </c>
      <c r="P635" t="str">
        <f>LOOKUP(G635,'Fe II levels'!A:A,'Fe II levels'!B:B)</f>
        <v xml:space="preserve">3d6    (5D )10d  l6F </v>
      </c>
    </row>
    <row r="636" spans="1:16" x14ac:dyDescent="0.2">
      <c r="A636" t="s">
        <v>675</v>
      </c>
      <c r="B636" t="s">
        <v>1</v>
      </c>
      <c r="C636">
        <v>0</v>
      </c>
      <c r="D636" t="s">
        <v>2</v>
      </c>
      <c r="E636">
        <v>1</v>
      </c>
      <c r="F636" t="s">
        <v>3</v>
      </c>
      <c r="G636">
        <v>634</v>
      </c>
      <c r="H636" t="s">
        <v>4</v>
      </c>
      <c r="I636">
        <v>0</v>
      </c>
      <c r="J636" t="s">
        <v>5</v>
      </c>
      <c r="K636">
        <v>0</v>
      </c>
      <c r="L636" t="s">
        <v>6</v>
      </c>
      <c r="M636">
        <v>1000</v>
      </c>
      <c r="N636" t="s">
        <v>0</v>
      </c>
      <c r="O636" s="1">
        <v>7.3971899999999998E-15</v>
      </c>
      <c r="P636" t="str">
        <f>LOOKUP(G636,'Fe II levels'!A:A,'Fe II levels'!B:B)</f>
        <v xml:space="preserve">3d6    (5D )10d  j6S </v>
      </c>
    </row>
    <row r="637" spans="1:16" x14ac:dyDescent="0.2">
      <c r="A637" t="s">
        <v>675</v>
      </c>
      <c r="B637" t="s">
        <v>1</v>
      </c>
      <c r="C637">
        <v>0</v>
      </c>
      <c r="D637" t="s">
        <v>2</v>
      </c>
      <c r="E637">
        <v>1</v>
      </c>
      <c r="F637" t="s">
        <v>3</v>
      </c>
      <c r="G637">
        <v>635</v>
      </c>
      <c r="H637" t="s">
        <v>4</v>
      </c>
      <c r="I637">
        <v>0</v>
      </c>
      <c r="J637" t="s">
        <v>5</v>
      </c>
      <c r="K637">
        <v>0</v>
      </c>
      <c r="L637" t="s">
        <v>6</v>
      </c>
      <c r="M637">
        <v>1000</v>
      </c>
      <c r="N637" t="s">
        <v>0</v>
      </c>
      <c r="O637" s="1">
        <v>6.4335299999999994E-14</v>
      </c>
      <c r="P637" t="str">
        <f>LOOKUP(G637,'Fe II levels'!A:A,'Fe II levels'!B:B)</f>
        <v xml:space="preserve">3d6    (5D )10d  o6G </v>
      </c>
    </row>
    <row r="638" spans="1:16" x14ac:dyDescent="0.2">
      <c r="A638" t="s">
        <v>675</v>
      </c>
      <c r="B638" t="s">
        <v>1</v>
      </c>
      <c r="C638">
        <v>0</v>
      </c>
      <c r="D638" t="s">
        <v>2</v>
      </c>
      <c r="E638">
        <v>1</v>
      </c>
      <c r="F638" t="s">
        <v>3</v>
      </c>
      <c r="G638">
        <v>636</v>
      </c>
      <c r="H638" t="s">
        <v>4</v>
      </c>
      <c r="I638">
        <v>0</v>
      </c>
      <c r="J638" t="s">
        <v>5</v>
      </c>
      <c r="K638">
        <v>0</v>
      </c>
      <c r="L638" t="s">
        <v>6</v>
      </c>
      <c r="M638">
        <v>1000</v>
      </c>
      <c r="N638" t="s">
        <v>0</v>
      </c>
      <c r="O638" s="1">
        <v>2.0858599999999999E-14</v>
      </c>
      <c r="P638" t="str">
        <f>LOOKUP(G638,'Fe II levels'!A:A,'Fe II levels'!B:B)</f>
        <v xml:space="preserve">3d6    (5D )10d  h6P </v>
      </c>
    </row>
    <row r="639" spans="1:16" x14ac:dyDescent="0.2">
      <c r="A639" t="s">
        <v>675</v>
      </c>
      <c r="B639" t="s">
        <v>1</v>
      </c>
      <c r="C639">
        <v>0</v>
      </c>
      <c r="D639" t="s">
        <v>2</v>
      </c>
      <c r="E639">
        <v>1</v>
      </c>
      <c r="F639" t="s">
        <v>3</v>
      </c>
      <c r="G639">
        <v>637</v>
      </c>
      <c r="H639" t="s">
        <v>4</v>
      </c>
      <c r="I639">
        <v>0</v>
      </c>
      <c r="J639" t="s">
        <v>5</v>
      </c>
      <c r="K639">
        <v>0</v>
      </c>
      <c r="L639" t="s">
        <v>6</v>
      </c>
      <c r="M639">
        <v>1000</v>
      </c>
      <c r="N639" t="s">
        <v>0</v>
      </c>
      <c r="O639" s="1">
        <v>2.2770400000000001E-14</v>
      </c>
      <c r="P639" t="str">
        <f>LOOKUP(G639,'Fe II levels'!A:A,'Fe II levels'!B:B)</f>
        <v xml:space="preserve">3d6    (5D )10d  C4D </v>
      </c>
    </row>
    <row r="640" spans="1:16" x14ac:dyDescent="0.2">
      <c r="A640" t="s">
        <v>675</v>
      </c>
      <c r="B640" t="s">
        <v>1</v>
      </c>
      <c r="C640">
        <v>0</v>
      </c>
      <c r="D640" t="s">
        <v>2</v>
      </c>
      <c r="E640">
        <v>1</v>
      </c>
      <c r="F640" t="s">
        <v>3</v>
      </c>
      <c r="G640">
        <v>638</v>
      </c>
      <c r="H640" t="s">
        <v>4</v>
      </c>
      <c r="I640">
        <v>0</v>
      </c>
      <c r="J640" t="s">
        <v>5</v>
      </c>
      <c r="K640">
        <v>0</v>
      </c>
      <c r="L640" t="s">
        <v>6</v>
      </c>
      <c r="M640">
        <v>1000</v>
      </c>
      <c r="N640" t="s">
        <v>0</v>
      </c>
      <c r="O640" s="1">
        <v>4.0010699999999998E-14</v>
      </c>
      <c r="P640" t="str">
        <f>LOOKUP(G640,'Fe II levels'!A:A,'Fe II levels'!B:B)</f>
        <v xml:space="preserve">3d6    (5D )10d  v4G </v>
      </c>
    </row>
    <row r="641" spans="1:16" x14ac:dyDescent="0.2">
      <c r="A641" t="s">
        <v>675</v>
      </c>
      <c r="B641" t="s">
        <v>1</v>
      </c>
      <c r="C641">
        <v>0</v>
      </c>
      <c r="D641" t="s">
        <v>2</v>
      </c>
      <c r="E641">
        <v>1</v>
      </c>
      <c r="F641" t="s">
        <v>3</v>
      </c>
      <c r="G641">
        <v>639</v>
      </c>
      <c r="H641" t="s">
        <v>4</v>
      </c>
      <c r="I641">
        <v>0</v>
      </c>
      <c r="J641" t="s">
        <v>5</v>
      </c>
      <c r="K641">
        <v>0</v>
      </c>
      <c r="L641" t="s">
        <v>6</v>
      </c>
      <c r="M641">
        <v>1000</v>
      </c>
      <c r="N641" t="s">
        <v>0</v>
      </c>
      <c r="O641" s="1">
        <v>4.67966E-15</v>
      </c>
      <c r="P641" t="str">
        <f>LOOKUP(G641,'Fe II levels'!A:A,'Fe II levels'!B:B)</f>
        <v xml:space="preserve">3d6    (5D )10d  i4S </v>
      </c>
    </row>
    <row r="642" spans="1:16" x14ac:dyDescent="0.2">
      <c r="A642" t="s">
        <v>675</v>
      </c>
      <c r="B642" t="s">
        <v>1</v>
      </c>
      <c r="C642">
        <v>0</v>
      </c>
      <c r="D642" t="s">
        <v>2</v>
      </c>
      <c r="E642">
        <v>1</v>
      </c>
      <c r="F642" t="s">
        <v>3</v>
      </c>
      <c r="G642">
        <v>640</v>
      </c>
      <c r="H642" t="s">
        <v>4</v>
      </c>
      <c r="I642">
        <v>0</v>
      </c>
      <c r="J642" t="s">
        <v>5</v>
      </c>
      <c r="K642">
        <v>10</v>
      </c>
      <c r="L642" t="s">
        <v>6</v>
      </c>
      <c r="M642">
        <v>1000</v>
      </c>
      <c r="N642" t="s">
        <v>0</v>
      </c>
      <c r="O642" s="1">
        <v>1.3049700000000001E-14</v>
      </c>
      <c r="P642" t="str">
        <f>LOOKUP(G642,'Fe II levels'!A:A,'Fe II levels'!B:B)</f>
        <v>3d6    (1I ) 5p  o2Ho</v>
      </c>
    </row>
    <row r="643" spans="1:16" x14ac:dyDescent="0.2">
      <c r="A643" t="s">
        <v>675</v>
      </c>
      <c r="B643" t="s">
        <v>1</v>
      </c>
      <c r="C643">
        <v>0</v>
      </c>
      <c r="D643" t="s">
        <v>2</v>
      </c>
      <c r="E643">
        <v>1</v>
      </c>
      <c r="F643" t="s">
        <v>3</v>
      </c>
      <c r="G643">
        <v>641</v>
      </c>
      <c r="H643" t="s">
        <v>4</v>
      </c>
      <c r="I643">
        <v>0</v>
      </c>
      <c r="J643" t="s">
        <v>5</v>
      </c>
      <c r="K643">
        <v>0</v>
      </c>
      <c r="L643" t="s">
        <v>6</v>
      </c>
      <c r="M643">
        <v>1000</v>
      </c>
      <c r="N643" t="s">
        <v>0</v>
      </c>
      <c r="O643" s="1">
        <v>1.8378599999999999E-14</v>
      </c>
      <c r="P643" t="str">
        <f>LOOKUP(G643,'Fe II levels'!A:A,'Fe II levels'!B:B)</f>
        <v xml:space="preserve">3d6    (5D )10d  w4F </v>
      </c>
    </row>
    <row r="644" spans="1:16" x14ac:dyDescent="0.2">
      <c r="A644" t="s">
        <v>675</v>
      </c>
      <c r="B644" t="s">
        <v>1</v>
      </c>
      <c r="C644">
        <v>0</v>
      </c>
      <c r="D644" t="s">
        <v>2</v>
      </c>
      <c r="E644">
        <v>1</v>
      </c>
      <c r="F644" t="s">
        <v>3</v>
      </c>
      <c r="G644">
        <v>642</v>
      </c>
      <c r="H644" t="s">
        <v>4</v>
      </c>
      <c r="I644">
        <v>0</v>
      </c>
      <c r="J644" t="s">
        <v>5</v>
      </c>
      <c r="K644">
        <v>0</v>
      </c>
      <c r="L644" t="s">
        <v>6</v>
      </c>
      <c r="M644">
        <v>1000</v>
      </c>
      <c r="N644" t="s">
        <v>0</v>
      </c>
      <c r="O644" s="1">
        <v>6.2343899999999999E-15</v>
      </c>
      <c r="P644" t="str">
        <f>LOOKUP(G644,'Fe II levels'!A:A,'Fe II levels'!B:B)</f>
        <v xml:space="preserve">3d6    (5D )10d  r4P </v>
      </c>
    </row>
    <row r="645" spans="1:16" x14ac:dyDescent="0.2">
      <c r="A645" t="s">
        <v>675</v>
      </c>
      <c r="B645" t="s">
        <v>1</v>
      </c>
      <c r="C645">
        <v>0</v>
      </c>
      <c r="D645" t="s">
        <v>2</v>
      </c>
      <c r="E645">
        <v>1</v>
      </c>
      <c r="F645" t="s">
        <v>3</v>
      </c>
      <c r="G645">
        <v>643</v>
      </c>
      <c r="H645" t="s">
        <v>4</v>
      </c>
      <c r="I645">
        <v>0</v>
      </c>
      <c r="J645" t="s">
        <v>5</v>
      </c>
      <c r="K645">
        <v>7</v>
      </c>
      <c r="L645" t="s">
        <v>6</v>
      </c>
      <c r="M645">
        <v>1000</v>
      </c>
      <c r="N645" t="s">
        <v>0</v>
      </c>
      <c r="O645" s="1">
        <v>2.15031E-14</v>
      </c>
      <c r="P645" t="str">
        <f>LOOKUP(G645,'Fe II levels'!A:A,'Fe II levels'!B:B)</f>
        <v>3d6    (1G ) 5p  i2Fo</v>
      </c>
    </row>
    <row r="646" spans="1:16" x14ac:dyDescent="0.2">
      <c r="A646" t="s">
        <v>675</v>
      </c>
      <c r="B646" t="s">
        <v>1</v>
      </c>
      <c r="C646">
        <v>0</v>
      </c>
      <c r="D646" t="s">
        <v>2</v>
      </c>
      <c r="E646">
        <v>1</v>
      </c>
      <c r="F646" t="s">
        <v>3</v>
      </c>
      <c r="G646">
        <v>644</v>
      </c>
      <c r="H646" t="s">
        <v>4</v>
      </c>
      <c r="I646">
        <v>0</v>
      </c>
      <c r="J646" t="s">
        <v>5</v>
      </c>
      <c r="K646">
        <v>0</v>
      </c>
      <c r="L646" t="s">
        <v>6</v>
      </c>
      <c r="M646">
        <v>1000</v>
      </c>
      <c r="N646" t="s">
        <v>0</v>
      </c>
      <c r="O646" s="1">
        <v>3.9623999999999999E-14</v>
      </c>
      <c r="P646" t="str">
        <f>LOOKUP(G646,'Fe II levels'!A:A,'Fe II levels'!B:B)</f>
        <v>3d6    (5D )11p  j6Do</v>
      </c>
    </row>
    <row r="647" spans="1:16" x14ac:dyDescent="0.2">
      <c r="A647" t="s">
        <v>675</v>
      </c>
      <c r="B647" t="s">
        <v>1</v>
      </c>
      <c r="C647">
        <v>0</v>
      </c>
      <c r="D647" t="s">
        <v>2</v>
      </c>
      <c r="E647">
        <v>1</v>
      </c>
      <c r="F647" t="s">
        <v>3</v>
      </c>
      <c r="G647">
        <v>645</v>
      </c>
      <c r="H647" t="s">
        <v>4</v>
      </c>
      <c r="I647">
        <v>0</v>
      </c>
      <c r="J647" t="s">
        <v>5</v>
      </c>
      <c r="K647">
        <v>0</v>
      </c>
      <c r="L647" t="s">
        <v>6</v>
      </c>
      <c r="M647">
        <v>1000</v>
      </c>
      <c r="N647" t="s">
        <v>0</v>
      </c>
      <c r="O647" s="1">
        <v>5.1578200000000002E-14</v>
      </c>
      <c r="P647" t="str">
        <f>LOOKUP(G647,'Fe II levels'!A:A,'Fe II levels'!B:B)</f>
        <v>3d6    (5D )11p  f6Fo</v>
      </c>
    </row>
    <row r="648" spans="1:16" x14ac:dyDescent="0.2">
      <c r="A648" t="s">
        <v>675</v>
      </c>
      <c r="B648" t="s">
        <v>1</v>
      </c>
      <c r="C648">
        <v>0</v>
      </c>
      <c r="D648" t="s">
        <v>2</v>
      </c>
      <c r="E648">
        <v>1</v>
      </c>
      <c r="F648" t="s">
        <v>3</v>
      </c>
      <c r="G648">
        <v>646</v>
      </c>
      <c r="H648" t="s">
        <v>4</v>
      </c>
      <c r="I648">
        <v>0</v>
      </c>
      <c r="J648" t="s">
        <v>5</v>
      </c>
      <c r="K648">
        <v>0</v>
      </c>
      <c r="L648" t="s">
        <v>6</v>
      </c>
      <c r="M648">
        <v>1000</v>
      </c>
      <c r="N648" t="s">
        <v>0</v>
      </c>
      <c r="O648" s="1">
        <v>1.8538900000000002E-14</v>
      </c>
      <c r="P648" t="str">
        <f>LOOKUP(G648,'Fe II levels'!A:A,'Fe II levels'!B:B)</f>
        <v>3d6    (5D )11p  h6Po</v>
      </c>
    </row>
    <row r="649" spans="1:16" x14ac:dyDescent="0.2">
      <c r="A649" t="s">
        <v>675</v>
      </c>
      <c r="B649" t="s">
        <v>1</v>
      </c>
      <c r="C649">
        <v>0</v>
      </c>
      <c r="D649" t="s">
        <v>2</v>
      </c>
      <c r="E649">
        <v>1</v>
      </c>
      <c r="F649" t="s">
        <v>3</v>
      </c>
      <c r="G649">
        <v>647</v>
      </c>
      <c r="H649" t="s">
        <v>4</v>
      </c>
      <c r="I649">
        <v>0</v>
      </c>
      <c r="J649" t="s">
        <v>5</v>
      </c>
      <c r="K649">
        <v>0</v>
      </c>
      <c r="L649" t="s">
        <v>6</v>
      </c>
      <c r="M649">
        <v>1000</v>
      </c>
      <c r="N649" t="s">
        <v>0</v>
      </c>
      <c r="O649" s="1">
        <v>3.0266900000000003E-14</v>
      </c>
      <c r="P649" t="str">
        <f>LOOKUP(G649,'Fe II levels'!A:A,'Fe II levels'!B:B)</f>
        <v>3d6    (5D )11p  R4Fo</v>
      </c>
    </row>
    <row r="650" spans="1:16" x14ac:dyDescent="0.2">
      <c r="A650" t="s">
        <v>675</v>
      </c>
      <c r="B650" t="s">
        <v>1</v>
      </c>
      <c r="C650">
        <v>0</v>
      </c>
      <c r="D650" t="s">
        <v>2</v>
      </c>
      <c r="E650">
        <v>1</v>
      </c>
      <c r="F650" t="s">
        <v>3</v>
      </c>
      <c r="G650">
        <v>648</v>
      </c>
      <c r="H650" t="s">
        <v>4</v>
      </c>
      <c r="I650">
        <v>0</v>
      </c>
      <c r="J650" t="s">
        <v>5</v>
      </c>
      <c r="K650">
        <v>0</v>
      </c>
      <c r="L650" t="s">
        <v>6</v>
      </c>
      <c r="M650">
        <v>1000</v>
      </c>
      <c r="N650" t="s">
        <v>0</v>
      </c>
      <c r="O650" s="1">
        <v>1.8129700000000001E-14</v>
      </c>
      <c r="P650" t="str">
        <f>LOOKUP(G650,'Fe II levels'!A:A,'Fe II levels'!B:B)</f>
        <v>3d6    (5D )11p  V4Do</v>
      </c>
    </row>
    <row r="651" spans="1:16" x14ac:dyDescent="0.2">
      <c r="A651" t="s">
        <v>675</v>
      </c>
      <c r="B651" t="s">
        <v>1</v>
      </c>
      <c r="C651">
        <v>0</v>
      </c>
      <c r="D651" t="s">
        <v>2</v>
      </c>
      <c r="E651">
        <v>1</v>
      </c>
      <c r="F651" t="s">
        <v>3</v>
      </c>
      <c r="G651">
        <v>649</v>
      </c>
      <c r="H651" t="s">
        <v>4</v>
      </c>
      <c r="I651">
        <v>0</v>
      </c>
      <c r="J651" t="s">
        <v>5</v>
      </c>
      <c r="K651">
        <v>0</v>
      </c>
      <c r="L651" t="s">
        <v>6</v>
      </c>
      <c r="M651">
        <v>1000</v>
      </c>
      <c r="N651" t="s">
        <v>0</v>
      </c>
      <c r="O651" s="1">
        <v>1.51856E-14</v>
      </c>
      <c r="P651" t="str">
        <f>LOOKUP(G651,'Fe II levels'!A:A,'Fe II levels'!B:B)</f>
        <v>3d6    (5D )11p  a4Po</v>
      </c>
    </row>
    <row r="652" spans="1:16" x14ac:dyDescent="0.2">
      <c r="A652" t="s">
        <v>675</v>
      </c>
      <c r="B652" t="s">
        <v>1</v>
      </c>
      <c r="C652">
        <v>0</v>
      </c>
      <c r="D652" t="s">
        <v>2</v>
      </c>
      <c r="E652">
        <v>1</v>
      </c>
      <c r="F652" t="s">
        <v>3</v>
      </c>
      <c r="G652">
        <v>650</v>
      </c>
      <c r="H652" t="s">
        <v>4</v>
      </c>
      <c r="I652">
        <v>0</v>
      </c>
      <c r="J652" t="s">
        <v>5</v>
      </c>
      <c r="K652">
        <v>8</v>
      </c>
      <c r="L652" t="s">
        <v>6</v>
      </c>
      <c r="M652">
        <v>1000</v>
      </c>
      <c r="N652" t="s">
        <v>0</v>
      </c>
      <c r="O652" s="1">
        <v>9.3557099999999999E-14</v>
      </c>
      <c r="P652" t="str">
        <f>LOOKUP(G652,'Fe II levels'!A:A,'Fe II levels'!B:B)</f>
        <v xml:space="preserve">3d54s  (5S ) 4d  w6D </v>
      </c>
    </row>
    <row r="653" spans="1:16" x14ac:dyDescent="0.2">
      <c r="A653" t="s">
        <v>675</v>
      </c>
      <c r="B653" t="s">
        <v>1</v>
      </c>
      <c r="C653">
        <v>0</v>
      </c>
      <c r="D653" t="s">
        <v>2</v>
      </c>
      <c r="E653">
        <v>1</v>
      </c>
      <c r="F653" t="s">
        <v>3</v>
      </c>
      <c r="G653">
        <v>651</v>
      </c>
      <c r="H653" t="s">
        <v>4</v>
      </c>
      <c r="I653">
        <v>0</v>
      </c>
      <c r="J653" t="s">
        <v>5</v>
      </c>
      <c r="K653">
        <v>7</v>
      </c>
      <c r="L653" t="s">
        <v>6</v>
      </c>
      <c r="M653">
        <v>1000</v>
      </c>
      <c r="N653" t="s">
        <v>0</v>
      </c>
      <c r="O653" s="1">
        <v>1.45502E-14</v>
      </c>
      <c r="P653" t="str">
        <f>LOOKUP(G653,'Fe II levels'!A:A,'Fe II levels'!B:B)</f>
        <v>3d6    (1G ) 5p  j2Go</v>
      </c>
    </row>
    <row r="654" spans="1:16" x14ac:dyDescent="0.2">
      <c r="A654" t="s">
        <v>675</v>
      </c>
      <c r="B654" t="s">
        <v>1</v>
      </c>
      <c r="C654">
        <v>0</v>
      </c>
      <c r="D654" t="s">
        <v>2</v>
      </c>
      <c r="E654">
        <v>1</v>
      </c>
      <c r="F654" t="s">
        <v>3</v>
      </c>
      <c r="G654">
        <v>652</v>
      </c>
      <c r="H654" t="s">
        <v>4</v>
      </c>
      <c r="I654">
        <v>0</v>
      </c>
      <c r="J654" t="s">
        <v>5</v>
      </c>
      <c r="K654">
        <v>7</v>
      </c>
      <c r="L654" t="s">
        <v>6</v>
      </c>
      <c r="M654">
        <v>1000</v>
      </c>
      <c r="N654" t="s">
        <v>0</v>
      </c>
      <c r="O654" s="1">
        <v>8.8169099999999999E-15</v>
      </c>
      <c r="P654" t="str">
        <f>LOOKUP(G654,'Fe II levels'!A:A,'Fe II levels'!B:B)</f>
        <v>3d6    (1G ) 5p  n2Ho</v>
      </c>
    </row>
    <row r="655" spans="1:16" x14ac:dyDescent="0.2">
      <c r="A655" t="s">
        <v>675</v>
      </c>
      <c r="B655" t="s">
        <v>1</v>
      </c>
      <c r="C655">
        <v>0</v>
      </c>
      <c r="D655" t="s">
        <v>2</v>
      </c>
      <c r="E655">
        <v>1</v>
      </c>
      <c r="F655" t="s">
        <v>3</v>
      </c>
      <c r="G655">
        <v>653</v>
      </c>
      <c r="H655" t="s">
        <v>4</v>
      </c>
      <c r="I655">
        <v>0</v>
      </c>
      <c r="J655" t="s">
        <v>5</v>
      </c>
      <c r="K655">
        <v>6</v>
      </c>
      <c r="L655" t="s">
        <v>6</v>
      </c>
      <c r="M655">
        <v>1000</v>
      </c>
      <c r="N655" t="s">
        <v>0</v>
      </c>
      <c r="O655" s="1">
        <v>3.85134E-15</v>
      </c>
      <c r="P655" t="str">
        <f>LOOKUP(G655,'Fe II levels'!A:A,'Fe II levels'!B:B)</f>
        <v>3d6    (3D ) 5p  p2Po</v>
      </c>
    </row>
    <row r="656" spans="1:16" x14ac:dyDescent="0.2">
      <c r="A656" t="s">
        <v>675</v>
      </c>
      <c r="B656" t="s">
        <v>1</v>
      </c>
      <c r="C656">
        <v>0</v>
      </c>
      <c r="D656" t="s">
        <v>2</v>
      </c>
      <c r="E656">
        <v>1</v>
      </c>
      <c r="F656" t="s">
        <v>3</v>
      </c>
      <c r="G656">
        <v>654</v>
      </c>
      <c r="H656" t="s">
        <v>4</v>
      </c>
      <c r="I656">
        <v>0</v>
      </c>
      <c r="J656" t="s">
        <v>5</v>
      </c>
      <c r="K656">
        <v>30</v>
      </c>
      <c r="L656" t="s">
        <v>6</v>
      </c>
      <c r="M656">
        <v>1000</v>
      </c>
      <c r="N656" t="s">
        <v>0</v>
      </c>
      <c r="O656" s="1">
        <v>1.69643E-15</v>
      </c>
      <c r="P656" t="str">
        <f>LOOKUP(G656,'Fe II levels'!A:A,'Fe II levels'!B:B)</f>
        <v>3d54s  (1I ) 4p  w2Ko</v>
      </c>
    </row>
    <row r="657" spans="1:16" x14ac:dyDescent="0.2">
      <c r="A657" t="s">
        <v>675</v>
      </c>
      <c r="B657" t="s">
        <v>1</v>
      </c>
      <c r="C657">
        <v>0</v>
      </c>
      <c r="D657" t="s">
        <v>2</v>
      </c>
      <c r="E657">
        <v>1</v>
      </c>
      <c r="F657" t="s">
        <v>3</v>
      </c>
      <c r="G657">
        <v>655</v>
      </c>
      <c r="H657" t="s">
        <v>4</v>
      </c>
      <c r="I657">
        <v>0</v>
      </c>
      <c r="J657" t="s">
        <v>5</v>
      </c>
      <c r="K657">
        <v>1</v>
      </c>
      <c r="L657" t="s">
        <v>6</v>
      </c>
      <c r="M657">
        <v>1000</v>
      </c>
      <c r="N657" t="s">
        <v>0</v>
      </c>
      <c r="O657" s="1">
        <v>9.4156900000000006E-15</v>
      </c>
      <c r="P657" t="str">
        <f>LOOKUP(G657,'Fe II levels'!A:A,'Fe II levels'!B:B)</f>
        <v xml:space="preserve">3d6    (3P ) 5d  q2D </v>
      </c>
    </row>
    <row r="658" spans="1:16" x14ac:dyDescent="0.2">
      <c r="A658" t="s">
        <v>675</v>
      </c>
      <c r="B658" t="s">
        <v>1</v>
      </c>
      <c r="C658">
        <v>0</v>
      </c>
      <c r="D658" t="s">
        <v>2</v>
      </c>
      <c r="E658">
        <v>1</v>
      </c>
      <c r="F658" t="s">
        <v>3</v>
      </c>
      <c r="G658">
        <v>656</v>
      </c>
      <c r="H658" t="s">
        <v>4</v>
      </c>
      <c r="I658">
        <v>0</v>
      </c>
      <c r="J658" t="s">
        <v>5</v>
      </c>
      <c r="K658">
        <v>11</v>
      </c>
      <c r="L658" t="s">
        <v>6</v>
      </c>
      <c r="M658">
        <v>1000</v>
      </c>
      <c r="N658" t="s">
        <v>0</v>
      </c>
      <c r="O658" s="1">
        <v>4.0372299999999999E-14</v>
      </c>
      <c r="P658" t="str">
        <f>LOOKUP(G658,'Fe II levels'!A:A,'Fe II levels'!B:B)</f>
        <v>3d6    (1D ) 5p  j2Do</v>
      </c>
    </row>
    <row r="659" spans="1:16" x14ac:dyDescent="0.2">
      <c r="A659" t="s">
        <v>675</v>
      </c>
      <c r="B659" t="s">
        <v>1</v>
      </c>
      <c r="C659">
        <v>0</v>
      </c>
      <c r="D659" t="s">
        <v>2</v>
      </c>
      <c r="E659">
        <v>1</v>
      </c>
      <c r="F659" t="s">
        <v>3</v>
      </c>
      <c r="G659">
        <v>657</v>
      </c>
      <c r="H659" t="s">
        <v>4</v>
      </c>
      <c r="I659">
        <v>0</v>
      </c>
      <c r="J659" t="s">
        <v>5</v>
      </c>
      <c r="K659">
        <v>11</v>
      </c>
      <c r="L659" t="s">
        <v>6</v>
      </c>
      <c r="M659">
        <v>1000</v>
      </c>
      <c r="N659" t="s">
        <v>0</v>
      </c>
      <c r="O659" s="1">
        <v>4.68163E-14</v>
      </c>
      <c r="P659" t="str">
        <f>LOOKUP(G659,'Fe II levels'!A:A,'Fe II levels'!B:B)</f>
        <v>3d6    (1D ) 5p  h2Fo</v>
      </c>
    </row>
    <row r="660" spans="1:16" x14ac:dyDescent="0.2">
      <c r="A660" t="s">
        <v>675</v>
      </c>
      <c r="B660" t="s">
        <v>1</v>
      </c>
      <c r="C660">
        <v>0</v>
      </c>
      <c r="D660" t="s">
        <v>2</v>
      </c>
      <c r="E660">
        <v>1</v>
      </c>
      <c r="F660" t="s">
        <v>3</v>
      </c>
      <c r="G660">
        <v>658</v>
      </c>
      <c r="H660" t="s">
        <v>4</v>
      </c>
      <c r="I660">
        <v>0</v>
      </c>
      <c r="J660" t="s">
        <v>5</v>
      </c>
      <c r="K660">
        <v>1</v>
      </c>
      <c r="L660" t="s">
        <v>6</v>
      </c>
      <c r="M660">
        <v>1000</v>
      </c>
      <c r="N660" t="s">
        <v>0</v>
      </c>
      <c r="O660" s="1">
        <v>8.7181800000000008E-15</v>
      </c>
      <c r="P660" t="str">
        <f>LOOKUP(G660,'Fe II levels'!A:A,'Fe II levels'!B:B)</f>
        <v xml:space="preserve">3d6    (3P ) 5d  j2P </v>
      </c>
    </row>
    <row r="661" spans="1:16" x14ac:dyDescent="0.2">
      <c r="A661" t="s">
        <v>675</v>
      </c>
      <c r="B661" t="s">
        <v>1</v>
      </c>
      <c r="C661">
        <v>0</v>
      </c>
      <c r="D661" t="s">
        <v>2</v>
      </c>
      <c r="E661">
        <v>1</v>
      </c>
      <c r="F661" t="s">
        <v>3</v>
      </c>
      <c r="G661">
        <v>659</v>
      </c>
      <c r="H661" t="s">
        <v>4</v>
      </c>
      <c r="I661">
        <v>0</v>
      </c>
      <c r="J661" t="s">
        <v>5</v>
      </c>
      <c r="K661">
        <v>0</v>
      </c>
      <c r="L661" t="s">
        <v>6</v>
      </c>
      <c r="M661">
        <v>1000</v>
      </c>
      <c r="N661" t="s">
        <v>0</v>
      </c>
      <c r="O661" s="1">
        <v>2.6972099999999999E-16</v>
      </c>
      <c r="P661" t="str">
        <f>LOOKUP(G661,'Fe II levels'!A:A,'Fe II levels'!B:B)</f>
        <v xml:space="preserve">3d6    (5D )12s  x6D </v>
      </c>
    </row>
    <row r="662" spans="1:16" x14ac:dyDescent="0.2">
      <c r="A662" t="s">
        <v>675</v>
      </c>
      <c r="B662" t="s">
        <v>1</v>
      </c>
      <c r="C662">
        <v>0</v>
      </c>
      <c r="D662" t="s">
        <v>2</v>
      </c>
      <c r="E662">
        <v>1</v>
      </c>
      <c r="F662" t="s">
        <v>3</v>
      </c>
      <c r="G662">
        <v>660</v>
      </c>
      <c r="H662" t="s">
        <v>4</v>
      </c>
      <c r="I662">
        <v>0</v>
      </c>
      <c r="J662" t="s">
        <v>5</v>
      </c>
      <c r="K662">
        <v>0</v>
      </c>
      <c r="L662" t="s">
        <v>6</v>
      </c>
      <c r="M662">
        <v>1000</v>
      </c>
      <c r="N662" t="s">
        <v>0</v>
      </c>
      <c r="O662" s="1">
        <v>8.6220400000000001E-14</v>
      </c>
      <c r="P662" t="str">
        <f>LOOKUP(G662,'Fe II levels'!A:A,'Fe II levels'!B:B)</f>
        <v>3d6    (5D )10f  n6Go</v>
      </c>
    </row>
    <row r="663" spans="1:16" x14ac:dyDescent="0.2">
      <c r="A663" t="s">
        <v>675</v>
      </c>
      <c r="B663" t="s">
        <v>1</v>
      </c>
      <c r="C663">
        <v>0</v>
      </c>
      <c r="D663" t="s">
        <v>2</v>
      </c>
      <c r="E663">
        <v>1</v>
      </c>
      <c r="F663" t="s">
        <v>3</v>
      </c>
      <c r="G663">
        <v>661</v>
      </c>
      <c r="H663" t="s">
        <v>4</v>
      </c>
      <c r="I663">
        <v>0</v>
      </c>
      <c r="J663" t="s">
        <v>5</v>
      </c>
      <c r="K663">
        <v>0</v>
      </c>
      <c r="L663" t="s">
        <v>6</v>
      </c>
      <c r="M663">
        <v>1000</v>
      </c>
      <c r="N663" t="s">
        <v>0</v>
      </c>
      <c r="O663" s="1">
        <v>6.6773500000000003E-14</v>
      </c>
      <c r="P663" t="str">
        <f>LOOKUP(G663,'Fe II levels'!A:A,'Fe II levels'!B:B)</f>
        <v>3d6    (5D )10f  e6Fo</v>
      </c>
    </row>
    <row r="664" spans="1:16" x14ac:dyDescent="0.2">
      <c r="A664" t="s">
        <v>675</v>
      </c>
      <c r="B664" t="s">
        <v>1</v>
      </c>
      <c r="C664">
        <v>0</v>
      </c>
      <c r="D664" t="s">
        <v>2</v>
      </c>
      <c r="E664">
        <v>1</v>
      </c>
      <c r="F664" t="s">
        <v>3</v>
      </c>
      <c r="G664">
        <v>662</v>
      </c>
      <c r="H664" t="s">
        <v>4</v>
      </c>
      <c r="I664">
        <v>0</v>
      </c>
      <c r="J664" t="s">
        <v>5</v>
      </c>
      <c r="K664">
        <v>0</v>
      </c>
      <c r="L664" t="s">
        <v>6</v>
      </c>
      <c r="M664">
        <v>1000</v>
      </c>
      <c r="N664" t="s">
        <v>0</v>
      </c>
      <c r="O664" s="1">
        <v>4.5784200000000003E-14</v>
      </c>
      <c r="P664" t="str">
        <f>LOOKUP(G664,'Fe II levels'!A:A,'Fe II levels'!B:B)</f>
        <v>3d6    (5D )10f  Q4Fo</v>
      </c>
    </row>
    <row r="665" spans="1:16" x14ac:dyDescent="0.2">
      <c r="A665" t="s">
        <v>675</v>
      </c>
      <c r="B665" t="s">
        <v>1</v>
      </c>
      <c r="C665">
        <v>0</v>
      </c>
      <c r="D665" t="s">
        <v>2</v>
      </c>
      <c r="E665">
        <v>1</v>
      </c>
      <c r="F665" t="s">
        <v>3</v>
      </c>
      <c r="G665">
        <v>663</v>
      </c>
      <c r="H665" t="s">
        <v>4</v>
      </c>
      <c r="I665">
        <v>0</v>
      </c>
      <c r="J665" t="s">
        <v>5</v>
      </c>
      <c r="K665">
        <v>0</v>
      </c>
      <c r="L665" t="s">
        <v>6</v>
      </c>
      <c r="M665">
        <v>1000</v>
      </c>
      <c r="N665" t="s">
        <v>0</v>
      </c>
      <c r="O665" s="1">
        <v>4.7552600000000002E-14</v>
      </c>
      <c r="P665" t="str">
        <f>LOOKUP(G665,'Fe II levels'!A:A,'Fe II levels'!B:B)</f>
        <v>3d6    (5D )10f  i6Do</v>
      </c>
    </row>
    <row r="666" spans="1:16" x14ac:dyDescent="0.2">
      <c r="A666" t="s">
        <v>675</v>
      </c>
      <c r="B666" t="s">
        <v>1</v>
      </c>
      <c r="C666">
        <v>0</v>
      </c>
      <c r="D666" t="s">
        <v>2</v>
      </c>
      <c r="E666">
        <v>1</v>
      </c>
      <c r="F666" t="s">
        <v>3</v>
      </c>
      <c r="G666">
        <v>664</v>
      </c>
      <c r="H666" t="s">
        <v>4</v>
      </c>
      <c r="I666">
        <v>0</v>
      </c>
      <c r="J666" t="s">
        <v>5</v>
      </c>
      <c r="K666">
        <v>0</v>
      </c>
      <c r="L666" t="s">
        <v>6</v>
      </c>
      <c r="M666">
        <v>1000</v>
      </c>
      <c r="N666" t="s">
        <v>0</v>
      </c>
      <c r="O666" s="1">
        <v>6.3605699999999998E-14</v>
      </c>
      <c r="P666" t="str">
        <f>LOOKUP(G666,'Fe II levels'!A:A,'Fe II levels'!B:B)</f>
        <v>3d6    (5D )10f  a4Go</v>
      </c>
    </row>
    <row r="667" spans="1:16" x14ac:dyDescent="0.2">
      <c r="A667" t="s">
        <v>675</v>
      </c>
      <c r="B667" t="s">
        <v>1</v>
      </c>
      <c r="C667">
        <v>0</v>
      </c>
      <c r="D667" t="s">
        <v>2</v>
      </c>
      <c r="E667">
        <v>1</v>
      </c>
      <c r="F667" t="s">
        <v>3</v>
      </c>
      <c r="G667">
        <v>665</v>
      </c>
      <c r="H667" t="s">
        <v>4</v>
      </c>
      <c r="I667">
        <v>0</v>
      </c>
      <c r="J667" t="s">
        <v>5</v>
      </c>
      <c r="K667">
        <v>0</v>
      </c>
      <c r="L667" t="s">
        <v>6</v>
      </c>
      <c r="M667">
        <v>1000</v>
      </c>
      <c r="N667" t="s">
        <v>0</v>
      </c>
      <c r="O667" s="1">
        <v>4.1977999999999999E-16</v>
      </c>
      <c r="P667" t="str">
        <f>LOOKUP(G667,'Fe II levels'!A:A,'Fe II levels'!B:B)</f>
        <v xml:space="preserve">3d6    (5D )12s  D4D </v>
      </c>
    </row>
    <row r="668" spans="1:16" x14ac:dyDescent="0.2">
      <c r="A668" t="s">
        <v>675</v>
      </c>
      <c r="B668" t="s">
        <v>1</v>
      </c>
      <c r="C668">
        <v>0</v>
      </c>
      <c r="D668" t="s">
        <v>2</v>
      </c>
      <c r="E668">
        <v>1</v>
      </c>
      <c r="F668" t="s">
        <v>3</v>
      </c>
      <c r="G668">
        <v>666</v>
      </c>
      <c r="H668" t="s">
        <v>4</v>
      </c>
      <c r="I668">
        <v>0</v>
      </c>
      <c r="J668" t="s">
        <v>5</v>
      </c>
      <c r="K668">
        <v>0</v>
      </c>
      <c r="L668" t="s">
        <v>6</v>
      </c>
      <c r="M668">
        <v>1000</v>
      </c>
      <c r="N668" t="s">
        <v>0</v>
      </c>
      <c r="O668" s="1">
        <v>6.9080399999999998E-14</v>
      </c>
      <c r="P668" t="str">
        <f>LOOKUP(G668,'Fe II levels'!A:A,'Fe II levels'!B:B)</f>
        <v>3d6    (5D )10f  i4Ho</v>
      </c>
    </row>
    <row r="669" spans="1:16" x14ac:dyDescent="0.2">
      <c r="A669" t="s">
        <v>675</v>
      </c>
      <c r="B669" t="s">
        <v>1</v>
      </c>
      <c r="C669">
        <v>0</v>
      </c>
      <c r="D669" t="s">
        <v>2</v>
      </c>
      <c r="E669">
        <v>1</v>
      </c>
      <c r="F669" t="s">
        <v>3</v>
      </c>
      <c r="G669">
        <v>667</v>
      </c>
      <c r="H669" t="s">
        <v>4</v>
      </c>
      <c r="I669">
        <v>0</v>
      </c>
      <c r="J669" t="s">
        <v>5</v>
      </c>
      <c r="K669">
        <v>0</v>
      </c>
      <c r="L669" t="s">
        <v>6</v>
      </c>
      <c r="M669">
        <v>1000</v>
      </c>
      <c r="N669" t="s">
        <v>0</v>
      </c>
      <c r="O669" s="1">
        <v>1.03995E-13</v>
      </c>
      <c r="P669" t="str">
        <f>LOOKUP(G669,'Fe II levels'!A:A,'Fe II levels'!B:B)</f>
        <v>3d6    (5D )10f  m6Ho</v>
      </c>
    </row>
    <row r="670" spans="1:16" x14ac:dyDescent="0.2">
      <c r="A670" t="s">
        <v>675</v>
      </c>
      <c r="B670" t="s">
        <v>1</v>
      </c>
      <c r="C670">
        <v>0</v>
      </c>
      <c r="D670" t="s">
        <v>2</v>
      </c>
      <c r="E670">
        <v>1</v>
      </c>
      <c r="F670" t="s">
        <v>3</v>
      </c>
      <c r="G670">
        <v>668</v>
      </c>
      <c r="H670" t="s">
        <v>4</v>
      </c>
      <c r="I670">
        <v>0</v>
      </c>
      <c r="J670" t="s">
        <v>5</v>
      </c>
      <c r="K670">
        <v>0</v>
      </c>
      <c r="L670" t="s">
        <v>6</v>
      </c>
      <c r="M670">
        <v>1000</v>
      </c>
      <c r="N670" t="s">
        <v>0</v>
      </c>
      <c r="O670" s="1">
        <v>2.9236699999999998E-14</v>
      </c>
      <c r="P670" t="str">
        <f>LOOKUP(G670,'Fe II levels'!A:A,'Fe II levels'!B:B)</f>
        <v>3d6    (5D )10f  g6Po</v>
      </c>
    </row>
    <row r="671" spans="1:16" x14ac:dyDescent="0.2">
      <c r="A671" t="s">
        <v>675</v>
      </c>
      <c r="B671" t="s">
        <v>1</v>
      </c>
      <c r="C671">
        <v>0</v>
      </c>
      <c r="D671" t="s">
        <v>2</v>
      </c>
      <c r="E671">
        <v>1</v>
      </c>
      <c r="F671" t="s">
        <v>3</v>
      </c>
      <c r="G671">
        <v>669</v>
      </c>
      <c r="H671" t="s">
        <v>4</v>
      </c>
      <c r="I671">
        <v>0</v>
      </c>
      <c r="J671" t="s">
        <v>5</v>
      </c>
      <c r="K671">
        <v>0</v>
      </c>
      <c r="L671" t="s">
        <v>6</v>
      </c>
      <c r="M671">
        <v>1000</v>
      </c>
      <c r="N671" t="s">
        <v>0</v>
      </c>
      <c r="O671" s="1">
        <v>3.1398500000000002E-14</v>
      </c>
      <c r="P671" t="str">
        <f>LOOKUP(G671,'Fe II levels'!A:A,'Fe II levels'!B:B)</f>
        <v>3d6    (5D )10f  U4Do</v>
      </c>
    </row>
    <row r="672" spans="1:16" x14ac:dyDescent="0.2">
      <c r="A672" t="s">
        <v>675</v>
      </c>
      <c r="B672" t="s">
        <v>1</v>
      </c>
      <c r="C672">
        <v>0</v>
      </c>
      <c r="D672" t="s">
        <v>2</v>
      </c>
      <c r="E672">
        <v>1</v>
      </c>
      <c r="F672" t="s">
        <v>3</v>
      </c>
      <c r="G672">
        <v>670</v>
      </c>
      <c r="H672" t="s">
        <v>4</v>
      </c>
      <c r="I672">
        <v>0</v>
      </c>
      <c r="J672" t="s">
        <v>5</v>
      </c>
      <c r="K672">
        <v>0</v>
      </c>
      <c r="L672" t="s">
        <v>6</v>
      </c>
      <c r="M672">
        <v>1000</v>
      </c>
      <c r="N672" t="s">
        <v>0</v>
      </c>
      <c r="O672" s="1">
        <v>1.03522E-13</v>
      </c>
      <c r="P672" t="str">
        <f>LOOKUP(G672,'Fe II levels'!A:A,'Fe II levels'!B:B)</f>
        <v xml:space="preserve">3d6    (5D )10g  i6H </v>
      </c>
    </row>
    <row r="673" spans="1:16" x14ac:dyDescent="0.2">
      <c r="A673" t="s">
        <v>675</v>
      </c>
      <c r="B673" t="s">
        <v>1</v>
      </c>
      <c r="C673">
        <v>0</v>
      </c>
      <c r="D673" t="s">
        <v>2</v>
      </c>
      <c r="E673">
        <v>1</v>
      </c>
      <c r="F673" t="s">
        <v>3</v>
      </c>
      <c r="G673">
        <v>671</v>
      </c>
      <c r="H673" t="s">
        <v>4</v>
      </c>
      <c r="I673">
        <v>0</v>
      </c>
      <c r="J673" t="s">
        <v>5</v>
      </c>
      <c r="K673">
        <v>0</v>
      </c>
      <c r="L673" t="s">
        <v>6</v>
      </c>
      <c r="M673">
        <v>1000</v>
      </c>
      <c r="N673" t="s">
        <v>0</v>
      </c>
      <c r="O673" s="1">
        <v>6.8507600000000006E-14</v>
      </c>
      <c r="P673" t="str">
        <f>LOOKUP(G673,'Fe II levels'!A:A,'Fe II levels'!B:B)</f>
        <v xml:space="preserve">3d6    (5D )10g  n4H </v>
      </c>
    </row>
    <row r="674" spans="1:16" x14ac:dyDescent="0.2">
      <c r="A674" t="s">
        <v>675</v>
      </c>
      <c r="B674" t="s">
        <v>1</v>
      </c>
      <c r="C674">
        <v>0</v>
      </c>
      <c r="D674" t="s">
        <v>2</v>
      </c>
      <c r="E674">
        <v>1</v>
      </c>
      <c r="F674" t="s">
        <v>3</v>
      </c>
      <c r="G674">
        <v>672</v>
      </c>
      <c r="H674" t="s">
        <v>4</v>
      </c>
      <c r="I674">
        <v>0</v>
      </c>
      <c r="J674" t="s">
        <v>5</v>
      </c>
      <c r="K674">
        <v>0</v>
      </c>
      <c r="L674" t="s">
        <v>6</v>
      </c>
      <c r="M674">
        <v>1000</v>
      </c>
      <c r="N674" t="s">
        <v>0</v>
      </c>
      <c r="O674" s="1">
        <v>8.4706499999999999E-14</v>
      </c>
      <c r="P674" t="str">
        <f>LOOKUP(G674,'Fe II levels'!A:A,'Fe II levels'!B:B)</f>
        <v xml:space="preserve">3d6    (5D )10g  p6G </v>
      </c>
    </row>
    <row r="675" spans="1:16" x14ac:dyDescent="0.2">
      <c r="A675" t="s">
        <v>675</v>
      </c>
      <c r="B675" t="s">
        <v>1</v>
      </c>
      <c r="C675">
        <v>0</v>
      </c>
      <c r="D675" t="s">
        <v>2</v>
      </c>
      <c r="E675">
        <v>1</v>
      </c>
      <c r="F675" t="s">
        <v>3</v>
      </c>
      <c r="G675">
        <v>673</v>
      </c>
      <c r="H675" t="s">
        <v>4</v>
      </c>
      <c r="I675">
        <v>0</v>
      </c>
      <c r="J675" t="s">
        <v>5</v>
      </c>
      <c r="K675">
        <v>0</v>
      </c>
      <c r="L675" t="s">
        <v>6</v>
      </c>
      <c r="M675">
        <v>1000</v>
      </c>
      <c r="N675" t="s">
        <v>0</v>
      </c>
      <c r="O675" s="1">
        <v>5.5754000000000002E-14</v>
      </c>
      <c r="P675" t="str">
        <f>LOOKUP(G675,'Fe II levels'!A:A,'Fe II levels'!B:B)</f>
        <v xml:space="preserve">3d6    (5D )10g  w4G </v>
      </c>
    </row>
    <row r="676" spans="1:16" x14ac:dyDescent="0.2">
      <c r="A676" t="s">
        <v>675</v>
      </c>
      <c r="B676" t="s">
        <v>1</v>
      </c>
      <c r="C676">
        <v>0</v>
      </c>
      <c r="D676" t="s">
        <v>2</v>
      </c>
      <c r="E676">
        <v>1</v>
      </c>
      <c r="F676" t="s">
        <v>3</v>
      </c>
      <c r="G676">
        <v>674</v>
      </c>
      <c r="H676" t="s">
        <v>4</v>
      </c>
      <c r="I676">
        <v>0</v>
      </c>
      <c r="J676" t="s">
        <v>5</v>
      </c>
      <c r="K676">
        <v>0</v>
      </c>
      <c r="L676" t="s">
        <v>6</v>
      </c>
      <c r="M676">
        <v>1000</v>
      </c>
      <c r="N676" t="s">
        <v>0</v>
      </c>
      <c r="O676" s="1">
        <v>6.5513899999999995E-14</v>
      </c>
      <c r="P676" t="str">
        <f>LOOKUP(G676,'Fe II levels'!A:A,'Fe II levels'!B:B)</f>
        <v xml:space="preserve">3d6    (5D )10g  m6F </v>
      </c>
    </row>
    <row r="677" spans="1:16" x14ac:dyDescent="0.2">
      <c r="A677" t="s">
        <v>675</v>
      </c>
      <c r="B677" t="s">
        <v>1</v>
      </c>
      <c r="C677">
        <v>0</v>
      </c>
      <c r="D677" t="s">
        <v>2</v>
      </c>
      <c r="E677">
        <v>1</v>
      </c>
      <c r="F677" t="s">
        <v>3</v>
      </c>
      <c r="G677">
        <v>675</v>
      </c>
      <c r="H677" t="s">
        <v>4</v>
      </c>
      <c r="I677">
        <v>0</v>
      </c>
      <c r="J677" t="s">
        <v>5</v>
      </c>
      <c r="K677">
        <v>0</v>
      </c>
      <c r="L677" t="s">
        <v>6</v>
      </c>
      <c r="M677">
        <v>1000</v>
      </c>
      <c r="N677" t="s">
        <v>0</v>
      </c>
      <c r="O677" s="1">
        <v>4.3572600000000003E-14</v>
      </c>
      <c r="P677" t="str">
        <f>LOOKUP(G677,'Fe II levels'!A:A,'Fe II levels'!B:B)</f>
        <v xml:space="preserve">3d6    (5D )10g  x4F </v>
      </c>
    </row>
    <row r="678" spans="1:16" x14ac:dyDescent="0.2">
      <c r="A678" t="s">
        <v>675</v>
      </c>
      <c r="B678" t="s">
        <v>1</v>
      </c>
      <c r="C678">
        <v>0</v>
      </c>
      <c r="D678" t="s">
        <v>2</v>
      </c>
      <c r="E678">
        <v>1</v>
      </c>
      <c r="F678" t="s">
        <v>3</v>
      </c>
      <c r="G678">
        <v>676</v>
      </c>
      <c r="H678" t="s">
        <v>4</v>
      </c>
      <c r="I678">
        <v>0</v>
      </c>
      <c r="J678" t="s">
        <v>5</v>
      </c>
      <c r="K678">
        <v>0</v>
      </c>
      <c r="L678" t="s">
        <v>6</v>
      </c>
      <c r="M678">
        <v>1000</v>
      </c>
      <c r="N678" t="s">
        <v>0</v>
      </c>
      <c r="O678" s="1">
        <v>6.2213100000000004E-14</v>
      </c>
      <c r="P678" t="str">
        <f>LOOKUP(G678,'Fe II levels'!A:A,'Fe II levels'!B:B)</f>
        <v xml:space="preserve">3d6    (5D )10g  k4I </v>
      </c>
    </row>
    <row r="679" spans="1:16" x14ac:dyDescent="0.2">
      <c r="A679" t="s">
        <v>675</v>
      </c>
      <c r="B679" t="s">
        <v>1</v>
      </c>
      <c r="C679">
        <v>0</v>
      </c>
      <c r="D679" t="s">
        <v>2</v>
      </c>
      <c r="E679">
        <v>1</v>
      </c>
      <c r="F679" t="s">
        <v>3</v>
      </c>
      <c r="G679">
        <v>677</v>
      </c>
      <c r="H679" t="s">
        <v>4</v>
      </c>
      <c r="I679">
        <v>0</v>
      </c>
      <c r="J679" t="s">
        <v>5</v>
      </c>
      <c r="K679">
        <v>0</v>
      </c>
      <c r="L679" t="s">
        <v>6</v>
      </c>
      <c r="M679">
        <v>1000</v>
      </c>
      <c r="N679" t="s">
        <v>0</v>
      </c>
      <c r="O679" s="1">
        <v>9.0645700000000002E-14</v>
      </c>
      <c r="P679" t="str">
        <f>LOOKUP(G679,'Fe II levels'!A:A,'Fe II levels'!B:B)</f>
        <v xml:space="preserve">3d6    (5D )10g  i6I </v>
      </c>
    </row>
    <row r="680" spans="1:16" x14ac:dyDescent="0.2">
      <c r="A680" t="s">
        <v>675</v>
      </c>
      <c r="B680" t="s">
        <v>1</v>
      </c>
      <c r="C680">
        <v>0</v>
      </c>
      <c r="D680" t="s">
        <v>2</v>
      </c>
      <c r="E680">
        <v>1</v>
      </c>
      <c r="F680" t="s">
        <v>3</v>
      </c>
      <c r="G680">
        <v>678</v>
      </c>
      <c r="H680" t="s">
        <v>4</v>
      </c>
      <c r="I680">
        <v>0</v>
      </c>
      <c r="J680" t="s">
        <v>5</v>
      </c>
      <c r="K680">
        <v>0</v>
      </c>
      <c r="L680" t="s">
        <v>6</v>
      </c>
      <c r="M680">
        <v>1000</v>
      </c>
      <c r="N680" t="s">
        <v>0</v>
      </c>
      <c r="O680" s="1">
        <v>6.9706499999999999E-14</v>
      </c>
      <c r="P680" t="str">
        <f>LOOKUP(G680,'Fe II levels'!A:A,'Fe II levels'!B:B)</f>
        <v>3d6    (5D )10h  m6Go</v>
      </c>
    </row>
    <row r="681" spans="1:16" x14ac:dyDescent="0.2">
      <c r="A681" t="s">
        <v>675</v>
      </c>
      <c r="B681" t="s">
        <v>1</v>
      </c>
      <c r="C681">
        <v>0</v>
      </c>
      <c r="D681" t="s">
        <v>2</v>
      </c>
      <c r="E681">
        <v>1</v>
      </c>
      <c r="F681" t="s">
        <v>3</v>
      </c>
      <c r="G681">
        <v>679</v>
      </c>
      <c r="H681" t="s">
        <v>4</v>
      </c>
      <c r="I681">
        <v>0</v>
      </c>
      <c r="J681" t="s">
        <v>5</v>
      </c>
      <c r="K681">
        <v>0</v>
      </c>
      <c r="L681" t="s">
        <v>6</v>
      </c>
      <c r="M681">
        <v>1000</v>
      </c>
      <c r="N681" t="s">
        <v>0</v>
      </c>
      <c r="O681" s="1">
        <v>4.5882799999999997E-14</v>
      </c>
      <c r="P681" t="str">
        <f>LOOKUP(G681,'Fe II levels'!A:A,'Fe II levels'!B:B)</f>
        <v>3d6    (5D )10h  Z4Go</v>
      </c>
    </row>
    <row r="682" spans="1:16" x14ac:dyDescent="0.2">
      <c r="A682" t="s">
        <v>675</v>
      </c>
      <c r="B682" t="s">
        <v>1</v>
      </c>
      <c r="C682">
        <v>0</v>
      </c>
      <c r="D682" t="s">
        <v>2</v>
      </c>
      <c r="E682">
        <v>1</v>
      </c>
      <c r="F682" t="s">
        <v>3</v>
      </c>
      <c r="G682">
        <v>680</v>
      </c>
      <c r="H682" t="s">
        <v>4</v>
      </c>
      <c r="I682">
        <v>0</v>
      </c>
      <c r="J682" t="s">
        <v>5</v>
      </c>
      <c r="K682">
        <v>0</v>
      </c>
      <c r="L682" t="s">
        <v>6</v>
      </c>
      <c r="M682">
        <v>1000</v>
      </c>
      <c r="N682" t="s">
        <v>0</v>
      </c>
      <c r="O682" s="1">
        <v>8.1720399999999995E-14</v>
      </c>
      <c r="P682" t="str">
        <f>LOOKUP(G682,'Fe II levels'!A:A,'Fe II levels'!B:B)</f>
        <v xml:space="preserve">3d6    (5D )10i  d6K </v>
      </c>
    </row>
    <row r="683" spans="1:16" x14ac:dyDescent="0.2">
      <c r="A683" t="s">
        <v>675</v>
      </c>
      <c r="B683" t="s">
        <v>1</v>
      </c>
      <c r="C683">
        <v>0</v>
      </c>
      <c r="D683" t="s">
        <v>2</v>
      </c>
      <c r="E683">
        <v>1</v>
      </c>
      <c r="F683" t="s">
        <v>3</v>
      </c>
      <c r="G683">
        <v>681</v>
      </c>
      <c r="H683" t="s">
        <v>4</v>
      </c>
      <c r="I683">
        <v>0</v>
      </c>
      <c r="J683" t="s">
        <v>5</v>
      </c>
      <c r="K683">
        <v>0</v>
      </c>
      <c r="L683" t="s">
        <v>6</v>
      </c>
      <c r="M683">
        <v>1000</v>
      </c>
      <c r="N683" t="s">
        <v>0</v>
      </c>
      <c r="O683" s="1">
        <v>5.45243E-14</v>
      </c>
      <c r="P683" t="str">
        <f>LOOKUP(G683,'Fe II levels'!A:A,'Fe II levels'!B:B)</f>
        <v xml:space="preserve">3d6    (5D )10i  e4K </v>
      </c>
    </row>
    <row r="684" spans="1:16" x14ac:dyDescent="0.2">
      <c r="A684" t="s">
        <v>675</v>
      </c>
      <c r="B684" t="s">
        <v>1</v>
      </c>
      <c r="C684">
        <v>0</v>
      </c>
      <c r="D684" t="s">
        <v>2</v>
      </c>
      <c r="E684">
        <v>1</v>
      </c>
      <c r="F684" t="s">
        <v>3</v>
      </c>
      <c r="G684">
        <v>682</v>
      </c>
      <c r="H684" t="s">
        <v>4</v>
      </c>
      <c r="I684">
        <v>0</v>
      </c>
      <c r="J684" t="s">
        <v>5</v>
      </c>
      <c r="K684">
        <v>0</v>
      </c>
      <c r="L684" t="s">
        <v>6</v>
      </c>
      <c r="M684">
        <v>1000</v>
      </c>
      <c r="N684" t="s">
        <v>0</v>
      </c>
      <c r="O684" s="1">
        <v>2.8782000000000001E-15</v>
      </c>
      <c r="P684" t="str">
        <f>LOOKUP(G684,'Fe II levels'!A:A,'Fe II levels'!B:B)</f>
        <v>3d6    (5D )10k  t6Ko</v>
      </c>
    </row>
    <row r="685" spans="1:16" x14ac:dyDescent="0.2">
      <c r="A685" t="s">
        <v>675</v>
      </c>
      <c r="B685" t="s">
        <v>1</v>
      </c>
      <c r="C685">
        <v>0</v>
      </c>
      <c r="D685" t="s">
        <v>2</v>
      </c>
      <c r="E685">
        <v>1</v>
      </c>
      <c r="F685" t="s">
        <v>3</v>
      </c>
      <c r="G685">
        <v>683</v>
      </c>
      <c r="H685" t="s">
        <v>4</v>
      </c>
      <c r="I685">
        <v>0</v>
      </c>
      <c r="J685" t="s">
        <v>5</v>
      </c>
      <c r="K685">
        <v>0</v>
      </c>
      <c r="L685" t="s">
        <v>6</v>
      </c>
      <c r="M685">
        <v>1000</v>
      </c>
      <c r="N685" t="s">
        <v>0</v>
      </c>
      <c r="O685" s="1">
        <v>1.9757099999999999E-15</v>
      </c>
      <c r="P685" t="str">
        <f>LOOKUP(G685,'Fe II levels'!A:A,'Fe II levels'!B:B)</f>
        <v>3d6    (5D )10k  s4Ko</v>
      </c>
    </row>
    <row r="686" spans="1:16" x14ac:dyDescent="0.2">
      <c r="A686" t="s">
        <v>675</v>
      </c>
      <c r="B686" t="s">
        <v>1</v>
      </c>
      <c r="C686">
        <v>0</v>
      </c>
      <c r="D686" t="s">
        <v>2</v>
      </c>
      <c r="E686">
        <v>1</v>
      </c>
      <c r="F686" t="s">
        <v>3</v>
      </c>
      <c r="G686">
        <v>684</v>
      </c>
      <c r="H686" t="s">
        <v>4</v>
      </c>
      <c r="I686">
        <v>0</v>
      </c>
      <c r="J686" t="s">
        <v>5</v>
      </c>
      <c r="K686">
        <v>0</v>
      </c>
      <c r="L686" t="s">
        <v>6</v>
      </c>
      <c r="M686">
        <v>1000</v>
      </c>
      <c r="N686" t="s">
        <v>0</v>
      </c>
      <c r="O686" s="1">
        <v>3.2918900000000001E-16</v>
      </c>
      <c r="P686" t="str">
        <f>LOOKUP(G686,'Fe II levels'!A:A,'Fe II levels'!B:B)</f>
        <v>3d6    (5D ) 9k  l6Ho</v>
      </c>
    </row>
    <row r="687" spans="1:16" x14ac:dyDescent="0.2">
      <c r="A687" t="s">
        <v>675</v>
      </c>
      <c r="B687" t="s">
        <v>1</v>
      </c>
      <c r="C687">
        <v>0</v>
      </c>
      <c r="D687" t="s">
        <v>2</v>
      </c>
      <c r="E687">
        <v>1</v>
      </c>
      <c r="F687" t="s">
        <v>3</v>
      </c>
      <c r="G687">
        <v>685</v>
      </c>
      <c r="H687" t="s">
        <v>4</v>
      </c>
      <c r="I687">
        <v>0</v>
      </c>
      <c r="J687" t="s">
        <v>5</v>
      </c>
      <c r="K687">
        <v>0</v>
      </c>
      <c r="L687" t="s">
        <v>6</v>
      </c>
      <c r="M687">
        <v>1000</v>
      </c>
      <c r="N687" t="s">
        <v>0</v>
      </c>
      <c r="O687" s="1">
        <v>4.3382000000000002E-16</v>
      </c>
      <c r="P687" t="str">
        <f>LOOKUP(G687,'Fe II levels'!A:A,'Fe II levels'!B:B)</f>
        <v>3d6    (5D )10k  t6Io</v>
      </c>
    </row>
    <row r="688" spans="1:16" x14ac:dyDescent="0.2">
      <c r="A688" t="s">
        <v>675</v>
      </c>
      <c r="B688" t="s">
        <v>1</v>
      </c>
      <c r="C688">
        <v>0</v>
      </c>
      <c r="D688" t="s">
        <v>2</v>
      </c>
      <c r="E688">
        <v>1</v>
      </c>
      <c r="F688" t="s">
        <v>3</v>
      </c>
      <c r="G688">
        <v>686</v>
      </c>
      <c r="H688" t="s">
        <v>4</v>
      </c>
      <c r="I688">
        <v>0</v>
      </c>
      <c r="J688" t="s">
        <v>5</v>
      </c>
      <c r="K688">
        <v>0</v>
      </c>
      <c r="L688" t="s">
        <v>6</v>
      </c>
      <c r="M688">
        <v>1000</v>
      </c>
      <c r="N688" t="s">
        <v>0</v>
      </c>
      <c r="O688" s="1">
        <v>3.2434999999999999E-16</v>
      </c>
      <c r="P688" t="str">
        <f>LOOKUP(G688,'Fe II levels'!A:A,'Fe II levels'!B:B)</f>
        <v>3d6    (5D )10k  x6Lo</v>
      </c>
    </row>
    <row r="689" spans="1:16" x14ac:dyDescent="0.2">
      <c r="A689" t="s">
        <v>675</v>
      </c>
      <c r="B689" t="s">
        <v>1</v>
      </c>
      <c r="C689">
        <v>0</v>
      </c>
      <c r="D689" t="s">
        <v>2</v>
      </c>
      <c r="E689">
        <v>1</v>
      </c>
      <c r="F689" t="s">
        <v>3</v>
      </c>
      <c r="G689">
        <v>687</v>
      </c>
      <c r="H689" t="s">
        <v>4</v>
      </c>
      <c r="I689">
        <v>0</v>
      </c>
      <c r="J689" t="s">
        <v>5</v>
      </c>
      <c r="K689">
        <v>0</v>
      </c>
      <c r="L689" t="s">
        <v>6</v>
      </c>
      <c r="M689">
        <v>1000</v>
      </c>
      <c r="N689" t="s">
        <v>0</v>
      </c>
      <c r="O689" s="1">
        <v>2.1614699999999999E-16</v>
      </c>
      <c r="P689" t="str">
        <f>LOOKUP(G689,'Fe II levels'!A:A,'Fe II levels'!B:B)</f>
        <v>3d6    (5D ) 8k  h4Ho</v>
      </c>
    </row>
    <row r="690" spans="1:16" x14ac:dyDescent="0.2">
      <c r="A690" t="s">
        <v>675</v>
      </c>
      <c r="B690" t="s">
        <v>1</v>
      </c>
      <c r="C690">
        <v>0</v>
      </c>
      <c r="D690" t="s">
        <v>2</v>
      </c>
      <c r="E690">
        <v>1</v>
      </c>
      <c r="F690" t="s">
        <v>3</v>
      </c>
      <c r="G690">
        <v>688</v>
      </c>
      <c r="H690" t="s">
        <v>4</v>
      </c>
      <c r="I690">
        <v>0</v>
      </c>
      <c r="J690" t="s">
        <v>5</v>
      </c>
      <c r="K690">
        <v>0</v>
      </c>
      <c r="L690" t="s">
        <v>6</v>
      </c>
      <c r="M690">
        <v>1000</v>
      </c>
      <c r="N690" t="s">
        <v>0</v>
      </c>
      <c r="O690" s="1">
        <v>2.8863600000000002E-16</v>
      </c>
      <c r="P690" t="str">
        <f>LOOKUP(G690,'Fe II levels'!A:A,'Fe II levels'!B:B)</f>
        <v>3d6    (5D )10k  p4Io</v>
      </c>
    </row>
    <row r="691" spans="1:16" x14ac:dyDescent="0.2">
      <c r="A691" t="s">
        <v>675</v>
      </c>
      <c r="B691" t="s">
        <v>1</v>
      </c>
      <c r="C691">
        <v>0</v>
      </c>
      <c r="D691" t="s">
        <v>2</v>
      </c>
      <c r="E691">
        <v>1</v>
      </c>
      <c r="F691" t="s">
        <v>3</v>
      </c>
      <c r="G691">
        <v>689</v>
      </c>
      <c r="H691" t="s">
        <v>4</v>
      </c>
      <c r="I691">
        <v>0</v>
      </c>
      <c r="J691" t="s">
        <v>5</v>
      </c>
      <c r="K691">
        <v>0</v>
      </c>
      <c r="L691" t="s">
        <v>6</v>
      </c>
      <c r="M691">
        <v>1000</v>
      </c>
      <c r="N691" t="s">
        <v>0</v>
      </c>
      <c r="O691" s="1">
        <v>2.15039E-16</v>
      </c>
      <c r="P691" t="str">
        <f>LOOKUP(G691,'Fe II levels'!A:A,'Fe II levels'!B:B)</f>
        <v>3d6    (5D )10k  x4Lo</v>
      </c>
    </row>
    <row r="692" spans="1:16" x14ac:dyDescent="0.2">
      <c r="A692" t="s">
        <v>675</v>
      </c>
      <c r="B692" t="s">
        <v>1</v>
      </c>
      <c r="C692">
        <v>0</v>
      </c>
      <c r="D692" t="s">
        <v>2</v>
      </c>
      <c r="E692">
        <v>1</v>
      </c>
      <c r="F692" t="s">
        <v>3</v>
      </c>
      <c r="G692">
        <v>690</v>
      </c>
      <c r="H692" t="s">
        <v>4</v>
      </c>
      <c r="I692">
        <v>0</v>
      </c>
      <c r="J692" t="s">
        <v>5</v>
      </c>
      <c r="K692">
        <v>6</v>
      </c>
      <c r="L692" t="s">
        <v>6</v>
      </c>
      <c r="M692">
        <v>1000</v>
      </c>
      <c r="N692" t="s">
        <v>0</v>
      </c>
      <c r="O692" s="1">
        <v>1.8719300000000001E-14</v>
      </c>
      <c r="P692" t="str">
        <f>LOOKUP(G692,'Fe II levels'!A:A,'Fe II levels'!B:B)</f>
        <v>3d6    (3D ) 5p  i2Do</v>
      </c>
    </row>
    <row r="693" spans="1:16" x14ac:dyDescent="0.2">
      <c r="A693" t="s">
        <v>675</v>
      </c>
      <c r="B693" t="s">
        <v>1</v>
      </c>
      <c r="C693">
        <v>0</v>
      </c>
      <c r="D693" t="s">
        <v>2</v>
      </c>
      <c r="E693">
        <v>1</v>
      </c>
      <c r="F693" t="s">
        <v>3</v>
      </c>
      <c r="G693">
        <v>691</v>
      </c>
      <c r="H693" t="s">
        <v>4</v>
      </c>
      <c r="I693">
        <v>0</v>
      </c>
      <c r="J693" t="s">
        <v>5</v>
      </c>
      <c r="K693">
        <v>36</v>
      </c>
      <c r="L693" t="s">
        <v>6</v>
      </c>
      <c r="M693">
        <v>1000</v>
      </c>
      <c r="N693" t="s">
        <v>0</v>
      </c>
      <c r="O693" s="1">
        <v>4.6972500000000004E-15</v>
      </c>
      <c r="P693" t="str">
        <f>LOOKUP(G693,'Fe II levels'!A:A,'Fe II levels'!B:B)</f>
        <v>3d54s  (3F ) 4p  i2Go</v>
      </c>
    </row>
    <row r="694" spans="1:16" x14ac:dyDescent="0.2">
      <c r="A694" t="s">
        <v>675</v>
      </c>
      <c r="B694" t="s">
        <v>1</v>
      </c>
      <c r="C694">
        <v>0</v>
      </c>
      <c r="D694" t="s">
        <v>2</v>
      </c>
      <c r="E694">
        <v>1</v>
      </c>
      <c r="F694" t="s">
        <v>3</v>
      </c>
      <c r="G694">
        <v>692</v>
      </c>
      <c r="H694" t="s">
        <v>4</v>
      </c>
      <c r="I694">
        <v>0</v>
      </c>
      <c r="J694" t="s">
        <v>5</v>
      </c>
      <c r="K694">
        <v>11</v>
      </c>
      <c r="L694" t="s">
        <v>6</v>
      </c>
      <c r="M694">
        <v>1000</v>
      </c>
      <c r="N694" t="s">
        <v>0</v>
      </c>
      <c r="O694" s="1">
        <v>1.1760400000000001E-13</v>
      </c>
      <c r="P694" t="str">
        <f>LOOKUP(G694,'Fe II levels'!A:A,'Fe II levels'!B:B)</f>
        <v>3d6    (1D ) 5p  o2Po</v>
      </c>
    </row>
    <row r="695" spans="1:16" x14ac:dyDescent="0.2">
      <c r="A695" t="s">
        <v>675</v>
      </c>
      <c r="B695" t="s">
        <v>1</v>
      </c>
      <c r="C695">
        <v>0</v>
      </c>
      <c r="D695" t="s">
        <v>2</v>
      </c>
      <c r="E695">
        <v>1</v>
      </c>
      <c r="F695" t="s">
        <v>3</v>
      </c>
      <c r="G695">
        <v>693</v>
      </c>
      <c r="H695" t="s">
        <v>4</v>
      </c>
      <c r="I695">
        <v>0</v>
      </c>
      <c r="J695" t="s">
        <v>5</v>
      </c>
      <c r="K695">
        <v>6</v>
      </c>
      <c r="L695" t="s">
        <v>6</v>
      </c>
      <c r="M695">
        <v>1000</v>
      </c>
      <c r="N695" t="s">
        <v>0</v>
      </c>
      <c r="O695" s="1">
        <v>2.5721999999999999E-14</v>
      </c>
      <c r="P695" t="str">
        <f>LOOKUP(G695,'Fe II levels'!A:A,'Fe II levels'!B:B)</f>
        <v>3d6    (3D ) 5p  g2Fo</v>
      </c>
    </row>
    <row r="696" spans="1:16" x14ac:dyDescent="0.2">
      <c r="A696" t="s">
        <v>675</v>
      </c>
      <c r="B696" t="s">
        <v>1</v>
      </c>
      <c r="C696">
        <v>0</v>
      </c>
      <c r="D696" t="s">
        <v>2</v>
      </c>
      <c r="E696">
        <v>1</v>
      </c>
      <c r="F696" t="s">
        <v>3</v>
      </c>
      <c r="G696">
        <v>694</v>
      </c>
      <c r="H696" t="s">
        <v>4</v>
      </c>
      <c r="I696">
        <v>0</v>
      </c>
      <c r="J696" t="s">
        <v>5</v>
      </c>
      <c r="K696">
        <v>1</v>
      </c>
      <c r="L696" t="s">
        <v>6</v>
      </c>
      <c r="M696">
        <v>1000</v>
      </c>
      <c r="N696" t="s">
        <v>0</v>
      </c>
      <c r="O696" s="1">
        <v>3.7787E-14</v>
      </c>
      <c r="P696" t="str">
        <f>LOOKUP(G696,'Fe II levels'!A:A,'Fe II levels'!B:B)</f>
        <v>3d6    (3P ) 6p  h2Do</v>
      </c>
    </row>
    <row r="697" spans="1:16" x14ac:dyDescent="0.2">
      <c r="A697" t="s">
        <v>675</v>
      </c>
      <c r="B697" t="s">
        <v>1</v>
      </c>
      <c r="C697">
        <v>0</v>
      </c>
      <c r="D697" t="s">
        <v>2</v>
      </c>
      <c r="E697">
        <v>1</v>
      </c>
      <c r="F697" t="s">
        <v>3</v>
      </c>
      <c r="G697">
        <v>695</v>
      </c>
      <c r="H697" t="s">
        <v>4</v>
      </c>
      <c r="I697">
        <v>0</v>
      </c>
      <c r="J697" t="s">
        <v>5</v>
      </c>
      <c r="K697">
        <v>1</v>
      </c>
      <c r="L697" t="s">
        <v>6</v>
      </c>
      <c r="M697">
        <v>1000</v>
      </c>
      <c r="N697" t="s">
        <v>0</v>
      </c>
      <c r="O697" s="1">
        <v>4.5759999999999998E-16</v>
      </c>
      <c r="P697" t="str">
        <f>LOOKUP(G697,'Fe II levels'!A:A,'Fe II levels'!B:B)</f>
        <v>3d6    (3P ) 6p  u4So</v>
      </c>
    </row>
    <row r="698" spans="1:16" x14ac:dyDescent="0.2">
      <c r="A698" t="s">
        <v>675</v>
      </c>
      <c r="B698" t="s">
        <v>1</v>
      </c>
      <c r="C698">
        <v>0</v>
      </c>
      <c r="D698" t="s">
        <v>2</v>
      </c>
      <c r="E698">
        <v>1</v>
      </c>
      <c r="F698" t="s">
        <v>3</v>
      </c>
      <c r="G698">
        <v>696</v>
      </c>
      <c r="H698" t="s">
        <v>4</v>
      </c>
      <c r="I698">
        <v>0</v>
      </c>
      <c r="J698" t="s">
        <v>5</v>
      </c>
      <c r="K698">
        <v>1</v>
      </c>
      <c r="L698" t="s">
        <v>6</v>
      </c>
      <c r="M698">
        <v>1000</v>
      </c>
      <c r="N698" t="s">
        <v>0</v>
      </c>
      <c r="O698" s="1">
        <v>3.1281600000000002E-14</v>
      </c>
      <c r="P698" t="str">
        <f>LOOKUP(G698,'Fe II levels'!A:A,'Fe II levels'!B:B)</f>
        <v>3d6    (3P ) 6p  n2Po</v>
      </c>
    </row>
    <row r="699" spans="1:16" x14ac:dyDescent="0.2">
      <c r="A699" t="s">
        <v>675</v>
      </c>
      <c r="B699" t="s">
        <v>1</v>
      </c>
      <c r="C699">
        <v>0</v>
      </c>
      <c r="D699" t="s">
        <v>2</v>
      </c>
      <c r="E699">
        <v>1</v>
      </c>
      <c r="F699" t="s">
        <v>3</v>
      </c>
      <c r="G699">
        <v>697</v>
      </c>
      <c r="H699" t="s">
        <v>4</v>
      </c>
      <c r="I699">
        <v>0</v>
      </c>
      <c r="J699" t="s">
        <v>5</v>
      </c>
      <c r="K699">
        <v>4</v>
      </c>
      <c r="L699" t="s">
        <v>6</v>
      </c>
      <c r="M699">
        <v>1000</v>
      </c>
      <c r="N699" t="s">
        <v>0</v>
      </c>
      <c r="O699" s="1">
        <v>2.7001000000000002E-16</v>
      </c>
      <c r="P699" t="str">
        <f>LOOKUP(G699,'Fe II levels'!A:A,'Fe II levels'!B:B)</f>
        <v xml:space="preserve">3d6    (3H ) 6s  j2H </v>
      </c>
    </row>
    <row r="700" spans="1:16" x14ac:dyDescent="0.2">
      <c r="A700" t="s">
        <v>675</v>
      </c>
      <c r="B700" t="s">
        <v>1</v>
      </c>
      <c r="C700">
        <v>0</v>
      </c>
      <c r="D700" t="s">
        <v>2</v>
      </c>
      <c r="E700">
        <v>1</v>
      </c>
      <c r="F700" t="s">
        <v>3</v>
      </c>
      <c r="G700">
        <v>698</v>
      </c>
      <c r="H700" t="s">
        <v>4</v>
      </c>
      <c r="I700">
        <v>0</v>
      </c>
      <c r="J700" t="s">
        <v>5</v>
      </c>
      <c r="K700">
        <v>1</v>
      </c>
      <c r="L700" t="s">
        <v>6</v>
      </c>
      <c r="M700">
        <v>1000</v>
      </c>
      <c r="N700" t="s">
        <v>0</v>
      </c>
      <c r="O700" s="1">
        <v>8.8685699999999997E-15</v>
      </c>
      <c r="P700" t="str">
        <f>LOOKUP(G700,'Fe II levels'!A:A,'Fe II levels'!B:B)</f>
        <v>3d6    (3P ) 6p  v2So</v>
      </c>
    </row>
    <row r="701" spans="1:16" x14ac:dyDescent="0.2">
      <c r="A701" t="s">
        <v>675</v>
      </c>
      <c r="B701" t="s">
        <v>1</v>
      </c>
      <c r="C701">
        <v>0</v>
      </c>
      <c r="D701" t="s">
        <v>2</v>
      </c>
      <c r="E701">
        <v>1</v>
      </c>
      <c r="F701" t="s">
        <v>3</v>
      </c>
      <c r="G701">
        <v>699</v>
      </c>
      <c r="H701" t="s">
        <v>4</v>
      </c>
      <c r="I701">
        <v>0</v>
      </c>
      <c r="J701" t="s">
        <v>5</v>
      </c>
      <c r="K701">
        <v>3</v>
      </c>
      <c r="L701" t="s">
        <v>6</v>
      </c>
      <c r="M701">
        <v>1000</v>
      </c>
      <c r="N701" t="s">
        <v>0</v>
      </c>
      <c r="O701" s="1">
        <v>9.5538499999999994E-17</v>
      </c>
      <c r="P701" t="str">
        <f>LOOKUP(G701,'Fe II levels'!A:A,'Fe II levels'!B:B)</f>
        <v xml:space="preserve">3d6    (3F ) 6s  q2F </v>
      </c>
    </row>
    <row r="702" spans="1:16" x14ac:dyDescent="0.2">
      <c r="A702" t="s">
        <v>675</v>
      </c>
      <c r="B702" t="s">
        <v>1</v>
      </c>
      <c r="C702">
        <v>0</v>
      </c>
      <c r="D702" t="s">
        <v>2</v>
      </c>
      <c r="E702">
        <v>1</v>
      </c>
      <c r="F702" t="s">
        <v>3</v>
      </c>
      <c r="G702">
        <v>700</v>
      </c>
      <c r="H702" t="s">
        <v>4</v>
      </c>
      <c r="I702">
        <v>0</v>
      </c>
      <c r="J702" t="s">
        <v>5</v>
      </c>
      <c r="K702">
        <v>5</v>
      </c>
      <c r="L702" t="s">
        <v>6</v>
      </c>
      <c r="M702">
        <v>1000</v>
      </c>
      <c r="N702" t="s">
        <v>0</v>
      </c>
      <c r="O702" s="1">
        <v>2.3579899999999999E-15</v>
      </c>
      <c r="P702" t="str">
        <f>LOOKUP(G702,'Fe II levels'!A:A,'Fe II levels'!B:B)</f>
        <v xml:space="preserve">3d6    (3G ) 6s  p2G </v>
      </c>
    </row>
    <row r="703" spans="1:16" x14ac:dyDescent="0.2">
      <c r="A703" t="s">
        <v>675</v>
      </c>
      <c r="B703" t="s">
        <v>1</v>
      </c>
      <c r="C703">
        <v>0</v>
      </c>
      <c r="D703" t="s">
        <v>2</v>
      </c>
      <c r="E703">
        <v>1</v>
      </c>
      <c r="F703" t="s">
        <v>3</v>
      </c>
      <c r="G703">
        <v>701</v>
      </c>
      <c r="H703" t="s">
        <v>4</v>
      </c>
      <c r="I703">
        <v>0</v>
      </c>
      <c r="J703" t="s">
        <v>5</v>
      </c>
      <c r="K703">
        <v>4</v>
      </c>
      <c r="L703" t="s">
        <v>6</v>
      </c>
      <c r="M703">
        <v>1000</v>
      </c>
      <c r="N703" t="s">
        <v>0</v>
      </c>
      <c r="O703" s="1">
        <v>2.0271900000000001E-15</v>
      </c>
      <c r="P703" t="str">
        <f>LOOKUP(G703,'Fe II levels'!A:A,'Fe II levels'!B:B)</f>
        <v>3d6    (3H ) 4f  g2Do</v>
      </c>
    </row>
    <row r="704" spans="1:16" x14ac:dyDescent="0.2">
      <c r="A704" t="s">
        <v>675</v>
      </c>
      <c r="B704" t="s">
        <v>1</v>
      </c>
      <c r="C704">
        <v>0</v>
      </c>
      <c r="D704" t="s">
        <v>2</v>
      </c>
      <c r="E704">
        <v>1</v>
      </c>
      <c r="F704" t="s">
        <v>3</v>
      </c>
      <c r="G704">
        <v>702</v>
      </c>
      <c r="H704" t="s">
        <v>4</v>
      </c>
      <c r="I704">
        <v>0</v>
      </c>
      <c r="J704" t="s">
        <v>5</v>
      </c>
      <c r="K704">
        <v>4</v>
      </c>
      <c r="L704" t="s">
        <v>6</v>
      </c>
      <c r="M704">
        <v>1000</v>
      </c>
      <c r="N704" t="s">
        <v>0</v>
      </c>
      <c r="O704" s="1">
        <v>1.29151E-14</v>
      </c>
      <c r="P704" t="str">
        <f>LOOKUP(G704,'Fe II levels'!A:A,'Fe II levels'!B:B)</f>
        <v>3d6    (3H ) 4f  t2Io</v>
      </c>
    </row>
    <row r="705" spans="1:16" x14ac:dyDescent="0.2">
      <c r="A705" t="s">
        <v>675</v>
      </c>
      <c r="B705" t="s">
        <v>1</v>
      </c>
      <c r="C705">
        <v>0</v>
      </c>
      <c r="D705" t="s">
        <v>2</v>
      </c>
      <c r="E705">
        <v>1</v>
      </c>
      <c r="F705" t="s">
        <v>3</v>
      </c>
      <c r="G705">
        <v>703</v>
      </c>
      <c r="H705" t="s">
        <v>4</v>
      </c>
      <c r="I705">
        <v>0</v>
      </c>
      <c r="J705" t="s">
        <v>5</v>
      </c>
      <c r="K705">
        <v>4</v>
      </c>
      <c r="L705" t="s">
        <v>6</v>
      </c>
      <c r="M705">
        <v>1000</v>
      </c>
      <c r="N705" t="s">
        <v>0</v>
      </c>
      <c r="O705" s="1">
        <v>3.80077E-16</v>
      </c>
      <c r="P705" t="str">
        <f>LOOKUP(G705,'Fe II levels'!A:A,'Fe II levels'!B:B)</f>
        <v>3d6    (3H ) 4f  f2Fo</v>
      </c>
    </row>
    <row r="706" spans="1:16" x14ac:dyDescent="0.2">
      <c r="A706" t="s">
        <v>675</v>
      </c>
      <c r="B706" t="s">
        <v>1</v>
      </c>
      <c r="C706">
        <v>0</v>
      </c>
      <c r="D706" t="s">
        <v>2</v>
      </c>
      <c r="E706">
        <v>1</v>
      </c>
      <c r="F706" t="s">
        <v>3</v>
      </c>
      <c r="G706">
        <v>704</v>
      </c>
      <c r="H706" t="s">
        <v>4</v>
      </c>
      <c r="I706">
        <v>0</v>
      </c>
      <c r="J706" t="s">
        <v>5</v>
      </c>
      <c r="K706">
        <v>27</v>
      </c>
      <c r="L706" t="s">
        <v>6</v>
      </c>
      <c r="M706">
        <v>1000</v>
      </c>
      <c r="N706" t="s">
        <v>0</v>
      </c>
      <c r="O706" s="1">
        <v>5.2930299999999998E-14</v>
      </c>
      <c r="P706" t="str">
        <f>LOOKUP(G706,'Fe II levels'!A:A,'Fe II levels'!B:B)</f>
        <v>3d54s  (1D ) 4p  e2Fo</v>
      </c>
    </row>
    <row r="707" spans="1:16" x14ac:dyDescent="0.2">
      <c r="A707" t="s">
        <v>675</v>
      </c>
      <c r="B707" t="s">
        <v>1</v>
      </c>
      <c r="C707">
        <v>0</v>
      </c>
      <c r="D707" t="s">
        <v>2</v>
      </c>
      <c r="E707">
        <v>1</v>
      </c>
      <c r="F707" t="s">
        <v>3</v>
      </c>
      <c r="G707">
        <v>705</v>
      </c>
      <c r="H707" t="s">
        <v>4</v>
      </c>
      <c r="I707">
        <v>0</v>
      </c>
      <c r="J707" t="s">
        <v>5</v>
      </c>
      <c r="K707">
        <v>0</v>
      </c>
      <c r="L707" t="s">
        <v>6</v>
      </c>
      <c r="M707">
        <v>1000</v>
      </c>
      <c r="N707" t="s">
        <v>0</v>
      </c>
      <c r="O707" s="1">
        <v>4.9956400000000005E-16</v>
      </c>
      <c r="P707" t="str">
        <f>LOOKUP(G707,'Fe II levels'!A:A,'Fe II levels'!B:B)</f>
        <v>Eqv st (0S ) 0s  f2Do</v>
      </c>
    </row>
    <row r="708" spans="1:16" x14ac:dyDescent="0.2">
      <c r="A708" t="s">
        <v>675</v>
      </c>
      <c r="B708" t="s">
        <v>1</v>
      </c>
      <c r="C708">
        <v>0</v>
      </c>
      <c r="D708" t="s">
        <v>2</v>
      </c>
      <c r="E708">
        <v>1</v>
      </c>
      <c r="F708" t="s">
        <v>3</v>
      </c>
      <c r="G708">
        <v>706</v>
      </c>
      <c r="H708" t="s">
        <v>4</v>
      </c>
      <c r="I708">
        <v>0</v>
      </c>
      <c r="J708" t="s">
        <v>5</v>
      </c>
      <c r="K708">
        <v>4</v>
      </c>
      <c r="L708" t="s">
        <v>6</v>
      </c>
      <c r="M708">
        <v>1000</v>
      </c>
      <c r="N708" t="s">
        <v>0</v>
      </c>
      <c r="O708" s="1">
        <v>2.79689E-18</v>
      </c>
      <c r="P708" t="str">
        <f>LOOKUP(G708,'Fe II levels'!A:A,'Fe II levels'!B:B)</f>
        <v>3d6    (3H ) 4f  v2Ko</v>
      </c>
    </row>
    <row r="709" spans="1:16" x14ac:dyDescent="0.2">
      <c r="A709" t="s">
        <v>675</v>
      </c>
      <c r="B709" t="s">
        <v>1</v>
      </c>
      <c r="C709">
        <v>0</v>
      </c>
      <c r="D709" t="s">
        <v>2</v>
      </c>
      <c r="E709">
        <v>1</v>
      </c>
      <c r="F709" t="s">
        <v>3</v>
      </c>
      <c r="G709">
        <v>707</v>
      </c>
      <c r="H709" t="s">
        <v>4</v>
      </c>
      <c r="I709">
        <v>0</v>
      </c>
      <c r="J709" t="s">
        <v>5</v>
      </c>
      <c r="K709">
        <v>4</v>
      </c>
      <c r="L709" t="s">
        <v>6</v>
      </c>
      <c r="M709">
        <v>1000</v>
      </c>
      <c r="N709" t="s">
        <v>0</v>
      </c>
      <c r="O709" s="1">
        <v>5.9293800000000001E-15</v>
      </c>
      <c r="P709" t="str">
        <f>LOOKUP(G709,'Fe II levels'!A:A,'Fe II levels'!B:B)</f>
        <v>3d6    (3H ) 4f  h2Go</v>
      </c>
    </row>
    <row r="710" spans="1:16" x14ac:dyDescent="0.2">
      <c r="A710" t="s">
        <v>675</v>
      </c>
      <c r="B710" t="s">
        <v>1</v>
      </c>
      <c r="C710">
        <v>0</v>
      </c>
      <c r="D710" t="s">
        <v>2</v>
      </c>
      <c r="E710">
        <v>1</v>
      </c>
      <c r="F710" t="s">
        <v>3</v>
      </c>
      <c r="G710">
        <v>708</v>
      </c>
      <c r="H710" t="s">
        <v>4</v>
      </c>
      <c r="I710">
        <v>0</v>
      </c>
      <c r="J710" t="s">
        <v>5</v>
      </c>
      <c r="K710">
        <v>4</v>
      </c>
      <c r="L710" t="s">
        <v>6</v>
      </c>
      <c r="M710">
        <v>1000</v>
      </c>
      <c r="N710" t="s">
        <v>0</v>
      </c>
      <c r="O710" s="1">
        <v>1.52991E-14</v>
      </c>
      <c r="P710" t="str">
        <f>LOOKUP(G710,'Fe II levels'!A:A,'Fe II levels'!B:B)</f>
        <v>3d6    (3H ) 4f  m2Ho</v>
      </c>
    </row>
    <row r="711" spans="1:16" x14ac:dyDescent="0.2">
      <c r="A711" t="s">
        <v>675</v>
      </c>
      <c r="B711" t="s">
        <v>1</v>
      </c>
      <c r="C711">
        <v>0</v>
      </c>
      <c r="D711" t="s">
        <v>2</v>
      </c>
      <c r="E711">
        <v>1</v>
      </c>
      <c r="F711" t="s">
        <v>3</v>
      </c>
      <c r="G711">
        <v>709</v>
      </c>
      <c r="H711" t="s">
        <v>4</v>
      </c>
      <c r="I711">
        <v>0</v>
      </c>
      <c r="J711" t="s">
        <v>5</v>
      </c>
      <c r="K711">
        <v>4</v>
      </c>
      <c r="L711" t="s">
        <v>6</v>
      </c>
      <c r="M711">
        <v>1000</v>
      </c>
      <c r="N711" t="s">
        <v>0</v>
      </c>
      <c r="O711" s="1">
        <v>1.03148E-18</v>
      </c>
      <c r="P711" t="str">
        <f>LOOKUP(G711,'Fe II levels'!A:A,'Fe II levels'!B:B)</f>
        <v>3d6    (3H ) 4f  z2Lo</v>
      </c>
    </row>
    <row r="712" spans="1:16" x14ac:dyDescent="0.2">
      <c r="A712" t="s">
        <v>675</v>
      </c>
      <c r="B712" t="s">
        <v>1</v>
      </c>
      <c r="C712">
        <v>0</v>
      </c>
      <c r="D712" t="s">
        <v>2</v>
      </c>
      <c r="E712">
        <v>1</v>
      </c>
      <c r="F712" t="s">
        <v>3</v>
      </c>
      <c r="G712">
        <v>710</v>
      </c>
      <c r="H712" t="s">
        <v>4</v>
      </c>
      <c r="I712">
        <v>0</v>
      </c>
      <c r="J712" t="s">
        <v>5</v>
      </c>
      <c r="K712">
        <v>3</v>
      </c>
      <c r="L712" t="s">
        <v>6</v>
      </c>
      <c r="M712">
        <v>1000</v>
      </c>
      <c r="N712" t="s">
        <v>0</v>
      </c>
      <c r="O712" s="1">
        <v>2.80145E-14</v>
      </c>
      <c r="P712" t="str">
        <f>LOOKUP(G712,'Fe II levels'!A:A,'Fe II levels'!B:B)</f>
        <v>3d6    (3F ) 4f  s2Io</v>
      </c>
    </row>
    <row r="713" spans="1:16" x14ac:dyDescent="0.2">
      <c r="A713" t="s">
        <v>675</v>
      </c>
      <c r="B713" t="s">
        <v>1</v>
      </c>
      <c r="C713">
        <v>0</v>
      </c>
      <c r="D713" t="s">
        <v>2</v>
      </c>
      <c r="E713">
        <v>1</v>
      </c>
      <c r="F713" t="s">
        <v>3</v>
      </c>
      <c r="G713">
        <v>711</v>
      </c>
      <c r="H713" t="s">
        <v>4</v>
      </c>
      <c r="I713">
        <v>0</v>
      </c>
      <c r="J713" t="s">
        <v>5</v>
      </c>
      <c r="K713">
        <v>3</v>
      </c>
      <c r="L713" t="s">
        <v>6</v>
      </c>
      <c r="M713">
        <v>1000</v>
      </c>
      <c r="N713" t="s">
        <v>0</v>
      </c>
      <c r="O713" s="1">
        <v>1.24765E-14</v>
      </c>
      <c r="P713" t="str">
        <f>LOOKUP(G713,'Fe II levels'!A:A,'Fe II levels'!B:B)</f>
        <v>3d6    (3F ) 4f  d2Fo</v>
      </c>
    </row>
    <row r="714" spans="1:16" x14ac:dyDescent="0.2">
      <c r="A714" t="s">
        <v>675</v>
      </c>
      <c r="B714" t="s">
        <v>1</v>
      </c>
      <c r="C714">
        <v>0</v>
      </c>
      <c r="D714" t="s">
        <v>2</v>
      </c>
      <c r="E714">
        <v>1</v>
      </c>
      <c r="F714" t="s">
        <v>3</v>
      </c>
      <c r="G714">
        <v>712</v>
      </c>
      <c r="H714" t="s">
        <v>4</v>
      </c>
      <c r="I714">
        <v>0</v>
      </c>
      <c r="J714" t="s">
        <v>5</v>
      </c>
      <c r="K714">
        <v>3</v>
      </c>
      <c r="L714" t="s">
        <v>6</v>
      </c>
      <c r="M714">
        <v>1000</v>
      </c>
      <c r="N714" t="s">
        <v>0</v>
      </c>
      <c r="O714" s="1">
        <v>2.4367099999999999E-14</v>
      </c>
      <c r="P714" t="str">
        <f>LOOKUP(G714,'Fe II levels'!A:A,'Fe II levels'!B:B)</f>
        <v>3d6    (3F ) 4f  g2Go</v>
      </c>
    </row>
    <row r="715" spans="1:16" x14ac:dyDescent="0.2">
      <c r="A715" t="s">
        <v>675</v>
      </c>
      <c r="B715" t="s">
        <v>1</v>
      </c>
      <c r="C715">
        <v>0</v>
      </c>
      <c r="D715" t="s">
        <v>2</v>
      </c>
      <c r="E715">
        <v>1</v>
      </c>
      <c r="F715" t="s">
        <v>3</v>
      </c>
      <c r="G715">
        <v>713</v>
      </c>
      <c r="H715" t="s">
        <v>4</v>
      </c>
      <c r="I715">
        <v>0</v>
      </c>
      <c r="J715" t="s">
        <v>5</v>
      </c>
      <c r="K715">
        <v>3</v>
      </c>
      <c r="L715" t="s">
        <v>6</v>
      </c>
      <c r="M715">
        <v>1000</v>
      </c>
      <c r="N715" t="s">
        <v>0</v>
      </c>
      <c r="O715" s="1">
        <v>2.3531300000000001E-14</v>
      </c>
      <c r="P715" t="str">
        <f>LOOKUP(G715,'Fe II levels'!A:A,'Fe II levels'!B:B)</f>
        <v>3d6    (3F ) 4f  l2Ho</v>
      </c>
    </row>
    <row r="716" spans="1:16" x14ac:dyDescent="0.2">
      <c r="A716" t="s">
        <v>675</v>
      </c>
      <c r="B716" t="s">
        <v>1</v>
      </c>
      <c r="C716">
        <v>0</v>
      </c>
      <c r="D716" t="s">
        <v>2</v>
      </c>
      <c r="E716">
        <v>1</v>
      </c>
      <c r="F716" t="s">
        <v>3</v>
      </c>
      <c r="G716">
        <v>714</v>
      </c>
      <c r="H716" t="s">
        <v>4</v>
      </c>
      <c r="I716">
        <v>0</v>
      </c>
      <c r="J716" t="s">
        <v>5</v>
      </c>
      <c r="K716">
        <v>3</v>
      </c>
      <c r="L716" t="s">
        <v>6</v>
      </c>
      <c r="M716">
        <v>1000</v>
      </c>
      <c r="N716" t="s">
        <v>0</v>
      </c>
      <c r="O716" s="1">
        <v>8.8146800000000007E-15</v>
      </c>
      <c r="P716" t="str">
        <f>LOOKUP(G716,'Fe II levels'!A:A,'Fe II levels'!B:B)</f>
        <v>3d6    (3F ) 4f  e2Do</v>
      </c>
    </row>
    <row r="717" spans="1:16" x14ac:dyDescent="0.2">
      <c r="A717" t="s">
        <v>675</v>
      </c>
      <c r="B717" t="s">
        <v>1</v>
      </c>
      <c r="C717">
        <v>0</v>
      </c>
      <c r="D717" t="s">
        <v>2</v>
      </c>
      <c r="E717">
        <v>1</v>
      </c>
      <c r="F717" t="s">
        <v>3</v>
      </c>
      <c r="G717">
        <v>715</v>
      </c>
      <c r="H717" t="s">
        <v>4</v>
      </c>
      <c r="I717">
        <v>0</v>
      </c>
      <c r="J717" t="s">
        <v>5</v>
      </c>
      <c r="K717">
        <v>3</v>
      </c>
      <c r="L717" t="s">
        <v>6</v>
      </c>
      <c r="M717">
        <v>1000</v>
      </c>
      <c r="N717" t="s">
        <v>0</v>
      </c>
      <c r="O717" s="1">
        <v>5.2487199999999998E-15</v>
      </c>
      <c r="P717" t="str">
        <f>LOOKUP(G717,'Fe II levels'!A:A,'Fe II levels'!B:B)</f>
        <v>3d6    (3F ) 4f  m2Po</v>
      </c>
    </row>
    <row r="718" spans="1:16" x14ac:dyDescent="0.2">
      <c r="A718" t="s">
        <v>675</v>
      </c>
      <c r="B718" t="s">
        <v>1</v>
      </c>
      <c r="C718">
        <v>0</v>
      </c>
      <c r="D718" t="s">
        <v>2</v>
      </c>
      <c r="E718">
        <v>1</v>
      </c>
      <c r="F718" t="s">
        <v>3</v>
      </c>
      <c r="G718">
        <v>716</v>
      </c>
      <c r="H718" t="s">
        <v>4</v>
      </c>
      <c r="I718">
        <v>0</v>
      </c>
      <c r="J718" t="s">
        <v>5</v>
      </c>
      <c r="K718">
        <v>3</v>
      </c>
      <c r="L718" t="s">
        <v>6</v>
      </c>
      <c r="M718">
        <v>1000</v>
      </c>
      <c r="N718" t="s">
        <v>0</v>
      </c>
      <c r="O718" s="1">
        <v>5.1689099999999998E-15</v>
      </c>
      <c r="P718" t="str">
        <f>LOOKUP(G718,'Fe II levels'!A:A,'Fe II levels'!B:B)</f>
        <v>3d6    (3F ) 4f  t4So</v>
      </c>
    </row>
    <row r="719" spans="1:16" x14ac:dyDescent="0.2">
      <c r="A719" t="s">
        <v>675</v>
      </c>
      <c r="B719" t="s">
        <v>1</v>
      </c>
      <c r="C719">
        <v>0</v>
      </c>
      <c r="D719" t="s">
        <v>2</v>
      </c>
      <c r="E719">
        <v>1</v>
      </c>
      <c r="F719" t="s">
        <v>3</v>
      </c>
      <c r="G719">
        <v>717</v>
      </c>
      <c r="H719" t="s">
        <v>4</v>
      </c>
      <c r="I719">
        <v>0</v>
      </c>
      <c r="J719" t="s">
        <v>5</v>
      </c>
      <c r="K719">
        <v>5</v>
      </c>
      <c r="L719" t="s">
        <v>6</v>
      </c>
      <c r="M719">
        <v>1000</v>
      </c>
      <c r="N719" t="s">
        <v>0</v>
      </c>
      <c r="O719" s="1">
        <v>2.59749E-14</v>
      </c>
      <c r="P719" t="str">
        <f>LOOKUP(G719,'Fe II levels'!A:A,'Fe II levels'!B:B)</f>
        <v>3d6    (3G ) 4f  r2Io</v>
      </c>
    </row>
    <row r="720" spans="1:16" x14ac:dyDescent="0.2">
      <c r="A720" t="s">
        <v>675</v>
      </c>
      <c r="B720" t="s">
        <v>1</v>
      </c>
      <c r="C720">
        <v>0</v>
      </c>
      <c r="D720" t="s">
        <v>2</v>
      </c>
      <c r="E720">
        <v>1</v>
      </c>
      <c r="F720" t="s">
        <v>3</v>
      </c>
      <c r="G720">
        <v>718</v>
      </c>
      <c r="H720" t="s">
        <v>4</v>
      </c>
      <c r="I720">
        <v>0</v>
      </c>
      <c r="J720" t="s">
        <v>5</v>
      </c>
      <c r="K720">
        <v>5</v>
      </c>
      <c r="L720" t="s">
        <v>6</v>
      </c>
      <c r="M720">
        <v>1000</v>
      </c>
      <c r="N720" t="s">
        <v>0</v>
      </c>
      <c r="O720" s="1">
        <v>2.17396E-14</v>
      </c>
      <c r="P720" t="str">
        <f>LOOKUP(G720,'Fe II levels'!A:A,'Fe II levels'!B:B)</f>
        <v>3d6    (3G ) 4f  k2Ho</v>
      </c>
    </row>
    <row r="721" spans="1:16" x14ac:dyDescent="0.2">
      <c r="A721" t="s">
        <v>675</v>
      </c>
      <c r="B721" t="s">
        <v>1</v>
      </c>
      <c r="C721">
        <v>0</v>
      </c>
      <c r="D721" t="s">
        <v>2</v>
      </c>
      <c r="E721">
        <v>1</v>
      </c>
      <c r="F721" t="s">
        <v>3</v>
      </c>
      <c r="G721">
        <v>719</v>
      </c>
      <c r="H721" t="s">
        <v>4</v>
      </c>
      <c r="I721">
        <v>0</v>
      </c>
      <c r="J721" t="s">
        <v>5</v>
      </c>
      <c r="K721">
        <v>5</v>
      </c>
      <c r="L721" t="s">
        <v>6</v>
      </c>
      <c r="M721">
        <v>1000</v>
      </c>
      <c r="N721" t="s">
        <v>0</v>
      </c>
      <c r="O721" s="1">
        <v>2.7334699999999998E-15</v>
      </c>
      <c r="P721" t="str">
        <f>LOOKUP(G721,'Fe II levels'!A:A,'Fe II levels'!B:B)</f>
        <v>3d6    (3G ) 4f  l2Po</v>
      </c>
    </row>
    <row r="722" spans="1:16" x14ac:dyDescent="0.2">
      <c r="A722" t="s">
        <v>675</v>
      </c>
      <c r="B722" t="s">
        <v>1</v>
      </c>
      <c r="C722">
        <v>0</v>
      </c>
      <c r="D722" t="s">
        <v>2</v>
      </c>
      <c r="E722">
        <v>1</v>
      </c>
      <c r="F722" t="s">
        <v>3</v>
      </c>
      <c r="G722">
        <v>720</v>
      </c>
      <c r="H722" t="s">
        <v>4</v>
      </c>
      <c r="I722">
        <v>0</v>
      </c>
      <c r="J722" t="s">
        <v>5</v>
      </c>
      <c r="K722">
        <v>3</v>
      </c>
      <c r="L722" t="s">
        <v>6</v>
      </c>
      <c r="M722">
        <v>1000</v>
      </c>
      <c r="N722" t="s">
        <v>0</v>
      </c>
      <c r="O722" s="1">
        <v>1.8738000000000002E-15</v>
      </c>
      <c r="P722" t="str">
        <f>LOOKUP(G722,'Fe II levels'!A:A,'Fe II levels'!B:B)</f>
        <v>3d6    (3F ) 4f  u2So</v>
      </c>
    </row>
    <row r="723" spans="1:16" x14ac:dyDescent="0.2">
      <c r="A723" t="s">
        <v>675</v>
      </c>
      <c r="B723" t="s">
        <v>1</v>
      </c>
      <c r="C723">
        <v>0</v>
      </c>
      <c r="D723" t="s">
        <v>2</v>
      </c>
      <c r="E723">
        <v>1</v>
      </c>
      <c r="F723" t="s">
        <v>3</v>
      </c>
      <c r="G723">
        <v>721</v>
      </c>
      <c r="H723" t="s">
        <v>4</v>
      </c>
      <c r="I723">
        <v>0</v>
      </c>
      <c r="J723" t="s">
        <v>5</v>
      </c>
      <c r="K723">
        <v>5</v>
      </c>
      <c r="L723" t="s">
        <v>6</v>
      </c>
      <c r="M723">
        <v>1000</v>
      </c>
      <c r="N723" t="s">
        <v>0</v>
      </c>
      <c r="O723" s="1">
        <v>3.6575600000000002E-15</v>
      </c>
      <c r="P723" t="str">
        <f>LOOKUP(G723,'Fe II levels'!A:A,'Fe II levels'!B:B)</f>
        <v>3d6    (3G ) 4f  f2Go</v>
      </c>
    </row>
    <row r="724" spans="1:16" x14ac:dyDescent="0.2">
      <c r="A724" t="s">
        <v>675</v>
      </c>
      <c r="B724" t="s">
        <v>1</v>
      </c>
      <c r="C724">
        <v>0</v>
      </c>
      <c r="D724" t="s">
        <v>2</v>
      </c>
      <c r="E724">
        <v>1</v>
      </c>
      <c r="F724" t="s">
        <v>3</v>
      </c>
      <c r="G724">
        <v>722</v>
      </c>
      <c r="H724" t="s">
        <v>4</v>
      </c>
      <c r="I724">
        <v>0</v>
      </c>
      <c r="J724" t="s">
        <v>5</v>
      </c>
      <c r="K724">
        <v>5</v>
      </c>
      <c r="L724" t="s">
        <v>6</v>
      </c>
      <c r="M724">
        <v>1000</v>
      </c>
      <c r="N724" t="s">
        <v>0</v>
      </c>
      <c r="O724" s="1">
        <v>3.07005E-16</v>
      </c>
      <c r="P724" t="str">
        <f>LOOKUP(G724,'Fe II levels'!A:A,'Fe II levels'!B:B)</f>
        <v>3d6    (3G ) 4f  d2Do</v>
      </c>
    </row>
    <row r="725" spans="1:16" x14ac:dyDescent="0.2">
      <c r="A725" t="s">
        <v>675</v>
      </c>
      <c r="B725" t="s">
        <v>1</v>
      </c>
      <c r="C725">
        <v>0</v>
      </c>
      <c r="D725" t="s">
        <v>2</v>
      </c>
      <c r="E725">
        <v>1</v>
      </c>
      <c r="F725" t="s">
        <v>3</v>
      </c>
      <c r="G725">
        <v>723</v>
      </c>
      <c r="H725" t="s">
        <v>4</v>
      </c>
      <c r="I725">
        <v>0</v>
      </c>
      <c r="J725" t="s">
        <v>5</v>
      </c>
      <c r="K725">
        <v>5</v>
      </c>
      <c r="L725" t="s">
        <v>6</v>
      </c>
      <c r="M725">
        <v>1000</v>
      </c>
      <c r="N725" t="s">
        <v>0</v>
      </c>
      <c r="O725" s="1">
        <v>7.9077899999999999E-16</v>
      </c>
      <c r="P725" t="str">
        <f>LOOKUP(G725,'Fe II levels'!A:A,'Fe II levels'!B:B)</f>
        <v>3d6    (3G ) 4f  c2Fo</v>
      </c>
    </row>
    <row r="726" spans="1:16" x14ac:dyDescent="0.2">
      <c r="A726" t="s">
        <v>675</v>
      </c>
      <c r="B726" t="s">
        <v>1</v>
      </c>
      <c r="C726">
        <v>0</v>
      </c>
      <c r="D726" t="s">
        <v>2</v>
      </c>
      <c r="E726">
        <v>1</v>
      </c>
      <c r="F726" t="s">
        <v>3</v>
      </c>
      <c r="G726">
        <v>724</v>
      </c>
      <c r="H726" t="s">
        <v>4</v>
      </c>
      <c r="I726">
        <v>0</v>
      </c>
      <c r="J726" t="s">
        <v>5</v>
      </c>
      <c r="K726">
        <v>5</v>
      </c>
      <c r="L726" t="s">
        <v>6</v>
      </c>
      <c r="M726">
        <v>1000</v>
      </c>
      <c r="N726" t="s">
        <v>0</v>
      </c>
      <c r="O726" s="1">
        <v>1.28839E-17</v>
      </c>
      <c r="P726" t="str">
        <f>LOOKUP(G726,'Fe II levels'!A:A,'Fe II levels'!B:B)</f>
        <v>3d6    (3G ) 4f  u2Ko</v>
      </c>
    </row>
    <row r="727" spans="1:16" x14ac:dyDescent="0.2">
      <c r="A727" t="s">
        <v>675</v>
      </c>
      <c r="B727" t="s">
        <v>1</v>
      </c>
      <c r="C727">
        <v>0</v>
      </c>
      <c r="D727" t="s">
        <v>2</v>
      </c>
      <c r="E727">
        <v>1</v>
      </c>
      <c r="F727" t="s">
        <v>3</v>
      </c>
      <c r="G727">
        <v>725</v>
      </c>
      <c r="H727" t="s">
        <v>4</v>
      </c>
      <c r="I727">
        <v>0</v>
      </c>
      <c r="J727" t="s">
        <v>5</v>
      </c>
      <c r="K727">
        <v>35</v>
      </c>
      <c r="L727" t="s">
        <v>6</v>
      </c>
      <c r="M727">
        <v>1000</v>
      </c>
      <c r="N727" t="s">
        <v>0</v>
      </c>
      <c r="O727" s="1">
        <v>1.5663900000000001E-13</v>
      </c>
      <c r="P727" t="str">
        <f>LOOKUP(G727,'Fe II levels'!A:A,'Fe II levels'!B:B)</f>
        <v>3d54s  (1H ) 4p  q2Io</v>
      </c>
    </row>
    <row r="728" spans="1:16" x14ac:dyDescent="0.2">
      <c r="A728" t="s">
        <v>675</v>
      </c>
      <c r="B728" t="s">
        <v>1</v>
      </c>
      <c r="C728">
        <v>0</v>
      </c>
      <c r="D728" t="s">
        <v>2</v>
      </c>
      <c r="E728">
        <v>1</v>
      </c>
      <c r="F728" t="s">
        <v>3</v>
      </c>
      <c r="G728">
        <v>726</v>
      </c>
      <c r="H728" t="s">
        <v>4</v>
      </c>
      <c r="I728">
        <v>0</v>
      </c>
      <c r="J728" t="s">
        <v>5</v>
      </c>
      <c r="K728">
        <v>4</v>
      </c>
      <c r="L728" t="s">
        <v>6</v>
      </c>
      <c r="M728">
        <v>1000</v>
      </c>
      <c r="N728" t="s">
        <v>0</v>
      </c>
      <c r="O728" s="1">
        <v>1.1083100000000001E-15</v>
      </c>
      <c r="P728" t="str">
        <f>LOOKUP(G728,'Fe II levels'!A:A,'Fe II levels'!B:B)</f>
        <v xml:space="preserve">3d6    (3H ) 5d  r2F </v>
      </c>
    </row>
    <row r="729" spans="1:16" x14ac:dyDescent="0.2">
      <c r="A729" t="s">
        <v>675</v>
      </c>
      <c r="B729" t="s">
        <v>1</v>
      </c>
      <c r="C729">
        <v>0</v>
      </c>
      <c r="D729" t="s">
        <v>2</v>
      </c>
      <c r="E729">
        <v>1</v>
      </c>
      <c r="F729" t="s">
        <v>3</v>
      </c>
      <c r="G729">
        <v>727</v>
      </c>
      <c r="H729" t="s">
        <v>4</v>
      </c>
      <c r="I729">
        <v>0</v>
      </c>
      <c r="J729" t="s">
        <v>5</v>
      </c>
      <c r="K729">
        <v>34</v>
      </c>
      <c r="L729" t="s">
        <v>6</v>
      </c>
      <c r="M729">
        <v>1000</v>
      </c>
      <c r="N729" t="s">
        <v>0</v>
      </c>
      <c r="O729" s="1">
        <v>5.0878700000000001E-14</v>
      </c>
      <c r="P729" t="str">
        <f>LOOKUP(G729,'Fe II levels'!A:A,'Fe II levels'!B:B)</f>
        <v>3d54s  (3G ) 4p  j2Ho</v>
      </c>
    </row>
    <row r="730" spans="1:16" x14ac:dyDescent="0.2">
      <c r="A730" t="s">
        <v>675</v>
      </c>
      <c r="B730" t="s">
        <v>1</v>
      </c>
      <c r="C730">
        <v>0</v>
      </c>
      <c r="D730" t="s">
        <v>2</v>
      </c>
      <c r="E730">
        <v>1</v>
      </c>
      <c r="F730" t="s">
        <v>3</v>
      </c>
      <c r="G730">
        <v>728</v>
      </c>
      <c r="H730" t="s">
        <v>4</v>
      </c>
      <c r="I730">
        <v>0</v>
      </c>
      <c r="J730" t="s">
        <v>5</v>
      </c>
      <c r="K730">
        <v>4</v>
      </c>
      <c r="L730" t="s">
        <v>6</v>
      </c>
      <c r="M730">
        <v>1000</v>
      </c>
      <c r="N730" t="s">
        <v>0</v>
      </c>
      <c r="O730" s="1">
        <v>5.1224700000000004E-16</v>
      </c>
      <c r="P730" t="str">
        <f>LOOKUP(G730,'Fe II levels'!A:A,'Fe II levels'!B:B)</f>
        <v xml:space="preserve">3d6    (3H ) 5d  c2K </v>
      </c>
    </row>
    <row r="731" spans="1:16" x14ac:dyDescent="0.2">
      <c r="A731" t="s">
        <v>675</v>
      </c>
      <c r="B731" t="s">
        <v>1</v>
      </c>
      <c r="C731">
        <v>0</v>
      </c>
      <c r="D731" t="s">
        <v>2</v>
      </c>
      <c r="E731">
        <v>1</v>
      </c>
      <c r="F731" t="s">
        <v>3</v>
      </c>
      <c r="G731">
        <v>729</v>
      </c>
      <c r="H731" t="s">
        <v>4</v>
      </c>
      <c r="I731">
        <v>0</v>
      </c>
      <c r="J731" t="s">
        <v>5</v>
      </c>
      <c r="K731">
        <v>4</v>
      </c>
      <c r="L731" t="s">
        <v>6</v>
      </c>
      <c r="M731">
        <v>1000</v>
      </c>
      <c r="N731" t="s">
        <v>0</v>
      </c>
      <c r="O731" s="1">
        <v>2.1432599999999999E-14</v>
      </c>
      <c r="P731" t="str">
        <f>LOOKUP(G731,'Fe II levels'!A:A,'Fe II levels'!B:B)</f>
        <v xml:space="preserve">3d6    (3H ) 5d  h2I </v>
      </c>
    </row>
    <row r="732" spans="1:16" x14ac:dyDescent="0.2">
      <c r="A732" t="s">
        <v>675</v>
      </c>
      <c r="B732" t="s">
        <v>1</v>
      </c>
      <c r="C732">
        <v>0</v>
      </c>
      <c r="D732" t="s">
        <v>2</v>
      </c>
      <c r="E732">
        <v>1</v>
      </c>
      <c r="F732" t="s">
        <v>3</v>
      </c>
      <c r="G732">
        <v>730</v>
      </c>
      <c r="H732" t="s">
        <v>4</v>
      </c>
      <c r="I732">
        <v>0</v>
      </c>
      <c r="J732" t="s">
        <v>5</v>
      </c>
      <c r="K732">
        <v>4</v>
      </c>
      <c r="L732" t="s">
        <v>6</v>
      </c>
      <c r="M732">
        <v>1000</v>
      </c>
      <c r="N732" t="s">
        <v>0</v>
      </c>
      <c r="O732" s="1">
        <v>7.3061800000000007E-15</v>
      </c>
      <c r="P732" t="str">
        <f>LOOKUP(G732,'Fe II levels'!A:A,'Fe II levels'!B:B)</f>
        <v xml:space="preserve">3d6    (3H ) 5d  q2G </v>
      </c>
    </row>
    <row r="733" spans="1:16" x14ac:dyDescent="0.2">
      <c r="A733" t="s">
        <v>675</v>
      </c>
      <c r="B733" t="s">
        <v>1</v>
      </c>
      <c r="C733">
        <v>0</v>
      </c>
      <c r="D733" t="s">
        <v>2</v>
      </c>
      <c r="E733">
        <v>1</v>
      </c>
      <c r="F733" t="s">
        <v>3</v>
      </c>
      <c r="G733">
        <v>731</v>
      </c>
      <c r="H733" t="s">
        <v>4</v>
      </c>
      <c r="I733">
        <v>0</v>
      </c>
      <c r="J733" t="s">
        <v>5</v>
      </c>
      <c r="K733">
        <v>3</v>
      </c>
      <c r="L733" t="s">
        <v>6</v>
      </c>
      <c r="M733">
        <v>1000</v>
      </c>
      <c r="N733" t="s">
        <v>0</v>
      </c>
      <c r="O733" s="1">
        <v>1.41152E-14</v>
      </c>
      <c r="P733" t="str">
        <f>LOOKUP(G733,'Fe II levels'!A:A,'Fe II levels'!B:B)</f>
        <v xml:space="preserve">3d6    (3F ) 5d  s2F </v>
      </c>
    </row>
    <row r="734" spans="1:16" x14ac:dyDescent="0.2">
      <c r="A734" t="s">
        <v>675</v>
      </c>
      <c r="B734" t="s">
        <v>1</v>
      </c>
      <c r="C734">
        <v>0</v>
      </c>
      <c r="D734" t="s">
        <v>2</v>
      </c>
      <c r="E734">
        <v>1</v>
      </c>
      <c r="F734" t="s">
        <v>3</v>
      </c>
      <c r="G734">
        <v>732</v>
      </c>
      <c r="H734" t="s">
        <v>4</v>
      </c>
      <c r="I734">
        <v>0</v>
      </c>
      <c r="J734" t="s">
        <v>5</v>
      </c>
      <c r="K734">
        <v>3</v>
      </c>
      <c r="L734" t="s">
        <v>6</v>
      </c>
      <c r="M734">
        <v>1000</v>
      </c>
      <c r="N734" t="s">
        <v>0</v>
      </c>
      <c r="O734" s="1">
        <v>2.39342E-14</v>
      </c>
      <c r="P734" t="str">
        <f>LOOKUP(G734,'Fe II levels'!A:A,'Fe II levels'!B:B)</f>
        <v xml:space="preserve">3d6    (3F ) 5d  k2H </v>
      </c>
    </row>
    <row r="735" spans="1:16" x14ac:dyDescent="0.2">
      <c r="A735" t="s">
        <v>675</v>
      </c>
      <c r="B735" t="s">
        <v>1</v>
      </c>
      <c r="C735">
        <v>0</v>
      </c>
      <c r="D735" t="s">
        <v>2</v>
      </c>
      <c r="E735">
        <v>1</v>
      </c>
      <c r="F735" t="s">
        <v>3</v>
      </c>
      <c r="G735">
        <v>733</v>
      </c>
      <c r="H735" t="s">
        <v>4</v>
      </c>
      <c r="I735">
        <v>0</v>
      </c>
      <c r="J735" t="s">
        <v>5</v>
      </c>
      <c r="K735">
        <v>5</v>
      </c>
      <c r="L735" t="s">
        <v>6</v>
      </c>
      <c r="M735">
        <v>1000</v>
      </c>
      <c r="N735" t="s">
        <v>0</v>
      </c>
      <c r="O735" s="1">
        <v>2.28556E-14</v>
      </c>
      <c r="P735" t="str">
        <f>LOOKUP(G735,'Fe II levels'!A:A,'Fe II levels'!B:B)</f>
        <v xml:space="preserve">3d6    (3G ) 5d  l2H </v>
      </c>
    </row>
    <row r="736" spans="1:16" x14ac:dyDescent="0.2">
      <c r="A736" t="s">
        <v>675</v>
      </c>
      <c r="B736" t="s">
        <v>1</v>
      </c>
      <c r="C736">
        <v>0</v>
      </c>
      <c r="D736" t="s">
        <v>2</v>
      </c>
      <c r="E736">
        <v>1</v>
      </c>
      <c r="F736" t="s">
        <v>3</v>
      </c>
      <c r="G736">
        <v>734</v>
      </c>
      <c r="H736" t="s">
        <v>4</v>
      </c>
      <c r="I736">
        <v>0</v>
      </c>
      <c r="J736" t="s">
        <v>5</v>
      </c>
      <c r="K736">
        <v>0</v>
      </c>
      <c r="L736" t="s">
        <v>6</v>
      </c>
      <c r="M736">
        <v>1000</v>
      </c>
      <c r="N736" t="s">
        <v>0</v>
      </c>
      <c r="O736" s="1">
        <v>8.5173499999999997E-17</v>
      </c>
      <c r="P736" t="str">
        <f>LOOKUP(G736,'Fe II levels'!A:A,'Fe II levels'!B:B)</f>
        <v>Eqv st (0S ) 0s  k2Po</v>
      </c>
    </row>
    <row r="737" spans="1:16" x14ac:dyDescent="0.2">
      <c r="A737" t="s">
        <v>675</v>
      </c>
      <c r="B737" t="s">
        <v>1</v>
      </c>
      <c r="C737">
        <v>0</v>
      </c>
      <c r="D737" t="s">
        <v>2</v>
      </c>
      <c r="E737">
        <v>1</v>
      </c>
      <c r="F737" t="s">
        <v>3</v>
      </c>
      <c r="G737">
        <v>735</v>
      </c>
      <c r="H737" t="s">
        <v>4</v>
      </c>
      <c r="I737">
        <v>0</v>
      </c>
      <c r="J737" t="s">
        <v>5</v>
      </c>
      <c r="K737">
        <v>3</v>
      </c>
      <c r="L737" t="s">
        <v>6</v>
      </c>
      <c r="M737">
        <v>1000</v>
      </c>
      <c r="N737" t="s">
        <v>0</v>
      </c>
      <c r="O737" s="1">
        <v>5.7579600000000002E-15</v>
      </c>
      <c r="P737" t="str">
        <f>LOOKUP(G737,'Fe II levels'!A:A,'Fe II levels'!B:B)</f>
        <v xml:space="preserve">3d6    (3F ) 5d  r2G </v>
      </c>
    </row>
    <row r="738" spans="1:16" x14ac:dyDescent="0.2">
      <c r="A738" t="s">
        <v>675</v>
      </c>
      <c r="B738" t="s">
        <v>1</v>
      </c>
      <c r="C738">
        <v>0</v>
      </c>
      <c r="D738" t="s">
        <v>2</v>
      </c>
      <c r="E738">
        <v>1</v>
      </c>
      <c r="F738" t="s">
        <v>3</v>
      </c>
      <c r="G738">
        <v>736</v>
      </c>
      <c r="H738" t="s">
        <v>4</v>
      </c>
      <c r="I738">
        <v>0</v>
      </c>
      <c r="J738" t="s">
        <v>5</v>
      </c>
      <c r="K738">
        <v>5</v>
      </c>
      <c r="L738" t="s">
        <v>6</v>
      </c>
      <c r="M738">
        <v>1000</v>
      </c>
      <c r="N738" t="s">
        <v>0</v>
      </c>
      <c r="O738" s="1">
        <v>2.3289000000000001E-14</v>
      </c>
      <c r="P738" t="str">
        <f>LOOKUP(G738,'Fe II levels'!A:A,'Fe II levels'!B:B)</f>
        <v xml:space="preserve">3d6    (3G ) 5d  i2I </v>
      </c>
    </row>
    <row r="739" spans="1:16" x14ac:dyDescent="0.2">
      <c r="A739" t="s">
        <v>675</v>
      </c>
      <c r="B739" t="s">
        <v>1</v>
      </c>
      <c r="C739">
        <v>0</v>
      </c>
      <c r="D739" t="s">
        <v>2</v>
      </c>
      <c r="E739">
        <v>1</v>
      </c>
      <c r="F739" t="s">
        <v>3</v>
      </c>
      <c r="G739">
        <v>737</v>
      </c>
      <c r="H739" t="s">
        <v>4</v>
      </c>
      <c r="I739">
        <v>0</v>
      </c>
      <c r="J739" t="s">
        <v>5</v>
      </c>
      <c r="K739">
        <v>3</v>
      </c>
      <c r="L739" t="s">
        <v>6</v>
      </c>
      <c r="M739">
        <v>1000</v>
      </c>
      <c r="N739" t="s">
        <v>0</v>
      </c>
      <c r="O739" s="1">
        <v>2.9374199999999999E-15</v>
      </c>
      <c r="P739" t="str">
        <f>LOOKUP(G739,'Fe II levels'!A:A,'Fe II levels'!B:B)</f>
        <v xml:space="preserve">3d6    (3F ) 5d  k2P </v>
      </c>
    </row>
    <row r="740" spans="1:16" x14ac:dyDescent="0.2">
      <c r="A740" t="s">
        <v>675</v>
      </c>
      <c r="B740" t="s">
        <v>1</v>
      </c>
      <c r="C740">
        <v>0</v>
      </c>
      <c r="D740" t="s">
        <v>2</v>
      </c>
      <c r="E740">
        <v>1</v>
      </c>
      <c r="F740" t="s">
        <v>3</v>
      </c>
      <c r="G740">
        <v>738</v>
      </c>
      <c r="H740" t="s">
        <v>4</v>
      </c>
      <c r="I740">
        <v>0</v>
      </c>
      <c r="J740" t="s">
        <v>5</v>
      </c>
      <c r="K740">
        <v>3</v>
      </c>
      <c r="L740" t="s">
        <v>6</v>
      </c>
      <c r="M740">
        <v>1000</v>
      </c>
      <c r="N740" t="s">
        <v>0</v>
      </c>
      <c r="O740" s="1">
        <v>8.5906100000000002E-15</v>
      </c>
      <c r="P740" t="str">
        <f>LOOKUP(G740,'Fe II levels'!A:A,'Fe II levels'!B:B)</f>
        <v xml:space="preserve">3d6    (3F ) 5d  r2D </v>
      </c>
    </row>
    <row r="741" spans="1:16" x14ac:dyDescent="0.2">
      <c r="A741" t="s">
        <v>675</v>
      </c>
      <c r="B741" t="s">
        <v>1</v>
      </c>
      <c r="C741">
        <v>0</v>
      </c>
      <c r="D741" t="s">
        <v>2</v>
      </c>
      <c r="E741">
        <v>1</v>
      </c>
      <c r="F741" t="s">
        <v>3</v>
      </c>
      <c r="G741">
        <v>739</v>
      </c>
      <c r="H741" t="s">
        <v>4</v>
      </c>
      <c r="I741">
        <v>0</v>
      </c>
      <c r="J741" t="s">
        <v>5</v>
      </c>
      <c r="K741">
        <v>29</v>
      </c>
      <c r="L741" t="s">
        <v>6</v>
      </c>
      <c r="M741">
        <v>1000</v>
      </c>
      <c r="N741" t="s">
        <v>0</v>
      </c>
      <c r="O741" s="1">
        <v>1.5611500000000001E-14</v>
      </c>
      <c r="P741" t="str">
        <f>LOOKUP(G741,'Fe II levels'!A:A,'Fe II levels'!B:B)</f>
        <v>3d6    (1D ) 5p  b2Fo</v>
      </c>
    </row>
    <row r="742" spans="1:16" x14ac:dyDescent="0.2">
      <c r="A742" t="s">
        <v>675</v>
      </c>
      <c r="B742" t="s">
        <v>1</v>
      </c>
      <c r="C742">
        <v>0</v>
      </c>
      <c r="D742" t="s">
        <v>2</v>
      </c>
      <c r="E742">
        <v>1</v>
      </c>
      <c r="F742" t="s">
        <v>3</v>
      </c>
      <c r="G742">
        <v>740</v>
      </c>
      <c r="H742" t="s">
        <v>4</v>
      </c>
      <c r="I742">
        <v>0</v>
      </c>
      <c r="J742" t="s">
        <v>5</v>
      </c>
      <c r="K742">
        <v>12</v>
      </c>
      <c r="L742" t="s">
        <v>6</v>
      </c>
      <c r="M742">
        <v>1000</v>
      </c>
      <c r="N742" t="s">
        <v>0</v>
      </c>
      <c r="O742" s="1">
        <v>1.01177E-14</v>
      </c>
      <c r="P742" t="str">
        <f>LOOKUP(G742,'Fe II levels'!A:A,'Fe II levels'!B:B)</f>
        <v xml:space="preserve">3d6    (1F ) 4d  l2P </v>
      </c>
    </row>
    <row r="743" spans="1:16" x14ac:dyDescent="0.2">
      <c r="A743" t="s">
        <v>675</v>
      </c>
      <c r="B743" t="s">
        <v>1</v>
      </c>
      <c r="C743">
        <v>0</v>
      </c>
      <c r="D743" t="s">
        <v>2</v>
      </c>
      <c r="E743">
        <v>1</v>
      </c>
      <c r="F743" t="s">
        <v>3</v>
      </c>
      <c r="G743">
        <v>741</v>
      </c>
      <c r="H743" t="s">
        <v>4</v>
      </c>
      <c r="I743">
        <v>0</v>
      </c>
      <c r="J743" t="s">
        <v>5</v>
      </c>
      <c r="K743">
        <v>5</v>
      </c>
      <c r="L743" t="s">
        <v>6</v>
      </c>
      <c r="M743">
        <v>1000</v>
      </c>
      <c r="N743" t="s">
        <v>0</v>
      </c>
      <c r="O743" s="1">
        <v>1.9655299999999998E-15</v>
      </c>
      <c r="P743" t="str">
        <f>LOOKUP(G743,'Fe II levels'!A:A,'Fe II levels'!B:B)</f>
        <v xml:space="preserve">3d6    (3G ) 5d  s2D </v>
      </c>
    </row>
    <row r="744" spans="1:16" x14ac:dyDescent="0.2">
      <c r="A744" t="s">
        <v>675</v>
      </c>
      <c r="B744" t="s">
        <v>1</v>
      </c>
      <c r="C744">
        <v>0</v>
      </c>
      <c r="D744" t="s">
        <v>2</v>
      </c>
      <c r="E744">
        <v>1</v>
      </c>
      <c r="F744" t="s">
        <v>3</v>
      </c>
      <c r="G744">
        <v>742</v>
      </c>
      <c r="H744" t="s">
        <v>4</v>
      </c>
      <c r="I744">
        <v>0</v>
      </c>
      <c r="J744" t="s">
        <v>5</v>
      </c>
      <c r="K744">
        <v>4</v>
      </c>
      <c r="L744" t="s">
        <v>6</v>
      </c>
      <c r="M744">
        <v>1000</v>
      </c>
      <c r="N744" t="s">
        <v>0</v>
      </c>
      <c r="O744" s="1">
        <v>2.4883600000000001E-15</v>
      </c>
      <c r="P744" t="str">
        <f>LOOKUP(G744,'Fe II levels'!A:A,'Fe II levels'!B:B)</f>
        <v xml:space="preserve">3d6    (3H ) 5d  m2H </v>
      </c>
    </row>
    <row r="745" spans="1:16" x14ac:dyDescent="0.2">
      <c r="A745" t="s">
        <v>675</v>
      </c>
      <c r="B745" t="s">
        <v>1</v>
      </c>
      <c r="C745">
        <v>0</v>
      </c>
      <c r="D745" t="s">
        <v>2</v>
      </c>
      <c r="E745">
        <v>1</v>
      </c>
      <c r="F745" t="s">
        <v>3</v>
      </c>
      <c r="G745">
        <v>743</v>
      </c>
      <c r="H745" t="s">
        <v>4</v>
      </c>
      <c r="I745">
        <v>0</v>
      </c>
      <c r="J745" t="s">
        <v>5</v>
      </c>
      <c r="K745">
        <v>2</v>
      </c>
      <c r="L745" t="s">
        <v>6</v>
      </c>
      <c r="M745">
        <v>1000</v>
      </c>
      <c r="N745" t="s">
        <v>0</v>
      </c>
      <c r="O745" s="1">
        <v>1.89827E-15</v>
      </c>
      <c r="P745" t="str">
        <f>LOOKUP(G745,'Fe II levels'!A:A,'Fe II levels'!B:B)</f>
        <v xml:space="preserve">3d54s  (7S ) 6s  b8S </v>
      </c>
    </row>
    <row r="746" spans="1:16" x14ac:dyDescent="0.2">
      <c r="A746" t="s">
        <v>675</v>
      </c>
      <c r="B746" t="s">
        <v>1</v>
      </c>
      <c r="C746">
        <v>0</v>
      </c>
      <c r="D746" t="s">
        <v>2</v>
      </c>
      <c r="E746">
        <v>1</v>
      </c>
      <c r="F746" t="s">
        <v>3</v>
      </c>
      <c r="G746">
        <v>744</v>
      </c>
      <c r="H746" t="s">
        <v>4</v>
      </c>
      <c r="I746">
        <v>0</v>
      </c>
      <c r="J746" t="s">
        <v>5</v>
      </c>
      <c r="K746">
        <v>5</v>
      </c>
      <c r="L746" t="s">
        <v>6</v>
      </c>
      <c r="M746">
        <v>1000</v>
      </c>
      <c r="N746" t="s">
        <v>0</v>
      </c>
      <c r="O746" s="1">
        <v>8.14855E-16</v>
      </c>
      <c r="P746" t="str">
        <f>LOOKUP(G746,'Fe II levels'!A:A,'Fe II levels'!B:B)</f>
        <v xml:space="preserve">3d6    (3G ) 5d  t2F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5"/>
  <sheetViews>
    <sheetView workbookViewId="0">
      <selection activeCell="C24" sqref="C24"/>
    </sheetView>
  </sheetViews>
  <sheetFormatPr baseColWidth="10" defaultRowHeight="16" x14ac:dyDescent="0.2"/>
  <cols>
    <col min="2" max="2" width="21.33203125" bestFit="1" customWidth="1"/>
  </cols>
  <sheetData>
    <row r="1" spans="1:4" x14ac:dyDescent="0.2">
      <c r="A1">
        <v>0</v>
      </c>
      <c r="B1" t="s">
        <v>677</v>
      </c>
      <c r="C1" s="1">
        <v>1.6300000000000001E-13</v>
      </c>
      <c r="D1" t="s">
        <v>655</v>
      </c>
    </row>
    <row r="2" spans="1:4" x14ac:dyDescent="0.2">
      <c r="A2">
        <v>1</v>
      </c>
      <c r="B2" t="s">
        <v>678</v>
      </c>
    </row>
    <row r="3" spans="1:4" x14ac:dyDescent="0.2">
      <c r="A3">
        <v>2</v>
      </c>
      <c r="B3" t="s">
        <v>679</v>
      </c>
    </row>
    <row r="4" spans="1:4" x14ac:dyDescent="0.2">
      <c r="A4">
        <v>3</v>
      </c>
      <c r="B4" t="s">
        <v>680</v>
      </c>
    </row>
    <row r="5" spans="1:4" x14ac:dyDescent="0.2">
      <c r="A5">
        <v>4</v>
      </c>
      <c r="B5" t="s">
        <v>681</v>
      </c>
    </row>
    <row r="6" spans="1:4" x14ac:dyDescent="0.2">
      <c r="A6">
        <v>5</v>
      </c>
      <c r="B6" t="s">
        <v>682</v>
      </c>
    </row>
    <row r="7" spans="1:4" x14ac:dyDescent="0.2">
      <c r="A7">
        <v>6</v>
      </c>
      <c r="B7" t="s">
        <v>683</v>
      </c>
    </row>
    <row r="8" spans="1:4" x14ac:dyDescent="0.2">
      <c r="A8">
        <v>7</v>
      </c>
      <c r="B8" t="s">
        <v>684</v>
      </c>
    </row>
    <row r="9" spans="1:4" x14ac:dyDescent="0.2">
      <c r="A9">
        <v>8</v>
      </c>
      <c r="B9" t="s">
        <v>685</v>
      </c>
    </row>
    <row r="10" spans="1:4" x14ac:dyDescent="0.2">
      <c r="A10">
        <v>9</v>
      </c>
      <c r="B10" t="s">
        <v>686</v>
      </c>
      <c r="C10" s="1"/>
    </row>
    <row r="11" spans="1:4" x14ac:dyDescent="0.2">
      <c r="A11">
        <v>10</v>
      </c>
      <c r="B11" t="s">
        <v>687</v>
      </c>
    </row>
    <row r="12" spans="1:4" x14ac:dyDescent="0.2">
      <c r="A12">
        <v>11</v>
      </c>
      <c r="B12" t="s">
        <v>688</v>
      </c>
    </row>
    <row r="13" spans="1:4" x14ac:dyDescent="0.2">
      <c r="A13">
        <v>12</v>
      </c>
      <c r="B13" t="s">
        <v>689</v>
      </c>
    </row>
    <row r="14" spans="1:4" x14ac:dyDescent="0.2">
      <c r="A14">
        <v>13</v>
      </c>
      <c r="B14" t="s">
        <v>690</v>
      </c>
      <c r="C14" s="1"/>
    </row>
    <row r="15" spans="1:4" x14ac:dyDescent="0.2">
      <c r="A15">
        <v>14</v>
      </c>
      <c r="B15" t="s">
        <v>691</v>
      </c>
    </row>
    <row r="16" spans="1:4" x14ac:dyDescent="0.2">
      <c r="A16">
        <v>15</v>
      </c>
      <c r="B16" t="s">
        <v>692</v>
      </c>
    </row>
    <row r="17" spans="1:3" x14ac:dyDescent="0.2">
      <c r="A17">
        <v>16</v>
      </c>
      <c r="B17" t="s">
        <v>693</v>
      </c>
    </row>
    <row r="18" spans="1:3" x14ac:dyDescent="0.2">
      <c r="A18">
        <v>17</v>
      </c>
      <c r="B18" t="s">
        <v>694</v>
      </c>
    </row>
    <row r="19" spans="1:3" x14ac:dyDescent="0.2">
      <c r="A19">
        <v>18</v>
      </c>
      <c r="B19" t="s">
        <v>695</v>
      </c>
    </row>
    <row r="20" spans="1:3" x14ac:dyDescent="0.2">
      <c r="A20">
        <v>19</v>
      </c>
      <c r="B20" t="s">
        <v>696</v>
      </c>
      <c r="C20" s="1">
        <v>8.1300000000000004E-14</v>
      </c>
    </row>
    <row r="21" spans="1:3" x14ac:dyDescent="0.2">
      <c r="A21">
        <v>20</v>
      </c>
      <c r="B21" t="s">
        <v>697</v>
      </c>
    </row>
    <row r="22" spans="1:3" x14ac:dyDescent="0.2">
      <c r="A22">
        <v>21</v>
      </c>
      <c r="B22" t="s">
        <v>698</v>
      </c>
      <c r="C22" s="1">
        <v>7.5499999999999994E-14</v>
      </c>
    </row>
    <row r="23" spans="1:3" x14ac:dyDescent="0.2">
      <c r="A23">
        <v>22</v>
      </c>
      <c r="B23" t="s">
        <v>699</v>
      </c>
      <c r="C23" s="1">
        <v>4.3499999999999998E-14</v>
      </c>
    </row>
    <row r="24" spans="1:3" x14ac:dyDescent="0.2">
      <c r="A24">
        <v>23</v>
      </c>
      <c r="B24" t="s">
        <v>700</v>
      </c>
    </row>
    <row r="25" spans="1:3" x14ac:dyDescent="0.2">
      <c r="A25">
        <v>24</v>
      </c>
      <c r="B25" t="s">
        <v>701</v>
      </c>
    </row>
    <row r="26" spans="1:3" x14ac:dyDescent="0.2">
      <c r="A26">
        <v>25</v>
      </c>
      <c r="B26" t="s">
        <v>702</v>
      </c>
    </row>
    <row r="27" spans="1:3" x14ac:dyDescent="0.2">
      <c r="A27">
        <v>26</v>
      </c>
      <c r="B27" t="s">
        <v>703</v>
      </c>
    </row>
    <row r="28" spans="1:3" x14ac:dyDescent="0.2">
      <c r="A28">
        <v>27</v>
      </c>
      <c r="B28" t="s">
        <v>704</v>
      </c>
    </row>
    <row r="29" spans="1:3" x14ac:dyDescent="0.2">
      <c r="A29">
        <v>28</v>
      </c>
      <c r="B29" t="s">
        <v>705</v>
      </c>
      <c r="C29" s="1"/>
    </row>
    <row r="30" spans="1:3" x14ac:dyDescent="0.2">
      <c r="A30">
        <v>29</v>
      </c>
      <c r="B30" t="s">
        <v>706</v>
      </c>
    </row>
    <row r="31" spans="1:3" x14ac:dyDescent="0.2">
      <c r="A31">
        <v>30</v>
      </c>
      <c r="B31" t="s">
        <v>707</v>
      </c>
      <c r="C31" s="1"/>
    </row>
    <row r="32" spans="1:3" x14ac:dyDescent="0.2">
      <c r="A32">
        <v>31</v>
      </c>
      <c r="B32" t="s">
        <v>708</v>
      </c>
    </row>
    <row r="33" spans="1:3" x14ac:dyDescent="0.2">
      <c r="A33">
        <v>32</v>
      </c>
      <c r="B33" t="s">
        <v>709</v>
      </c>
    </row>
    <row r="34" spans="1:3" x14ac:dyDescent="0.2">
      <c r="A34">
        <v>33</v>
      </c>
      <c r="B34" t="s">
        <v>710</v>
      </c>
      <c r="C34" s="1">
        <v>4.4299999999999998E-14</v>
      </c>
    </row>
    <row r="35" spans="1:3" x14ac:dyDescent="0.2">
      <c r="A35">
        <v>34</v>
      </c>
      <c r="B35" t="s">
        <v>711</v>
      </c>
    </row>
    <row r="36" spans="1:3" x14ac:dyDescent="0.2">
      <c r="A36">
        <v>35</v>
      </c>
      <c r="B36" t="s">
        <v>712</v>
      </c>
    </row>
    <row r="37" spans="1:3" x14ac:dyDescent="0.2">
      <c r="A37">
        <v>36</v>
      </c>
      <c r="B37" t="s">
        <v>713</v>
      </c>
    </row>
    <row r="38" spans="1:3" x14ac:dyDescent="0.2">
      <c r="A38">
        <v>37</v>
      </c>
      <c r="B38" t="s">
        <v>714</v>
      </c>
    </row>
    <row r="39" spans="1:3" x14ac:dyDescent="0.2">
      <c r="A39">
        <v>38</v>
      </c>
      <c r="B39" t="s">
        <v>715</v>
      </c>
    </row>
    <row r="40" spans="1:3" x14ac:dyDescent="0.2">
      <c r="A40">
        <v>39</v>
      </c>
      <c r="B40" t="s">
        <v>716</v>
      </c>
      <c r="C40" s="1"/>
    </row>
    <row r="41" spans="1:3" x14ac:dyDescent="0.2">
      <c r="A41">
        <v>40</v>
      </c>
      <c r="B41" t="s">
        <v>717</v>
      </c>
    </row>
    <row r="42" spans="1:3" x14ac:dyDescent="0.2">
      <c r="A42">
        <v>41</v>
      </c>
      <c r="B42" t="s">
        <v>718</v>
      </c>
    </row>
    <row r="43" spans="1:3" x14ac:dyDescent="0.2">
      <c r="A43">
        <v>42</v>
      </c>
      <c r="B43" t="s">
        <v>719</v>
      </c>
    </row>
    <row r="44" spans="1:3" x14ac:dyDescent="0.2">
      <c r="A44">
        <v>43</v>
      </c>
      <c r="B44" t="s">
        <v>720</v>
      </c>
    </row>
    <row r="45" spans="1:3" x14ac:dyDescent="0.2">
      <c r="A45">
        <v>44</v>
      </c>
      <c r="B45" t="s">
        <v>721</v>
      </c>
    </row>
    <row r="46" spans="1:3" x14ac:dyDescent="0.2">
      <c r="A46">
        <v>45</v>
      </c>
      <c r="B46" t="s">
        <v>722</v>
      </c>
    </row>
    <row r="47" spans="1:3" x14ac:dyDescent="0.2">
      <c r="A47">
        <v>46</v>
      </c>
      <c r="B47" t="s">
        <v>723</v>
      </c>
    </row>
    <row r="48" spans="1:3" x14ac:dyDescent="0.2">
      <c r="A48">
        <v>47</v>
      </c>
      <c r="B48" t="s">
        <v>724</v>
      </c>
    </row>
    <row r="49" spans="1:2" x14ac:dyDescent="0.2">
      <c r="A49">
        <v>48</v>
      </c>
      <c r="B49" t="s">
        <v>725</v>
      </c>
    </row>
    <row r="50" spans="1:2" x14ac:dyDescent="0.2">
      <c r="A50">
        <v>49</v>
      </c>
      <c r="B50" t="s">
        <v>726</v>
      </c>
    </row>
    <row r="51" spans="1:2" x14ac:dyDescent="0.2">
      <c r="A51">
        <v>50</v>
      </c>
      <c r="B51" t="s">
        <v>727</v>
      </c>
    </row>
    <row r="52" spans="1:2" x14ac:dyDescent="0.2">
      <c r="A52">
        <v>51</v>
      </c>
      <c r="B52" t="s">
        <v>728</v>
      </c>
    </row>
    <row r="53" spans="1:2" x14ac:dyDescent="0.2">
      <c r="A53">
        <v>52</v>
      </c>
      <c r="B53" t="s">
        <v>729</v>
      </c>
    </row>
    <row r="54" spans="1:2" x14ac:dyDescent="0.2">
      <c r="A54">
        <v>53</v>
      </c>
      <c r="B54" t="s">
        <v>730</v>
      </c>
    </row>
    <row r="55" spans="1:2" x14ac:dyDescent="0.2">
      <c r="A55">
        <v>54</v>
      </c>
      <c r="B55" t="s">
        <v>731</v>
      </c>
    </row>
    <row r="56" spans="1:2" x14ac:dyDescent="0.2">
      <c r="A56">
        <v>55</v>
      </c>
      <c r="B56" t="s">
        <v>732</v>
      </c>
    </row>
    <row r="57" spans="1:2" x14ac:dyDescent="0.2">
      <c r="A57">
        <v>56</v>
      </c>
      <c r="B57" t="s">
        <v>733</v>
      </c>
    </row>
    <row r="58" spans="1:2" x14ac:dyDescent="0.2">
      <c r="A58">
        <v>57</v>
      </c>
      <c r="B58" t="s">
        <v>734</v>
      </c>
    </row>
    <row r="59" spans="1:2" x14ac:dyDescent="0.2">
      <c r="A59">
        <v>58</v>
      </c>
      <c r="B59" t="s">
        <v>735</v>
      </c>
    </row>
    <row r="60" spans="1:2" x14ac:dyDescent="0.2">
      <c r="A60">
        <v>59</v>
      </c>
      <c r="B60" t="s">
        <v>736</v>
      </c>
    </row>
    <row r="61" spans="1:2" x14ac:dyDescent="0.2">
      <c r="A61">
        <v>60</v>
      </c>
      <c r="B61" t="s">
        <v>737</v>
      </c>
    </row>
    <row r="62" spans="1:2" x14ac:dyDescent="0.2">
      <c r="A62">
        <v>61</v>
      </c>
      <c r="B62" t="s">
        <v>738</v>
      </c>
    </row>
    <row r="63" spans="1:2" x14ac:dyDescent="0.2">
      <c r="A63">
        <v>62</v>
      </c>
      <c r="B63" t="s">
        <v>739</v>
      </c>
    </row>
    <row r="64" spans="1:2" x14ac:dyDescent="0.2">
      <c r="A64">
        <v>63</v>
      </c>
      <c r="B64" t="s">
        <v>740</v>
      </c>
    </row>
    <row r="65" spans="1:2" x14ac:dyDescent="0.2">
      <c r="A65">
        <v>64</v>
      </c>
      <c r="B65" t="s">
        <v>741</v>
      </c>
    </row>
    <row r="66" spans="1:2" x14ac:dyDescent="0.2">
      <c r="A66">
        <v>65</v>
      </c>
      <c r="B66" t="s">
        <v>742</v>
      </c>
    </row>
    <row r="67" spans="1:2" x14ac:dyDescent="0.2">
      <c r="A67">
        <v>66</v>
      </c>
      <c r="B67" t="s">
        <v>743</v>
      </c>
    </row>
    <row r="68" spans="1:2" x14ac:dyDescent="0.2">
      <c r="A68">
        <v>67</v>
      </c>
      <c r="B68" t="s">
        <v>744</v>
      </c>
    </row>
    <row r="69" spans="1:2" x14ac:dyDescent="0.2">
      <c r="A69">
        <v>68</v>
      </c>
      <c r="B69" t="s">
        <v>745</v>
      </c>
    </row>
    <row r="70" spans="1:2" x14ac:dyDescent="0.2">
      <c r="A70">
        <v>69</v>
      </c>
      <c r="B70" t="s">
        <v>746</v>
      </c>
    </row>
    <row r="71" spans="1:2" x14ac:dyDescent="0.2">
      <c r="A71">
        <v>70</v>
      </c>
      <c r="B71" t="s">
        <v>747</v>
      </c>
    </row>
    <row r="72" spans="1:2" x14ac:dyDescent="0.2">
      <c r="A72">
        <v>71</v>
      </c>
      <c r="B72" t="s">
        <v>748</v>
      </c>
    </row>
    <row r="73" spans="1:2" x14ac:dyDescent="0.2">
      <c r="A73">
        <v>72</v>
      </c>
      <c r="B73" t="s">
        <v>749</v>
      </c>
    </row>
    <row r="74" spans="1:2" x14ac:dyDescent="0.2">
      <c r="A74">
        <v>73</v>
      </c>
      <c r="B74" t="s">
        <v>750</v>
      </c>
    </row>
    <row r="75" spans="1:2" x14ac:dyDescent="0.2">
      <c r="A75">
        <v>74</v>
      </c>
      <c r="B75" t="s">
        <v>751</v>
      </c>
    </row>
    <row r="76" spans="1:2" x14ac:dyDescent="0.2">
      <c r="A76">
        <v>75</v>
      </c>
      <c r="B76" t="s">
        <v>752</v>
      </c>
    </row>
    <row r="77" spans="1:2" x14ac:dyDescent="0.2">
      <c r="A77">
        <v>76</v>
      </c>
      <c r="B77" t="s">
        <v>753</v>
      </c>
    </row>
    <row r="78" spans="1:2" x14ac:dyDescent="0.2">
      <c r="A78">
        <v>77</v>
      </c>
      <c r="B78" t="s">
        <v>754</v>
      </c>
    </row>
    <row r="79" spans="1:2" x14ac:dyDescent="0.2">
      <c r="A79">
        <v>78</v>
      </c>
      <c r="B79" t="s">
        <v>755</v>
      </c>
    </row>
    <row r="80" spans="1:2" x14ac:dyDescent="0.2">
      <c r="A80">
        <v>79</v>
      </c>
      <c r="B80" t="s">
        <v>756</v>
      </c>
    </row>
    <row r="81" spans="1:2" x14ac:dyDescent="0.2">
      <c r="A81">
        <v>80</v>
      </c>
      <c r="B81" t="s">
        <v>757</v>
      </c>
    </row>
    <row r="82" spans="1:2" x14ac:dyDescent="0.2">
      <c r="A82">
        <v>81</v>
      </c>
      <c r="B82" t="s">
        <v>758</v>
      </c>
    </row>
    <row r="83" spans="1:2" x14ac:dyDescent="0.2">
      <c r="A83">
        <v>82</v>
      </c>
      <c r="B83" t="s">
        <v>759</v>
      </c>
    </row>
    <row r="84" spans="1:2" x14ac:dyDescent="0.2">
      <c r="A84">
        <v>83</v>
      </c>
      <c r="B84" t="s">
        <v>760</v>
      </c>
    </row>
    <row r="85" spans="1:2" x14ac:dyDescent="0.2">
      <c r="A85">
        <v>84</v>
      </c>
      <c r="B85" t="s">
        <v>761</v>
      </c>
    </row>
    <row r="86" spans="1:2" x14ac:dyDescent="0.2">
      <c r="A86">
        <v>85</v>
      </c>
      <c r="B86" t="s">
        <v>762</v>
      </c>
    </row>
    <row r="87" spans="1:2" x14ac:dyDescent="0.2">
      <c r="A87">
        <v>86</v>
      </c>
      <c r="B87" t="s">
        <v>763</v>
      </c>
    </row>
    <row r="88" spans="1:2" x14ac:dyDescent="0.2">
      <c r="A88">
        <v>87</v>
      </c>
      <c r="B88" t="s">
        <v>764</v>
      </c>
    </row>
    <row r="89" spans="1:2" x14ac:dyDescent="0.2">
      <c r="A89">
        <v>88</v>
      </c>
      <c r="B89" t="s">
        <v>765</v>
      </c>
    </row>
    <row r="90" spans="1:2" x14ac:dyDescent="0.2">
      <c r="A90">
        <v>89</v>
      </c>
      <c r="B90" t="s">
        <v>766</v>
      </c>
    </row>
    <row r="91" spans="1:2" x14ac:dyDescent="0.2">
      <c r="A91">
        <v>90</v>
      </c>
      <c r="B91" t="s">
        <v>767</v>
      </c>
    </row>
    <row r="92" spans="1:2" x14ac:dyDescent="0.2">
      <c r="A92">
        <v>91</v>
      </c>
      <c r="B92" t="s">
        <v>768</v>
      </c>
    </row>
    <row r="93" spans="1:2" x14ac:dyDescent="0.2">
      <c r="A93">
        <v>92</v>
      </c>
      <c r="B93" t="s">
        <v>769</v>
      </c>
    </row>
    <row r="94" spans="1:2" x14ac:dyDescent="0.2">
      <c r="A94">
        <v>93</v>
      </c>
      <c r="B94" t="s">
        <v>770</v>
      </c>
    </row>
    <row r="95" spans="1:2" x14ac:dyDescent="0.2">
      <c r="A95">
        <v>94</v>
      </c>
      <c r="B95" t="s">
        <v>771</v>
      </c>
    </row>
    <row r="96" spans="1:2" x14ac:dyDescent="0.2">
      <c r="A96">
        <v>95</v>
      </c>
      <c r="B96" t="s">
        <v>772</v>
      </c>
    </row>
    <row r="97" spans="1:2" x14ac:dyDescent="0.2">
      <c r="A97">
        <v>96</v>
      </c>
      <c r="B97" t="s">
        <v>773</v>
      </c>
    </row>
    <row r="98" spans="1:2" x14ac:dyDescent="0.2">
      <c r="A98">
        <v>97</v>
      </c>
      <c r="B98" t="s">
        <v>774</v>
      </c>
    </row>
    <row r="99" spans="1:2" x14ac:dyDescent="0.2">
      <c r="A99">
        <v>98</v>
      </c>
      <c r="B99" t="s">
        <v>775</v>
      </c>
    </row>
    <row r="100" spans="1:2" x14ac:dyDescent="0.2">
      <c r="A100">
        <v>99</v>
      </c>
      <c r="B100" t="s">
        <v>776</v>
      </c>
    </row>
    <row r="101" spans="1:2" x14ac:dyDescent="0.2">
      <c r="A101">
        <v>100</v>
      </c>
      <c r="B101" t="s">
        <v>777</v>
      </c>
    </row>
    <row r="102" spans="1:2" x14ac:dyDescent="0.2">
      <c r="A102">
        <v>101</v>
      </c>
      <c r="B102" t="s">
        <v>778</v>
      </c>
    </row>
    <row r="103" spans="1:2" x14ac:dyDescent="0.2">
      <c r="A103">
        <v>102</v>
      </c>
      <c r="B103" t="s">
        <v>779</v>
      </c>
    </row>
    <row r="104" spans="1:2" x14ac:dyDescent="0.2">
      <c r="A104">
        <v>103</v>
      </c>
      <c r="B104" t="s">
        <v>780</v>
      </c>
    </row>
    <row r="105" spans="1:2" x14ac:dyDescent="0.2">
      <c r="A105">
        <v>104</v>
      </c>
      <c r="B105" t="s">
        <v>781</v>
      </c>
    </row>
    <row r="106" spans="1:2" x14ac:dyDescent="0.2">
      <c r="A106">
        <v>105</v>
      </c>
      <c r="B106" t="s">
        <v>782</v>
      </c>
    </row>
    <row r="107" spans="1:2" x14ac:dyDescent="0.2">
      <c r="A107">
        <v>106</v>
      </c>
      <c r="B107" t="s">
        <v>783</v>
      </c>
    </row>
    <row r="108" spans="1:2" x14ac:dyDescent="0.2">
      <c r="A108">
        <v>107</v>
      </c>
      <c r="B108" t="s">
        <v>784</v>
      </c>
    </row>
    <row r="109" spans="1:2" x14ac:dyDescent="0.2">
      <c r="A109">
        <v>108</v>
      </c>
      <c r="B109" t="s">
        <v>785</v>
      </c>
    </row>
    <row r="110" spans="1:2" x14ac:dyDescent="0.2">
      <c r="A110">
        <v>109</v>
      </c>
      <c r="B110" t="s">
        <v>786</v>
      </c>
    </row>
    <row r="111" spans="1:2" x14ac:dyDescent="0.2">
      <c r="A111">
        <v>110</v>
      </c>
      <c r="B111" t="s">
        <v>787</v>
      </c>
    </row>
    <row r="112" spans="1:2" x14ac:dyDescent="0.2">
      <c r="A112">
        <v>111</v>
      </c>
      <c r="B112" t="s">
        <v>788</v>
      </c>
    </row>
    <row r="113" spans="1:2" x14ac:dyDescent="0.2">
      <c r="A113">
        <v>112</v>
      </c>
      <c r="B113" t="s">
        <v>789</v>
      </c>
    </row>
    <row r="114" spans="1:2" x14ac:dyDescent="0.2">
      <c r="A114">
        <v>113</v>
      </c>
      <c r="B114" t="s">
        <v>790</v>
      </c>
    </row>
    <row r="115" spans="1:2" x14ac:dyDescent="0.2">
      <c r="A115">
        <v>114</v>
      </c>
      <c r="B115" t="s">
        <v>791</v>
      </c>
    </row>
    <row r="116" spans="1:2" x14ac:dyDescent="0.2">
      <c r="A116">
        <v>115</v>
      </c>
      <c r="B116" t="s">
        <v>792</v>
      </c>
    </row>
    <row r="117" spans="1:2" x14ac:dyDescent="0.2">
      <c r="A117">
        <v>116</v>
      </c>
      <c r="B117" t="s">
        <v>793</v>
      </c>
    </row>
    <row r="118" spans="1:2" x14ac:dyDescent="0.2">
      <c r="A118">
        <v>117</v>
      </c>
      <c r="B118" t="s">
        <v>794</v>
      </c>
    </row>
    <row r="119" spans="1:2" x14ac:dyDescent="0.2">
      <c r="A119">
        <v>118</v>
      </c>
      <c r="B119" t="s">
        <v>795</v>
      </c>
    </row>
    <row r="120" spans="1:2" x14ac:dyDescent="0.2">
      <c r="A120">
        <v>119</v>
      </c>
      <c r="B120" t="s">
        <v>796</v>
      </c>
    </row>
    <row r="121" spans="1:2" x14ac:dyDescent="0.2">
      <c r="A121">
        <v>120</v>
      </c>
      <c r="B121" t="s">
        <v>797</v>
      </c>
    </row>
    <row r="122" spans="1:2" x14ac:dyDescent="0.2">
      <c r="A122">
        <v>121</v>
      </c>
      <c r="B122" t="s">
        <v>798</v>
      </c>
    </row>
    <row r="123" spans="1:2" x14ac:dyDescent="0.2">
      <c r="A123">
        <v>122</v>
      </c>
      <c r="B123" t="s">
        <v>799</v>
      </c>
    </row>
    <row r="124" spans="1:2" x14ac:dyDescent="0.2">
      <c r="A124">
        <v>123</v>
      </c>
      <c r="B124" t="s">
        <v>800</v>
      </c>
    </row>
    <row r="125" spans="1:2" x14ac:dyDescent="0.2">
      <c r="A125">
        <v>124</v>
      </c>
      <c r="B125" t="s">
        <v>801</v>
      </c>
    </row>
    <row r="126" spans="1:2" x14ac:dyDescent="0.2">
      <c r="A126">
        <v>125</v>
      </c>
      <c r="B126" t="s">
        <v>802</v>
      </c>
    </row>
    <row r="127" spans="1:2" x14ac:dyDescent="0.2">
      <c r="A127">
        <v>126</v>
      </c>
      <c r="B127" t="s">
        <v>803</v>
      </c>
    </row>
    <row r="128" spans="1:2" x14ac:dyDescent="0.2">
      <c r="A128">
        <v>127</v>
      </c>
      <c r="B128" t="s">
        <v>804</v>
      </c>
    </row>
    <row r="129" spans="1:2" x14ac:dyDescent="0.2">
      <c r="A129">
        <v>128</v>
      </c>
      <c r="B129" t="s">
        <v>805</v>
      </c>
    </row>
    <row r="130" spans="1:2" x14ac:dyDescent="0.2">
      <c r="A130">
        <v>129</v>
      </c>
      <c r="B130" t="s">
        <v>806</v>
      </c>
    </row>
    <row r="131" spans="1:2" x14ac:dyDescent="0.2">
      <c r="A131">
        <v>130</v>
      </c>
      <c r="B131" t="s">
        <v>807</v>
      </c>
    </row>
    <row r="132" spans="1:2" x14ac:dyDescent="0.2">
      <c r="A132">
        <v>131</v>
      </c>
      <c r="B132" t="s">
        <v>808</v>
      </c>
    </row>
    <row r="133" spans="1:2" x14ac:dyDescent="0.2">
      <c r="A133">
        <v>132</v>
      </c>
      <c r="B133" t="s">
        <v>809</v>
      </c>
    </row>
    <row r="134" spans="1:2" x14ac:dyDescent="0.2">
      <c r="A134">
        <v>133</v>
      </c>
      <c r="B134" t="s">
        <v>810</v>
      </c>
    </row>
    <row r="135" spans="1:2" x14ac:dyDescent="0.2">
      <c r="A135">
        <v>134</v>
      </c>
      <c r="B135" t="s">
        <v>811</v>
      </c>
    </row>
    <row r="136" spans="1:2" x14ac:dyDescent="0.2">
      <c r="A136">
        <v>135</v>
      </c>
      <c r="B136" t="s">
        <v>812</v>
      </c>
    </row>
    <row r="137" spans="1:2" x14ac:dyDescent="0.2">
      <c r="A137">
        <v>136</v>
      </c>
      <c r="B137" t="s">
        <v>813</v>
      </c>
    </row>
    <row r="138" spans="1:2" x14ac:dyDescent="0.2">
      <c r="A138">
        <v>137</v>
      </c>
      <c r="B138" t="s">
        <v>814</v>
      </c>
    </row>
    <row r="139" spans="1:2" x14ac:dyDescent="0.2">
      <c r="A139">
        <v>138</v>
      </c>
      <c r="B139" t="s">
        <v>815</v>
      </c>
    </row>
    <row r="140" spans="1:2" x14ac:dyDescent="0.2">
      <c r="A140">
        <v>139</v>
      </c>
      <c r="B140" t="s">
        <v>816</v>
      </c>
    </row>
    <row r="141" spans="1:2" x14ac:dyDescent="0.2">
      <c r="A141">
        <v>140</v>
      </c>
      <c r="B141" t="s">
        <v>817</v>
      </c>
    </row>
    <row r="142" spans="1:2" x14ac:dyDescent="0.2">
      <c r="A142">
        <v>141</v>
      </c>
      <c r="B142" t="s">
        <v>818</v>
      </c>
    </row>
    <row r="143" spans="1:2" x14ac:dyDescent="0.2">
      <c r="A143">
        <v>142</v>
      </c>
      <c r="B143" t="s">
        <v>819</v>
      </c>
    </row>
    <row r="144" spans="1:2" x14ac:dyDescent="0.2">
      <c r="A144">
        <v>143</v>
      </c>
      <c r="B144" t="s">
        <v>820</v>
      </c>
    </row>
    <row r="145" spans="1:2" x14ac:dyDescent="0.2">
      <c r="A145">
        <v>144</v>
      </c>
      <c r="B145" t="s">
        <v>821</v>
      </c>
    </row>
    <row r="146" spans="1:2" x14ac:dyDescent="0.2">
      <c r="A146">
        <v>145</v>
      </c>
      <c r="B146" t="s">
        <v>822</v>
      </c>
    </row>
    <row r="147" spans="1:2" x14ac:dyDescent="0.2">
      <c r="A147">
        <v>146</v>
      </c>
      <c r="B147" t="s">
        <v>823</v>
      </c>
    </row>
    <row r="148" spans="1:2" x14ac:dyDescent="0.2">
      <c r="A148">
        <v>147</v>
      </c>
      <c r="B148" t="s">
        <v>824</v>
      </c>
    </row>
    <row r="149" spans="1:2" x14ac:dyDescent="0.2">
      <c r="A149">
        <v>148</v>
      </c>
      <c r="B149" t="s">
        <v>825</v>
      </c>
    </row>
    <row r="150" spans="1:2" x14ac:dyDescent="0.2">
      <c r="A150">
        <v>149</v>
      </c>
      <c r="B150" t="s">
        <v>826</v>
      </c>
    </row>
    <row r="151" spans="1:2" x14ac:dyDescent="0.2">
      <c r="A151">
        <v>150</v>
      </c>
      <c r="B151" t="s">
        <v>827</v>
      </c>
    </row>
    <row r="152" spans="1:2" x14ac:dyDescent="0.2">
      <c r="A152">
        <v>151</v>
      </c>
      <c r="B152" t="s">
        <v>828</v>
      </c>
    </row>
    <row r="153" spans="1:2" x14ac:dyDescent="0.2">
      <c r="A153">
        <v>152</v>
      </c>
      <c r="B153" t="s">
        <v>829</v>
      </c>
    </row>
    <row r="154" spans="1:2" x14ac:dyDescent="0.2">
      <c r="A154">
        <v>153</v>
      </c>
      <c r="B154" t="s">
        <v>830</v>
      </c>
    </row>
    <row r="155" spans="1:2" x14ac:dyDescent="0.2">
      <c r="A155">
        <v>154</v>
      </c>
      <c r="B155" t="s">
        <v>831</v>
      </c>
    </row>
    <row r="156" spans="1:2" x14ac:dyDescent="0.2">
      <c r="A156">
        <v>155</v>
      </c>
      <c r="B156" t="s">
        <v>832</v>
      </c>
    </row>
    <row r="157" spans="1:2" x14ac:dyDescent="0.2">
      <c r="A157">
        <v>156</v>
      </c>
      <c r="B157" t="s">
        <v>833</v>
      </c>
    </row>
    <row r="158" spans="1:2" x14ac:dyDescent="0.2">
      <c r="A158">
        <v>157</v>
      </c>
      <c r="B158" t="s">
        <v>834</v>
      </c>
    </row>
    <row r="159" spans="1:2" x14ac:dyDescent="0.2">
      <c r="A159">
        <v>158</v>
      </c>
      <c r="B159" t="s">
        <v>835</v>
      </c>
    </row>
    <row r="160" spans="1:2" x14ac:dyDescent="0.2">
      <c r="A160">
        <v>159</v>
      </c>
      <c r="B160" t="s">
        <v>836</v>
      </c>
    </row>
    <row r="161" spans="1:2" x14ac:dyDescent="0.2">
      <c r="A161">
        <v>160</v>
      </c>
      <c r="B161" t="s">
        <v>837</v>
      </c>
    </row>
    <row r="162" spans="1:2" x14ac:dyDescent="0.2">
      <c r="A162">
        <v>161</v>
      </c>
      <c r="B162" t="s">
        <v>838</v>
      </c>
    </row>
    <row r="163" spans="1:2" x14ac:dyDescent="0.2">
      <c r="A163">
        <v>162</v>
      </c>
      <c r="B163" t="s">
        <v>839</v>
      </c>
    </row>
    <row r="164" spans="1:2" x14ac:dyDescent="0.2">
      <c r="A164">
        <v>163</v>
      </c>
      <c r="B164" t="s">
        <v>840</v>
      </c>
    </row>
    <row r="165" spans="1:2" x14ac:dyDescent="0.2">
      <c r="A165">
        <v>164</v>
      </c>
      <c r="B165" t="s">
        <v>841</v>
      </c>
    </row>
    <row r="166" spans="1:2" x14ac:dyDescent="0.2">
      <c r="A166">
        <v>165</v>
      </c>
      <c r="B166" t="s">
        <v>842</v>
      </c>
    </row>
    <row r="167" spans="1:2" x14ac:dyDescent="0.2">
      <c r="A167">
        <v>166</v>
      </c>
      <c r="B167" t="s">
        <v>843</v>
      </c>
    </row>
    <row r="168" spans="1:2" x14ac:dyDescent="0.2">
      <c r="A168">
        <v>167</v>
      </c>
      <c r="B168" t="s">
        <v>844</v>
      </c>
    </row>
    <row r="169" spans="1:2" x14ac:dyDescent="0.2">
      <c r="A169">
        <v>168</v>
      </c>
      <c r="B169" t="s">
        <v>845</v>
      </c>
    </row>
    <row r="170" spans="1:2" x14ac:dyDescent="0.2">
      <c r="A170">
        <v>169</v>
      </c>
      <c r="B170" t="s">
        <v>846</v>
      </c>
    </row>
    <row r="171" spans="1:2" x14ac:dyDescent="0.2">
      <c r="A171">
        <v>170</v>
      </c>
      <c r="B171" t="s">
        <v>847</v>
      </c>
    </row>
    <row r="172" spans="1:2" x14ac:dyDescent="0.2">
      <c r="A172">
        <v>171</v>
      </c>
      <c r="B172" t="s">
        <v>848</v>
      </c>
    </row>
    <row r="173" spans="1:2" x14ac:dyDescent="0.2">
      <c r="A173">
        <v>172</v>
      </c>
      <c r="B173" t="s">
        <v>849</v>
      </c>
    </row>
    <row r="174" spans="1:2" x14ac:dyDescent="0.2">
      <c r="A174">
        <v>173</v>
      </c>
      <c r="B174" t="s">
        <v>850</v>
      </c>
    </row>
    <row r="175" spans="1:2" x14ac:dyDescent="0.2">
      <c r="A175">
        <v>174</v>
      </c>
      <c r="B175" t="s">
        <v>851</v>
      </c>
    </row>
    <row r="176" spans="1:2" x14ac:dyDescent="0.2">
      <c r="A176">
        <v>175</v>
      </c>
      <c r="B176" t="s">
        <v>852</v>
      </c>
    </row>
    <row r="177" spans="1:2" x14ac:dyDescent="0.2">
      <c r="A177">
        <v>176</v>
      </c>
      <c r="B177" t="s">
        <v>853</v>
      </c>
    </row>
    <row r="178" spans="1:2" x14ac:dyDescent="0.2">
      <c r="A178">
        <v>177</v>
      </c>
      <c r="B178" t="s">
        <v>854</v>
      </c>
    </row>
    <row r="179" spans="1:2" x14ac:dyDescent="0.2">
      <c r="A179">
        <v>178</v>
      </c>
      <c r="B179" t="s">
        <v>855</v>
      </c>
    </row>
    <row r="180" spans="1:2" x14ac:dyDescent="0.2">
      <c r="A180">
        <v>179</v>
      </c>
      <c r="B180" t="s">
        <v>856</v>
      </c>
    </row>
    <row r="181" spans="1:2" x14ac:dyDescent="0.2">
      <c r="A181">
        <v>180</v>
      </c>
      <c r="B181" t="s">
        <v>857</v>
      </c>
    </row>
    <row r="182" spans="1:2" x14ac:dyDescent="0.2">
      <c r="A182">
        <v>181</v>
      </c>
      <c r="B182" t="s">
        <v>858</v>
      </c>
    </row>
    <row r="183" spans="1:2" x14ac:dyDescent="0.2">
      <c r="A183">
        <v>182</v>
      </c>
      <c r="B183" t="s">
        <v>859</v>
      </c>
    </row>
    <row r="184" spans="1:2" x14ac:dyDescent="0.2">
      <c r="A184">
        <v>183</v>
      </c>
      <c r="B184" t="s">
        <v>860</v>
      </c>
    </row>
    <row r="185" spans="1:2" x14ac:dyDescent="0.2">
      <c r="A185">
        <v>184</v>
      </c>
      <c r="B185" t="s">
        <v>861</v>
      </c>
    </row>
    <row r="186" spans="1:2" x14ac:dyDescent="0.2">
      <c r="A186">
        <v>185</v>
      </c>
      <c r="B186" t="s">
        <v>862</v>
      </c>
    </row>
    <row r="187" spans="1:2" x14ac:dyDescent="0.2">
      <c r="A187">
        <v>186</v>
      </c>
      <c r="B187" t="s">
        <v>863</v>
      </c>
    </row>
    <row r="188" spans="1:2" x14ac:dyDescent="0.2">
      <c r="A188">
        <v>187</v>
      </c>
      <c r="B188" t="s">
        <v>864</v>
      </c>
    </row>
    <row r="189" spans="1:2" x14ac:dyDescent="0.2">
      <c r="A189">
        <v>188</v>
      </c>
      <c r="B189" t="s">
        <v>865</v>
      </c>
    </row>
    <row r="190" spans="1:2" x14ac:dyDescent="0.2">
      <c r="A190">
        <v>189</v>
      </c>
      <c r="B190" t="s">
        <v>866</v>
      </c>
    </row>
    <row r="191" spans="1:2" x14ac:dyDescent="0.2">
      <c r="A191">
        <v>190</v>
      </c>
      <c r="B191" t="s">
        <v>867</v>
      </c>
    </row>
    <row r="192" spans="1:2" x14ac:dyDescent="0.2">
      <c r="A192">
        <v>191</v>
      </c>
      <c r="B192" t="s">
        <v>868</v>
      </c>
    </row>
    <row r="193" spans="1:2" x14ac:dyDescent="0.2">
      <c r="A193">
        <v>192</v>
      </c>
      <c r="B193" t="s">
        <v>869</v>
      </c>
    </row>
    <row r="194" spans="1:2" x14ac:dyDescent="0.2">
      <c r="A194">
        <v>193</v>
      </c>
      <c r="B194" t="s">
        <v>870</v>
      </c>
    </row>
    <row r="195" spans="1:2" x14ac:dyDescent="0.2">
      <c r="A195">
        <v>194</v>
      </c>
      <c r="B195" t="s">
        <v>871</v>
      </c>
    </row>
    <row r="196" spans="1:2" x14ac:dyDescent="0.2">
      <c r="A196">
        <v>195</v>
      </c>
      <c r="B196" t="s">
        <v>872</v>
      </c>
    </row>
    <row r="197" spans="1:2" x14ac:dyDescent="0.2">
      <c r="A197">
        <v>196</v>
      </c>
      <c r="B197" t="s">
        <v>873</v>
      </c>
    </row>
    <row r="198" spans="1:2" x14ac:dyDescent="0.2">
      <c r="A198">
        <v>197</v>
      </c>
      <c r="B198" t="s">
        <v>874</v>
      </c>
    </row>
    <row r="199" spans="1:2" x14ac:dyDescent="0.2">
      <c r="A199">
        <v>198</v>
      </c>
      <c r="B199" t="s">
        <v>875</v>
      </c>
    </row>
    <row r="200" spans="1:2" x14ac:dyDescent="0.2">
      <c r="A200">
        <v>199</v>
      </c>
      <c r="B200" t="s">
        <v>876</v>
      </c>
    </row>
    <row r="201" spans="1:2" x14ac:dyDescent="0.2">
      <c r="A201">
        <v>200</v>
      </c>
      <c r="B201" t="s">
        <v>877</v>
      </c>
    </row>
    <row r="202" spans="1:2" x14ac:dyDescent="0.2">
      <c r="A202">
        <v>201</v>
      </c>
      <c r="B202" t="s">
        <v>878</v>
      </c>
    </row>
    <row r="203" spans="1:2" x14ac:dyDescent="0.2">
      <c r="A203">
        <v>202</v>
      </c>
      <c r="B203" t="s">
        <v>879</v>
      </c>
    </row>
    <row r="204" spans="1:2" x14ac:dyDescent="0.2">
      <c r="A204">
        <v>203</v>
      </c>
      <c r="B204" t="s">
        <v>880</v>
      </c>
    </row>
    <row r="205" spans="1:2" x14ac:dyDescent="0.2">
      <c r="A205">
        <v>204</v>
      </c>
      <c r="B205" t="s">
        <v>881</v>
      </c>
    </row>
    <row r="206" spans="1:2" x14ac:dyDescent="0.2">
      <c r="A206">
        <v>205</v>
      </c>
      <c r="B206" t="s">
        <v>882</v>
      </c>
    </row>
    <row r="207" spans="1:2" x14ac:dyDescent="0.2">
      <c r="A207">
        <v>206</v>
      </c>
      <c r="B207" t="s">
        <v>883</v>
      </c>
    </row>
    <row r="208" spans="1:2" x14ac:dyDescent="0.2">
      <c r="A208">
        <v>207</v>
      </c>
      <c r="B208" t="s">
        <v>884</v>
      </c>
    </row>
    <row r="209" spans="1:2" x14ac:dyDescent="0.2">
      <c r="A209">
        <v>208</v>
      </c>
      <c r="B209" t="s">
        <v>885</v>
      </c>
    </row>
    <row r="210" spans="1:2" x14ac:dyDescent="0.2">
      <c r="A210">
        <v>209</v>
      </c>
      <c r="B210" t="s">
        <v>886</v>
      </c>
    </row>
    <row r="211" spans="1:2" x14ac:dyDescent="0.2">
      <c r="A211">
        <v>210</v>
      </c>
      <c r="B211" t="s">
        <v>887</v>
      </c>
    </row>
    <row r="212" spans="1:2" x14ac:dyDescent="0.2">
      <c r="A212">
        <v>211</v>
      </c>
      <c r="B212" t="s">
        <v>888</v>
      </c>
    </row>
    <row r="213" spans="1:2" x14ac:dyDescent="0.2">
      <c r="A213">
        <v>212</v>
      </c>
      <c r="B213" t="s">
        <v>889</v>
      </c>
    </row>
    <row r="214" spans="1:2" x14ac:dyDescent="0.2">
      <c r="A214">
        <v>213</v>
      </c>
      <c r="B214" t="s">
        <v>890</v>
      </c>
    </row>
    <row r="215" spans="1:2" x14ac:dyDescent="0.2">
      <c r="A215">
        <v>214</v>
      </c>
      <c r="B215" t="s">
        <v>891</v>
      </c>
    </row>
    <row r="216" spans="1:2" x14ac:dyDescent="0.2">
      <c r="A216">
        <v>215</v>
      </c>
      <c r="B216" t="s">
        <v>892</v>
      </c>
    </row>
    <row r="217" spans="1:2" x14ac:dyDescent="0.2">
      <c r="A217">
        <v>216</v>
      </c>
      <c r="B217" t="s">
        <v>893</v>
      </c>
    </row>
    <row r="218" spans="1:2" x14ac:dyDescent="0.2">
      <c r="A218">
        <v>217</v>
      </c>
      <c r="B218" t="s">
        <v>894</v>
      </c>
    </row>
    <row r="219" spans="1:2" x14ac:dyDescent="0.2">
      <c r="A219">
        <v>218</v>
      </c>
      <c r="B219" t="s">
        <v>895</v>
      </c>
    </row>
    <row r="220" spans="1:2" x14ac:dyDescent="0.2">
      <c r="A220">
        <v>219</v>
      </c>
      <c r="B220" t="s">
        <v>896</v>
      </c>
    </row>
    <row r="221" spans="1:2" x14ac:dyDescent="0.2">
      <c r="A221">
        <v>220</v>
      </c>
      <c r="B221" t="s">
        <v>897</v>
      </c>
    </row>
    <row r="222" spans="1:2" x14ac:dyDescent="0.2">
      <c r="A222">
        <v>221</v>
      </c>
      <c r="B222" t="s">
        <v>898</v>
      </c>
    </row>
    <row r="223" spans="1:2" x14ac:dyDescent="0.2">
      <c r="A223">
        <v>222</v>
      </c>
      <c r="B223" t="s">
        <v>899</v>
      </c>
    </row>
    <row r="224" spans="1:2" x14ac:dyDescent="0.2">
      <c r="A224">
        <v>223</v>
      </c>
      <c r="B224" t="s">
        <v>900</v>
      </c>
    </row>
    <row r="225" spans="1:2" x14ac:dyDescent="0.2">
      <c r="A225">
        <v>224</v>
      </c>
      <c r="B225" t="s">
        <v>901</v>
      </c>
    </row>
    <row r="226" spans="1:2" x14ac:dyDescent="0.2">
      <c r="A226">
        <v>225</v>
      </c>
      <c r="B226" t="s">
        <v>902</v>
      </c>
    </row>
    <row r="227" spans="1:2" x14ac:dyDescent="0.2">
      <c r="A227">
        <v>226</v>
      </c>
      <c r="B227" t="s">
        <v>903</v>
      </c>
    </row>
    <row r="228" spans="1:2" x14ac:dyDescent="0.2">
      <c r="A228">
        <v>227</v>
      </c>
      <c r="B228" t="s">
        <v>904</v>
      </c>
    </row>
    <row r="229" spans="1:2" x14ac:dyDescent="0.2">
      <c r="A229">
        <v>228</v>
      </c>
      <c r="B229" t="s">
        <v>905</v>
      </c>
    </row>
    <row r="230" spans="1:2" x14ac:dyDescent="0.2">
      <c r="A230">
        <v>229</v>
      </c>
      <c r="B230" t="s">
        <v>906</v>
      </c>
    </row>
    <row r="231" spans="1:2" x14ac:dyDescent="0.2">
      <c r="A231">
        <v>230</v>
      </c>
      <c r="B231" t="s">
        <v>907</v>
      </c>
    </row>
    <row r="232" spans="1:2" x14ac:dyDescent="0.2">
      <c r="A232">
        <v>231</v>
      </c>
      <c r="B232" t="s">
        <v>908</v>
      </c>
    </row>
    <row r="233" spans="1:2" x14ac:dyDescent="0.2">
      <c r="A233">
        <v>232</v>
      </c>
      <c r="B233" t="s">
        <v>909</v>
      </c>
    </row>
    <row r="234" spans="1:2" x14ac:dyDescent="0.2">
      <c r="A234">
        <v>233</v>
      </c>
      <c r="B234" t="s">
        <v>910</v>
      </c>
    </row>
    <row r="235" spans="1:2" x14ac:dyDescent="0.2">
      <c r="A235">
        <v>234</v>
      </c>
      <c r="B235" t="s">
        <v>911</v>
      </c>
    </row>
    <row r="236" spans="1:2" x14ac:dyDescent="0.2">
      <c r="A236">
        <v>235</v>
      </c>
      <c r="B236" t="s">
        <v>912</v>
      </c>
    </row>
    <row r="237" spans="1:2" x14ac:dyDescent="0.2">
      <c r="A237">
        <v>236</v>
      </c>
      <c r="B237" t="s">
        <v>913</v>
      </c>
    </row>
    <row r="238" spans="1:2" x14ac:dyDescent="0.2">
      <c r="A238">
        <v>237</v>
      </c>
      <c r="B238" t="s">
        <v>914</v>
      </c>
    </row>
    <row r="239" spans="1:2" x14ac:dyDescent="0.2">
      <c r="A239">
        <v>238</v>
      </c>
      <c r="B239" t="s">
        <v>915</v>
      </c>
    </row>
    <row r="240" spans="1:2" x14ac:dyDescent="0.2">
      <c r="A240">
        <v>239</v>
      </c>
      <c r="B240" t="s">
        <v>916</v>
      </c>
    </row>
    <row r="241" spans="1:2" x14ac:dyDescent="0.2">
      <c r="A241">
        <v>240</v>
      </c>
      <c r="B241" t="s">
        <v>917</v>
      </c>
    </row>
    <row r="242" spans="1:2" x14ac:dyDescent="0.2">
      <c r="A242">
        <v>241</v>
      </c>
      <c r="B242" t="s">
        <v>918</v>
      </c>
    </row>
    <row r="243" spans="1:2" x14ac:dyDescent="0.2">
      <c r="A243">
        <v>242</v>
      </c>
      <c r="B243" t="s">
        <v>919</v>
      </c>
    </row>
    <row r="244" spans="1:2" x14ac:dyDescent="0.2">
      <c r="A244">
        <v>243</v>
      </c>
      <c r="B244" t="s">
        <v>920</v>
      </c>
    </row>
    <row r="245" spans="1:2" x14ac:dyDescent="0.2">
      <c r="A245">
        <v>244</v>
      </c>
      <c r="B245" t="s">
        <v>921</v>
      </c>
    </row>
    <row r="246" spans="1:2" x14ac:dyDescent="0.2">
      <c r="A246">
        <v>245</v>
      </c>
      <c r="B246" t="s">
        <v>922</v>
      </c>
    </row>
    <row r="247" spans="1:2" x14ac:dyDescent="0.2">
      <c r="A247">
        <v>246</v>
      </c>
      <c r="B247" t="s">
        <v>923</v>
      </c>
    </row>
    <row r="248" spans="1:2" x14ac:dyDescent="0.2">
      <c r="A248">
        <v>247</v>
      </c>
      <c r="B248" t="s">
        <v>924</v>
      </c>
    </row>
    <row r="249" spans="1:2" x14ac:dyDescent="0.2">
      <c r="A249">
        <v>248</v>
      </c>
      <c r="B249" t="s">
        <v>925</v>
      </c>
    </row>
    <row r="250" spans="1:2" x14ac:dyDescent="0.2">
      <c r="A250">
        <v>249</v>
      </c>
      <c r="B250" t="s">
        <v>926</v>
      </c>
    </row>
    <row r="251" spans="1:2" x14ac:dyDescent="0.2">
      <c r="A251">
        <v>250</v>
      </c>
      <c r="B251" t="s">
        <v>927</v>
      </c>
    </row>
    <row r="252" spans="1:2" x14ac:dyDescent="0.2">
      <c r="A252">
        <v>251</v>
      </c>
      <c r="B252" t="s">
        <v>928</v>
      </c>
    </row>
    <row r="253" spans="1:2" x14ac:dyDescent="0.2">
      <c r="A253">
        <v>252</v>
      </c>
      <c r="B253" t="s">
        <v>929</v>
      </c>
    </row>
    <row r="254" spans="1:2" x14ac:dyDescent="0.2">
      <c r="A254">
        <v>253</v>
      </c>
      <c r="B254" t="s">
        <v>930</v>
      </c>
    </row>
    <row r="255" spans="1:2" x14ac:dyDescent="0.2">
      <c r="A255">
        <v>254</v>
      </c>
      <c r="B255" t="s">
        <v>931</v>
      </c>
    </row>
    <row r="256" spans="1:2" x14ac:dyDescent="0.2">
      <c r="A256">
        <v>255</v>
      </c>
      <c r="B256" t="s">
        <v>932</v>
      </c>
    </row>
    <row r="257" spans="1:2" x14ac:dyDescent="0.2">
      <c r="A257">
        <v>256</v>
      </c>
      <c r="B257" t="s">
        <v>933</v>
      </c>
    </row>
    <row r="258" spans="1:2" x14ac:dyDescent="0.2">
      <c r="A258">
        <v>257</v>
      </c>
      <c r="B258" t="s">
        <v>934</v>
      </c>
    </row>
    <row r="259" spans="1:2" x14ac:dyDescent="0.2">
      <c r="A259">
        <v>258</v>
      </c>
      <c r="B259" t="s">
        <v>935</v>
      </c>
    </row>
    <row r="260" spans="1:2" x14ac:dyDescent="0.2">
      <c r="A260">
        <v>259</v>
      </c>
      <c r="B260" t="s">
        <v>936</v>
      </c>
    </row>
    <row r="261" spans="1:2" x14ac:dyDescent="0.2">
      <c r="A261">
        <v>260</v>
      </c>
      <c r="B261" t="s">
        <v>937</v>
      </c>
    </row>
    <row r="262" spans="1:2" x14ac:dyDescent="0.2">
      <c r="A262">
        <v>261</v>
      </c>
      <c r="B262" t="s">
        <v>938</v>
      </c>
    </row>
    <row r="263" spans="1:2" x14ac:dyDescent="0.2">
      <c r="A263">
        <v>262</v>
      </c>
      <c r="B263" t="s">
        <v>939</v>
      </c>
    </row>
    <row r="264" spans="1:2" x14ac:dyDescent="0.2">
      <c r="A264">
        <v>263</v>
      </c>
      <c r="B264" t="s">
        <v>940</v>
      </c>
    </row>
    <row r="265" spans="1:2" x14ac:dyDescent="0.2">
      <c r="A265">
        <v>264</v>
      </c>
      <c r="B265" t="s">
        <v>941</v>
      </c>
    </row>
    <row r="266" spans="1:2" x14ac:dyDescent="0.2">
      <c r="A266">
        <v>265</v>
      </c>
      <c r="B266" t="s">
        <v>942</v>
      </c>
    </row>
    <row r="267" spans="1:2" x14ac:dyDescent="0.2">
      <c r="A267">
        <v>266</v>
      </c>
      <c r="B267" t="s">
        <v>943</v>
      </c>
    </row>
    <row r="268" spans="1:2" x14ac:dyDescent="0.2">
      <c r="A268">
        <v>267</v>
      </c>
      <c r="B268" t="s">
        <v>944</v>
      </c>
    </row>
    <row r="269" spans="1:2" x14ac:dyDescent="0.2">
      <c r="A269">
        <v>268</v>
      </c>
      <c r="B269" t="s">
        <v>945</v>
      </c>
    </row>
    <row r="270" spans="1:2" x14ac:dyDescent="0.2">
      <c r="A270">
        <v>269</v>
      </c>
      <c r="B270" t="s">
        <v>946</v>
      </c>
    </row>
    <row r="271" spans="1:2" x14ac:dyDescent="0.2">
      <c r="A271">
        <v>270</v>
      </c>
      <c r="B271" t="s">
        <v>947</v>
      </c>
    </row>
    <row r="272" spans="1:2" x14ac:dyDescent="0.2">
      <c r="A272">
        <v>271</v>
      </c>
      <c r="B272" t="s">
        <v>948</v>
      </c>
    </row>
    <row r="273" spans="1:2" x14ac:dyDescent="0.2">
      <c r="A273">
        <v>272</v>
      </c>
      <c r="B273" t="s">
        <v>949</v>
      </c>
    </row>
    <row r="274" spans="1:2" x14ac:dyDescent="0.2">
      <c r="A274">
        <v>273</v>
      </c>
      <c r="B274" t="s">
        <v>950</v>
      </c>
    </row>
    <row r="275" spans="1:2" x14ac:dyDescent="0.2">
      <c r="A275">
        <v>274</v>
      </c>
      <c r="B275" t="s">
        <v>951</v>
      </c>
    </row>
    <row r="276" spans="1:2" x14ac:dyDescent="0.2">
      <c r="A276">
        <v>275</v>
      </c>
      <c r="B276" t="s">
        <v>952</v>
      </c>
    </row>
    <row r="277" spans="1:2" x14ac:dyDescent="0.2">
      <c r="A277">
        <v>276</v>
      </c>
      <c r="B277" t="s">
        <v>953</v>
      </c>
    </row>
    <row r="278" spans="1:2" x14ac:dyDescent="0.2">
      <c r="A278">
        <v>277</v>
      </c>
      <c r="B278" t="s">
        <v>954</v>
      </c>
    </row>
    <row r="279" spans="1:2" x14ac:dyDescent="0.2">
      <c r="A279">
        <v>278</v>
      </c>
      <c r="B279" t="s">
        <v>955</v>
      </c>
    </row>
    <row r="280" spans="1:2" x14ac:dyDescent="0.2">
      <c r="A280">
        <v>279</v>
      </c>
      <c r="B280" t="s">
        <v>956</v>
      </c>
    </row>
    <row r="281" spans="1:2" x14ac:dyDescent="0.2">
      <c r="A281">
        <v>280</v>
      </c>
      <c r="B281" t="s">
        <v>957</v>
      </c>
    </row>
    <row r="282" spans="1:2" x14ac:dyDescent="0.2">
      <c r="A282">
        <v>281</v>
      </c>
      <c r="B282" t="s">
        <v>958</v>
      </c>
    </row>
    <row r="283" spans="1:2" x14ac:dyDescent="0.2">
      <c r="A283">
        <v>282</v>
      </c>
      <c r="B283" t="s">
        <v>959</v>
      </c>
    </row>
    <row r="284" spans="1:2" x14ac:dyDescent="0.2">
      <c r="A284">
        <v>283</v>
      </c>
      <c r="B284" t="s">
        <v>960</v>
      </c>
    </row>
    <row r="285" spans="1:2" x14ac:dyDescent="0.2">
      <c r="A285">
        <v>284</v>
      </c>
      <c r="B285" t="s">
        <v>961</v>
      </c>
    </row>
    <row r="286" spans="1:2" x14ac:dyDescent="0.2">
      <c r="A286">
        <v>285</v>
      </c>
      <c r="B286" t="s">
        <v>962</v>
      </c>
    </row>
    <row r="287" spans="1:2" x14ac:dyDescent="0.2">
      <c r="A287">
        <v>286</v>
      </c>
      <c r="B287" t="s">
        <v>963</v>
      </c>
    </row>
    <row r="288" spans="1:2" x14ac:dyDescent="0.2">
      <c r="A288">
        <v>287</v>
      </c>
      <c r="B288" t="s">
        <v>964</v>
      </c>
    </row>
    <row r="289" spans="1:2" x14ac:dyDescent="0.2">
      <c r="A289">
        <v>288</v>
      </c>
      <c r="B289" t="s">
        <v>965</v>
      </c>
    </row>
    <row r="290" spans="1:2" x14ac:dyDescent="0.2">
      <c r="A290">
        <v>289</v>
      </c>
      <c r="B290" t="s">
        <v>966</v>
      </c>
    </row>
    <row r="291" spans="1:2" x14ac:dyDescent="0.2">
      <c r="A291">
        <v>290</v>
      </c>
      <c r="B291" t="s">
        <v>967</v>
      </c>
    </row>
    <row r="292" spans="1:2" x14ac:dyDescent="0.2">
      <c r="A292">
        <v>291</v>
      </c>
      <c r="B292" t="s">
        <v>968</v>
      </c>
    </row>
    <row r="293" spans="1:2" x14ac:dyDescent="0.2">
      <c r="A293">
        <v>292</v>
      </c>
      <c r="B293" t="s">
        <v>969</v>
      </c>
    </row>
    <row r="294" spans="1:2" x14ac:dyDescent="0.2">
      <c r="A294">
        <v>293</v>
      </c>
      <c r="B294" t="s">
        <v>970</v>
      </c>
    </row>
    <row r="295" spans="1:2" x14ac:dyDescent="0.2">
      <c r="A295">
        <v>294</v>
      </c>
      <c r="B295" t="s">
        <v>971</v>
      </c>
    </row>
    <row r="296" spans="1:2" x14ac:dyDescent="0.2">
      <c r="A296">
        <v>295</v>
      </c>
      <c r="B296" t="s">
        <v>972</v>
      </c>
    </row>
    <row r="297" spans="1:2" x14ac:dyDescent="0.2">
      <c r="A297">
        <v>296</v>
      </c>
      <c r="B297" t="s">
        <v>973</v>
      </c>
    </row>
    <row r="298" spans="1:2" x14ac:dyDescent="0.2">
      <c r="A298">
        <v>297</v>
      </c>
      <c r="B298" t="s">
        <v>974</v>
      </c>
    </row>
    <row r="299" spans="1:2" x14ac:dyDescent="0.2">
      <c r="A299">
        <v>298</v>
      </c>
      <c r="B299" t="s">
        <v>975</v>
      </c>
    </row>
    <row r="300" spans="1:2" x14ac:dyDescent="0.2">
      <c r="A300">
        <v>299</v>
      </c>
      <c r="B300" t="s">
        <v>976</v>
      </c>
    </row>
    <row r="301" spans="1:2" x14ac:dyDescent="0.2">
      <c r="A301">
        <v>300</v>
      </c>
      <c r="B301" t="s">
        <v>977</v>
      </c>
    </row>
    <row r="302" spans="1:2" x14ac:dyDescent="0.2">
      <c r="A302">
        <v>301</v>
      </c>
      <c r="B302" t="s">
        <v>978</v>
      </c>
    </row>
    <row r="303" spans="1:2" x14ac:dyDescent="0.2">
      <c r="A303">
        <v>302</v>
      </c>
      <c r="B303" t="s">
        <v>979</v>
      </c>
    </row>
    <row r="304" spans="1:2" x14ac:dyDescent="0.2">
      <c r="A304">
        <v>303</v>
      </c>
      <c r="B304" t="s">
        <v>980</v>
      </c>
    </row>
    <row r="305" spans="1:2" x14ac:dyDescent="0.2">
      <c r="A305">
        <v>304</v>
      </c>
      <c r="B305" t="s">
        <v>981</v>
      </c>
    </row>
    <row r="306" spans="1:2" x14ac:dyDescent="0.2">
      <c r="A306">
        <v>305</v>
      </c>
      <c r="B306" t="s">
        <v>982</v>
      </c>
    </row>
    <row r="307" spans="1:2" x14ac:dyDescent="0.2">
      <c r="A307">
        <v>306</v>
      </c>
      <c r="B307" t="s">
        <v>983</v>
      </c>
    </row>
    <row r="308" spans="1:2" x14ac:dyDescent="0.2">
      <c r="A308">
        <v>307</v>
      </c>
      <c r="B308" t="s">
        <v>984</v>
      </c>
    </row>
    <row r="309" spans="1:2" x14ac:dyDescent="0.2">
      <c r="A309">
        <v>308</v>
      </c>
      <c r="B309" t="s">
        <v>985</v>
      </c>
    </row>
    <row r="310" spans="1:2" x14ac:dyDescent="0.2">
      <c r="A310">
        <v>309</v>
      </c>
      <c r="B310" t="s">
        <v>986</v>
      </c>
    </row>
    <row r="311" spans="1:2" x14ac:dyDescent="0.2">
      <c r="A311">
        <v>310</v>
      </c>
      <c r="B311" t="s">
        <v>987</v>
      </c>
    </row>
    <row r="312" spans="1:2" x14ac:dyDescent="0.2">
      <c r="A312">
        <v>311</v>
      </c>
      <c r="B312" t="s">
        <v>988</v>
      </c>
    </row>
    <row r="313" spans="1:2" x14ac:dyDescent="0.2">
      <c r="A313">
        <v>312</v>
      </c>
      <c r="B313" t="s">
        <v>989</v>
      </c>
    </row>
    <row r="314" spans="1:2" x14ac:dyDescent="0.2">
      <c r="A314">
        <v>313</v>
      </c>
      <c r="B314" t="s">
        <v>990</v>
      </c>
    </row>
    <row r="315" spans="1:2" x14ac:dyDescent="0.2">
      <c r="A315">
        <v>314</v>
      </c>
      <c r="B315" t="s">
        <v>991</v>
      </c>
    </row>
    <row r="316" spans="1:2" x14ac:dyDescent="0.2">
      <c r="A316">
        <v>315</v>
      </c>
      <c r="B316" t="s">
        <v>992</v>
      </c>
    </row>
    <row r="317" spans="1:2" x14ac:dyDescent="0.2">
      <c r="A317">
        <v>316</v>
      </c>
      <c r="B317" t="s">
        <v>993</v>
      </c>
    </row>
    <row r="318" spans="1:2" x14ac:dyDescent="0.2">
      <c r="A318">
        <v>317</v>
      </c>
      <c r="B318" t="s">
        <v>994</v>
      </c>
    </row>
    <row r="319" spans="1:2" x14ac:dyDescent="0.2">
      <c r="A319">
        <v>318</v>
      </c>
      <c r="B319" t="s">
        <v>995</v>
      </c>
    </row>
    <row r="320" spans="1:2" x14ac:dyDescent="0.2">
      <c r="A320">
        <v>319</v>
      </c>
      <c r="B320" t="s">
        <v>996</v>
      </c>
    </row>
    <row r="321" spans="1:2" x14ac:dyDescent="0.2">
      <c r="A321">
        <v>320</v>
      </c>
      <c r="B321" t="s">
        <v>997</v>
      </c>
    </row>
    <row r="322" spans="1:2" x14ac:dyDescent="0.2">
      <c r="A322">
        <v>321</v>
      </c>
      <c r="B322" t="s">
        <v>998</v>
      </c>
    </row>
    <row r="323" spans="1:2" x14ac:dyDescent="0.2">
      <c r="A323">
        <v>322</v>
      </c>
      <c r="B323" t="s">
        <v>999</v>
      </c>
    </row>
    <row r="324" spans="1:2" x14ac:dyDescent="0.2">
      <c r="A324">
        <v>323</v>
      </c>
      <c r="B324" t="s">
        <v>1000</v>
      </c>
    </row>
    <row r="325" spans="1:2" x14ac:dyDescent="0.2">
      <c r="A325">
        <v>324</v>
      </c>
      <c r="B325" t="s">
        <v>1001</v>
      </c>
    </row>
    <row r="326" spans="1:2" x14ac:dyDescent="0.2">
      <c r="A326">
        <v>325</v>
      </c>
      <c r="B326" t="s">
        <v>1002</v>
      </c>
    </row>
    <row r="327" spans="1:2" x14ac:dyDescent="0.2">
      <c r="A327">
        <v>326</v>
      </c>
      <c r="B327" t="s">
        <v>1003</v>
      </c>
    </row>
    <row r="328" spans="1:2" x14ac:dyDescent="0.2">
      <c r="A328">
        <v>327</v>
      </c>
      <c r="B328" t="s">
        <v>1004</v>
      </c>
    </row>
    <row r="329" spans="1:2" x14ac:dyDescent="0.2">
      <c r="A329">
        <v>328</v>
      </c>
      <c r="B329" t="s">
        <v>1005</v>
      </c>
    </row>
    <row r="330" spans="1:2" x14ac:dyDescent="0.2">
      <c r="A330">
        <v>329</v>
      </c>
      <c r="B330" t="s">
        <v>1006</v>
      </c>
    </row>
    <row r="331" spans="1:2" x14ac:dyDescent="0.2">
      <c r="A331">
        <v>330</v>
      </c>
      <c r="B331" t="s">
        <v>1007</v>
      </c>
    </row>
    <row r="332" spans="1:2" x14ac:dyDescent="0.2">
      <c r="A332">
        <v>331</v>
      </c>
      <c r="B332" t="s">
        <v>1008</v>
      </c>
    </row>
    <row r="333" spans="1:2" x14ac:dyDescent="0.2">
      <c r="A333">
        <v>332</v>
      </c>
      <c r="B333" t="s">
        <v>1009</v>
      </c>
    </row>
    <row r="334" spans="1:2" x14ac:dyDescent="0.2">
      <c r="A334">
        <v>333</v>
      </c>
      <c r="B334" t="s">
        <v>1010</v>
      </c>
    </row>
    <row r="335" spans="1:2" x14ac:dyDescent="0.2">
      <c r="A335">
        <v>334</v>
      </c>
      <c r="B335" t="s">
        <v>1011</v>
      </c>
    </row>
    <row r="336" spans="1:2" x14ac:dyDescent="0.2">
      <c r="A336">
        <v>335</v>
      </c>
      <c r="B336" t="s">
        <v>1012</v>
      </c>
    </row>
    <row r="337" spans="1:2" x14ac:dyDescent="0.2">
      <c r="A337">
        <v>336</v>
      </c>
      <c r="B337" t="s">
        <v>1013</v>
      </c>
    </row>
    <row r="338" spans="1:2" x14ac:dyDescent="0.2">
      <c r="A338">
        <v>337</v>
      </c>
      <c r="B338" t="s">
        <v>1014</v>
      </c>
    </row>
    <row r="339" spans="1:2" x14ac:dyDescent="0.2">
      <c r="A339">
        <v>338</v>
      </c>
      <c r="B339" t="s">
        <v>1015</v>
      </c>
    </row>
    <row r="340" spans="1:2" x14ac:dyDescent="0.2">
      <c r="A340">
        <v>339</v>
      </c>
      <c r="B340" t="s">
        <v>1016</v>
      </c>
    </row>
    <row r="341" spans="1:2" x14ac:dyDescent="0.2">
      <c r="A341">
        <v>340</v>
      </c>
      <c r="B341" t="s">
        <v>1017</v>
      </c>
    </row>
    <row r="342" spans="1:2" x14ac:dyDescent="0.2">
      <c r="A342">
        <v>341</v>
      </c>
      <c r="B342" t="s">
        <v>1018</v>
      </c>
    </row>
    <row r="343" spans="1:2" x14ac:dyDescent="0.2">
      <c r="A343">
        <v>342</v>
      </c>
      <c r="B343" t="s">
        <v>1019</v>
      </c>
    </row>
    <row r="344" spans="1:2" x14ac:dyDescent="0.2">
      <c r="A344">
        <v>343</v>
      </c>
      <c r="B344" t="s">
        <v>1020</v>
      </c>
    </row>
    <row r="345" spans="1:2" x14ac:dyDescent="0.2">
      <c r="A345">
        <v>344</v>
      </c>
      <c r="B345" t="s">
        <v>1021</v>
      </c>
    </row>
    <row r="346" spans="1:2" x14ac:dyDescent="0.2">
      <c r="A346">
        <v>345</v>
      </c>
      <c r="B346" t="s">
        <v>1022</v>
      </c>
    </row>
    <row r="347" spans="1:2" x14ac:dyDescent="0.2">
      <c r="A347">
        <v>346</v>
      </c>
      <c r="B347" t="s">
        <v>1023</v>
      </c>
    </row>
    <row r="348" spans="1:2" x14ac:dyDescent="0.2">
      <c r="A348">
        <v>347</v>
      </c>
      <c r="B348" t="s">
        <v>1024</v>
      </c>
    </row>
    <row r="349" spans="1:2" x14ac:dyDescent="0.2">
      <c r="A349">
        <v>348</v>
      </c>
      <c r="B349" t="s">
        <v>1025</v>
      </c>
    </row>
    <row r="350" spans="1:2" x14ac:dyDescent="0.2">
      <c r="A350">
        <v>349</v>
      </c>
      <c r="B350" t="s">
        <v>1026</v>
      </c>
    </row>
    <row r="351" spans="1:2" x14ac:dyDescent="0.2">
      <c r="A351">
        <v>350</v>
      </c>
      <c r="B351" t="s">
        <v>1027</v>
      </c>
    </row>
    <row r="352" spans="1:2" x14ac:dyDescent="0.2">
      <c r="A352">
        <v>351</v>
      </c>
      <c r="B352" t="s">
        <v>1028</v>
      </c>
    </row>
    <row r="353" spans="1:2" x14ac:dyDescent="0.2">
      <c r="A353">
        <v>352</v>
      </c>
      <c r="B353" t="s">
        <v>1029</v>
      </c>
    </row>
    <row r="354" spans="1:2" x14ac:dyDescent="0.2">
      <c r="A354">
        <v>353</v>
      </c>
      <c r="B354" t="s">
        <v>1030</v>
      </c>
    </row>
    <row r="355" spans="1:2" x14ac:dyDescent="0.2">
      <c r="A355">
        <v>354</v>
      </c>
      <c r="B355" t="s">
        <v>1031</v>
      </c>
    </row>
    <row r="356" spans="1:2" x14ac:dyDescent="0.2">
      <c r="A356">
        <v>355</v>
      </c>
      <c r="B356" t="s">
        <v>1032</v>
      </c>
    </row>
    <row r="357" spans="1:2" x14ac:dyDescent="0.2">
      <c r="A357">
        <v>356</v>
      </c>
      <c r="B357" t="s">
        <v>1033</v>
      </c>
    </row>
    <row r="358" spans="1:2" x14ac:dyDescent="0.2">
      <c r="A358">
        <v>357</v>
      </c>
      <c r="B358" t="s">
        <v>1034</v>
      </c>
    </row>
    <row r="359" spans="1:2" x14ac:dyDescent="0.2">
      <c r="A359">
        <v>358</v>
      </c>
      <c r="B359" t="s">
        <v>1035</v>
      </c>
    </row>
    <row r="360" spans="1:2" x14ac:dyDescent="0.2">
      <c r="A360">
        <v>359</v>
      </c>
      <c r="B360" t="s">
        <v>1036</v>
      </c>
    </row>
    <row r="361" spans="1:2" x14ac:dyDescent="0.2">
      <c r="A361">
        <v>360</v>
      </c>
      <c r="B361" t="s">
        <v>1037</v>
      </c>
    </row>
    <row r="362" spans="1:2" x14ac:dyDescent="0.2">
      <c r="A362">
        <v>361</v>
      </c>
      <c r="B362" t="s">
        <v>1038</v>
      </c>
    </row>
    <row r="363" spans="1:2" x14ac:dyDescent="0.2">
      <c r="A363">
        <v>362</v>
      </c>
      <c r="B363" t="s">
        <v>1039</v>
      </c>
    </row>
    <row r="364" spans="1:2" x14ac:dyDescent="0.2">
      <c r="A364">
        <v>363</v>
      </c>
      <c r="B364" t="s">
        <v>1040</v>
      </c>
    </row>
    <row r="365" spans="1:2" x14ac:dyDescent="0.2">
      <c r="A365">
        <v>364</v>
      </c>
      <c r="B365" t="s">
        <v>1041</v>
      </c>
    </row>
    <row r="366" spans="1:2" x14ac:dyDescent="0.2">
      <c r="A366">
        <v>365</v>
      </c>
      <c r="B366" t="s">
        <v>1042</v>
      </c>
    </row>
    <row r="367" spans="1:2" x14ac:dyDescent="0.2">
      <c r="A367">
        <v>366</v>
      </c>
      <c r="B367" t="s">
        <v>1043</v>
      </c>
    </row>
    <row r="368" spans="1:2" x14ac:dyDescent="0.2">
      <c r="A368">
        <v>367</v>
      </c>
      <c r="B368" t="s">
        <v>1044</v>
      </c>
    </row>
    <row r="369" spans="1:2" x14ac:dyDescent="0.2">
      <c r="A369">
        <v>368</v>
      </c>
      <c r="B369" t="s">
        <v>1045</v>
      </c>
    </row>
    <row r="370" spans="1:2" x14ac:dyDescent="0.2">
      <c r="A370">
        <v>369</v>
      </c>
      <c r="B370" t="s">
        <v>1046</v>
      </c>
    </row>
    <row r="371" spans="1:2" x14ac:dyDescent="0.2">
      <c r="A371">
        <v>370</v>
      </c>
      <c r="B371" t="s">
        <v>1047</v>
      </c>
    </row>
    <row r="372" spans="1:2" x14ac:dyDescent="0.2">
      <c r="A372">
        <v>371</v>
      </c>
      <c r="B372" t="s">
        <v>1048</v>
      </c>
    </row>
    <row r="373" spans="1:2" x14ac:dyDescent="0.2">
      <c r="A373">
        <v>372</v>
      </c>
      <c r="B373" t="s">
        <v>1049</v>
      </c>
    </row>
    <row r="374" spans="1:2" x14ac:dyDescent="0.2">
      <c r="A374">
        <v>373</v>
      </c>
      <c r="B374" t="s">
        <v>1050</v>
      </c>
    </row>
    <row r="375" spans="1:2" x14ac:dyDescent="0.2">
      <c r="A375">
        <v>374</v>
      </c>
      <c r="B375" t="s">
        <v>1051</v>
      </c>
    </row>
    <row r="376" spans="1:2" x14ac:dyDescent="0.2">
      <c r="A376">
        <v>375</v>
      </c>
      <c r="B376" t="s">
        <v>1052</v>
      </c>
    </row>
    <row r="377" spans="1:2" x14ac:dyDescent="0.2">
      <c r="A377">
        <v>376</v>
      </c>
      <c r="B377" t="s">
        <v>1053</v>
      </c>
    </row>
    <row r="378" spans="1:2" x14ac:dyDescent="0.2">
      <c r="A378">
        <v>377</v>
      </c>
      <c r="B378" t="s">
        <v>1054</v>
      </c>
    </row>
    <row r="379" spans="1:2" x14ac:dyDescent="0.2">
      <c r="A379">
        <v>378</v>
      </c>
      <c r="B379" t="s">
        <v>1055</v>
      </c>
    </row>
    <row r="380" spans="1:2" x14ac:dyDescent="0.2">
      <c r="A380">
        <v>379</v>
      </c>
      <c r="B380" t="s">
        <v>1056</v>
      </c>
    </row>
    <row r="381" spans="1:2" x14ac:dyDescent="0.2">
      <c r="A381">
        <v>380</v>
      </c>
      <c r="B381" t="s">
        <v>1057</v>
      </c>
    </row>
    <row r="382" spans="1:2" x14ac:dyDescent="0.2">
      <c r="A382">
        <v>381</v>
      </c>
      <c r="B382" t="s">
        <v>1058</v>
      </c>
    </row>
    <row r="383" spans="1:2" x14ac:dyDescent="0.2">
      <c r="A383">
        <v>382</v>
      </c>
      <c r="B383" t="s">
        <v>1059</v>
      </c>
    </row>
    <row r="384" spans="1:2" x14ac:dyDescent="0.2">
      <c r="A384">
        <v>383</v>
      </c>
      <c r="B384" t="s">
        <v>1060</v>
      </c>
    </row>
    <row r="385" spans="1:2" x14ac:dyDescent="0.2">
      <c r="A385">
        <v>384</v>
      </c>
      <c r="B385" t="s">
        <v>1061</v>
      </c>
    </row>
    <row r="386" spans="1:2" x14ac:dyDescent="0.2">
      <c r="A386">
        <v>385</v>
      </c>
      <c r="B386" t="s">
        <v>1062</v>
      </c>
    </row>
    <row r="387" spans="1:2" x14ac:dyDescent="0.2">
      <c r="A387">
        <v>386</v>
      </c>
      <c r="B387" t="s">
        <v>1063</v>
      </c>
    </row>
    <row r="388" spans="1:2" x14ac:dyDescent="0.2">
      <c r="A388">
        <v>387</v>
      </c>
      <c r="B388" t="s">
        <v>1064</v>
      </c>
    </row>
    <row r="389" spans="1:2" x14ac:dyDescent="0.2">
      <c r="A389">
        <v>388</v>
      </c>
      <c r="B389" t="s">
        <v>1065</v>
      </c>
    </row>
    <row r="390" spans="1:2" x14ac:dyDescent="0.2">
      <c r="A390">
        <v>389</v>
      </c>
      <c r="B390" t="s">
        <v>1066</v>
      </c>
    </row>
    <row r="391" spans="1:2" x14ac:dyDescent="0.2">
      <c r="A391">
        <v>390</v>
      </c>
      <c r="B391" t="s">
        <v>1067</v>
      </c>
    </row>
    <row r="392" spans="1:2" x14ac:dyDescent="0.2">
      <c r="A392">
        <v>391</v>
      </c>
      <c r="B392" t="s">
        <v>1068</v>
      </c>
    </row>
    <row r="393" spans="1:2" x14ac:dyDescent="0.2">
      <c r="A393">
        <v>392</v>
      </c>
      <c r="B393" t="s">
        <v>1069</v>
      </c>
    </row>
    <row r="394" spans="1:2" x14ac:dyDescent="0.2">
      <c r="A394">
        <v>393</v>
      </c>
      <c r="B394" t="s">
        <v>1070</v>
      </c>
    </row>
    <row r="395" spans="1:2" x14ac:dyDescent="0.2">
      <c r="A395">
        <v>394</v>
      </c>
      <c r="B395" t="s">
        <v>1071</v>
      </c>
    </row>
    <row r="396" spans="1:2" x14ac:dyDescent="0.2">
      <c r="A396">
        <v>395</v>
      </c>
      <c r="B396" t="s">
        <v>1072</v>
      </c>
    </row>
    <row r="397" spans="1:2" x14ac:dyDescent="0.2">
      <c r="A397">
        <v>396</v>
      </c>
      <c r="B397" t="s">
        <v>1073</v>
      </c>
    </row>
    <row r="398" spans="1:2" x14ac:dyDescent="0.2">
      <c r="A398">
        <v>397</v>
      </c>
      <c r="B398" t="s">
        <v>1074</v>
      </c>
    </row>
    <row r="399" spans="1:2" x14ac:dyDescent="0.2">
      <c r="A399">
        <v>398</v>
      </c>
      <c r="B399" t="s">
        <v>1075</v>
      </c>
    </row>
    <row r="400" spans="1:2" x14ac:dyDescent="0.2">
      <c r="A400">
        <v>399</v>
      </c>
      <c r="B400" t="s">
        <v>1076</v>
      </c>
    </row>
    <row r="401" spans="1:2" x14ac:dyDescent="0.2">
      <c r="A401">
        <v>400</v>
      </c>
      <c r="B401" t="s">
        <v>1077</v>
      </c>
    </row>
    <row r="402" spans="1:2" x14ac:dyDescent="0.2">
      <c r="A402">
        <v>401</v>
      </c>
      <c r="B402" t="s">
        <v>1078</v>
      </c>
    </row>
    <row r="403" spans="1:2" x14ac:dyDescent="0.2">
      <c r="A403">
        <v>402</v>
      </c>
      <c r="B403" t="s">
        <v>1079</v>
      </c>
    </row>
    <row r="404" spans="1:2" x14ac:dyDescent="0.2">
      <c r="A404">
        <v>403</v>
      </c>
      <c r="B404" t="s">
        <v>1080</v>
      </c>
    </row>
    <row r="405" spans="1:2" x14ac:dyDescent="0.2">
      <c r="A405">
        <v>404</v>
      </c>
      <c r="B405" t="s">
        <v>1081</v>
      </c>
    </row>
    <row r="406" spans="1:2" x14ac:dyDescent="0.2">
      <c r="A406">
        <v>405</v>
      </c>
      <c r="B406" t="s">
        <v>1082</v>
      </c>
    </row>
    <row r="407" spans="1:2" x14ac:dyDescent="0.2">
      <c r="A407">
        <v>406</v>
      </c>
      <c r="B407" t="s">
        <v>1083</v>
      </c>
    </row>
    <row r="408" spans="1:2" x14ac:dyDescent="0.2">
      <c r="A408">
        <v>407</v>
      </c>
      <c r="B408" t="s">
        <v>1084</v>
      </c>
    </row>
    <row r="409" spans="1:2" x14ac:dyDescent="0.2">
      <c r="A409">
        <v>408</v>
      </c>
      <c r="B409" t="s">
        <v>1085</v>
      </c>
    </row>
    <row r="410" spans="1:2" x14ac:dyDescent="0.2">
      <c r="A410">
        <v>409</v>
      </c>
      <c r="B410" t="s">
        <v>1086</v>
      </c>
    </row>
    <row r="411" spans="1:2" x14ac:dyDescent="0.2">
      <c r="A411">
        <v>410</v>
      </c>
      <c r="B411" t="s">
        <v>1087</v>
      </c>
    </row>
    <row r="412" spans="1:2" x14ac:dyDescent="0.2">
      <c r="A412">
        <v>411</v>
      </c>
      <c r="B412" t="s">
        <v>1088</v>
      </c>
    </row>
    <row r="413" spans="1:2" x14ac:dyDescent="0.2">
      <c r="A413">
        <v>412</v>
      </c>
      <c r="B413" t="s">
        <v>1089</v>
      </c>
    </row>
    <row r="414" spans="1:2" x14ac:dyDescent="0.2">
      <c r="A414">
        <v>413</v>
      </c>
      <c r="B414" t="s">
        <v>1090</v>
      </c>
    </row>
    <row r="415" spans="1:2" x14ac:dyDescent="0.2">
      <c r="A415">
        <v>414</v>
      </c>
      <c r="B415" t="s">
        <v>1091</v>
      </c>
    </row>
    <row r="416" spans="1:2" x14ac:dyDescent="0.2">
      <c r="A416">
        <v>415</v>
      </c>
      <c r="B416" t="s">
        <v>1092</v>
      </c>
    </row>
    <row r="417" spans="1:2" x14ac:dyDescent="0.2">
      <c r="A417">
        <v>416</v>
      </c>
      <c r="B417" t="s">
        <v>1093</v>
      </c>
    </row>
    <row r="418" spans="1:2" x14ac:dyDescent="0.2">
      <c r="A418">
        <v>417</v>
      </c>
      <c r="B418" t="s">
        <v>1094</v>
      </c>
    </row>
    <row r="419" spans="1:2" x14ac:dyDescent="0.2">
      <c r="A419">
        <v>418</v>
      </c>
      <c r="B419" t="s">
        <v>1095</v>
      </c>
    </row>
    <row r="420" spans="1:2" x14ac:dyDescent="0.2">
      <c r="A420">
        <v>419</v>
      </c>
      <c r="B420" t="s">
        <v>1096</v>
      </c>
    </row>
    <row r="421" spans="1:2" x14ac:dyDescent="0.2">
      <c r="A421">
        <v>420</v>
      </c>
      <c r="B421" t="s">
        <v>1097</v>
      </c>
    </row>
    <row r="422" spans="1:2" x14ac:dyDescent="0.2">
      <c r="A422">
        <v>421</v>
      </c>
      <c r="B422" t="s">
        <v>1098</v>
      </c>
    </row>
    <row r="423" spans="1:2" x14ac:dyDescent="0.2">
      <c r="A423">
        <v>422</v>
      </c>
      <c r="B423" t="s">
        <v>1099</v>
      </c>
    </row>
    <row r="424" spans="1:2" x14ac:dyDescent="0.2">
      <c r="A424">
        <v>423</v>
      </c>
      <c r="B424" t="s">
        <v>1100</v>
      </c>
    </row>
    <row r="425" spans="1:2" x14ac:dyDescent="0.2">
      <c r="A425">
        <v>424</v>
      </c>
      <c r="B425" t="s">
        <v>1101</v>
      </c>
    </row>
    <row r="426" spans="1:2" x14ac:dyDescent="0.2">
      <c r="A426">
        <v>425</v>
      </c>
      <c r="B426" t="s">
        <v>1102</v>
      </c>
    </row>
    <row r="427" spans="1:2" x14ac:dyDescent="0.2">
      <c r="A427">
        <v>426</v>
      </c>
      <c r="B427" t="s">
        <v>1103</v>
      </c>
    </row>
    <row r="428" spans="1:2" x14ac:dyDescent="0.2">
      <c r="A428">
        <v>427</v>
      </c>
      <c r="B428" t="s">
        <v>1104</v>
      </c>
    </row>
    <row r="429" spans="1:2" x14ac:dyDescent="0.2">
      <c r="A429">
        <v>428</v>
      </c>
      <c r="B429" t="s">
        <v>1105</v>
      </c>
    </row>
    <row r="430" spans="1:2" x14ac:dyDescent="0.2">
      <c r="A430">
        <v>429</v>
      </c>
      <c r="B430" t="s">
        <v>1106</v>
      </c>
    </row>
    <row r="431" spans="1:2" x14ac:dyDescent="0.2">
      <c r="A431">
        <v>430</v>
      </c>
      <c r="B431" t="s">
        <v>1107</v>
      </c>
    </row>
    <row r="432" spans="1:2" x14ac:dyDescent="0.2">
      <c r="A432">
        <v>431</v>
      </c>
      <c r="B432" t="s">
        <v>1108</v>
      </c>
    </row>
    <row r="433" spans="1:2" x14ac:dyDescent="0.2">
      <c r="A433">
        <v>432</v>
      </c>
      <c r="B433" t="s">
        <v>1109</v>
      </c>
    </row>
    <row r="434" spans="1:2" x14ac:dyDescent="0.2">
      <c r="A434">
        <v>433</v>
      </c>
      <c r="B434" t="s">
        <v>1110</v>
      </c>
    </row>
    <row r="435" spans="1:2" x14ac:dyDescent="0.2">
      <c r="A435">
        <v>434</v>
      </c>
      <c r="B435" t="s">
        <v>1111</v>
      </c>
    </row>
    <row r="436" spans="1:2" x14ac:dyDescent="0.2">
      <c r="A436">
        <v>435</v>
      </c>
      <c r="B436" t="s">
        <v>1112</v>
      </c>
    </row>
    <row r="437" spans="1:2" x14ac:dyDescent="0.2">
      <c r="A437">
        <v>436</v>
      </c>
      <c r="B437" t="s">
        <v>1113</v>
      </c>
    </row>
    <row r="438" spans="1:2" x14ac:dyDescent="0.2">
      <c r="A438">
        <v>437</v>
      </c>
      <c r="B438" t="s">
        <v>1114</v>
      </c>
    </row>
    <row r="439" spans="1:2" x14ac:dyDescent="0.2">
      <c r="A439">
        <v>438</v>
      </c>
      <c r="B439" t="s">
        <v>1115</v>
      </c>
    </row>
    <row r="440" spans="1:2" x14ac:dyDescent="0.2">
      <c r="A440">
        <v>439</v>
      </c>
      <c r="B440" t="s">
        <v>1116</v>
      </c>
    </row>
    <row r="441" spans="1:2" x14ac:dyDescent="0.2">
      <c r="A441">
        <v>440</v>
      </c>
      <c r="B441" t="s">
        <v>1117</v>
      </c>
    </row>
    <row r="442" spans="1:2" x14ac:dyDescent="0.2">
      <c r="A442">
        <v>441</v>
      </c>
      <c r="B442" t="s">
        <v>1118</v>
      </c>
    </row>
    <row r="443" spans="1:2" x14ac:dyDescent="0.2">
      <c r="A443">
        <v>442</v>
      </c>
      <c r="B443" t="s">
        <v>1119</v>
      </c>
    </row>
    <row r="444" spans="1:2" x14ac:dyDescent="0.2">
      <c r="A444">
        <v>443</v>
      </c>
      <c r="B444" t="s">
        <v>1120</v>
      </c>
    </row>
    <row r="445" spans="1:2" x14ac:dyDescent="0.2">
      <c r="A445">
        <v>444</v>
      </c>
      <c r="B445" t="s">
        <v>1121</v>
      </c>
    </row>
    <row r="446" spans="1:2" x14ac:dyDescent="0.2">
      <c r="A446">
        <v>445</v>
      </c>
      <c r="B446" t="s">
        <v>1122</v>
      </c>
    </row>
    <row r="447" spans="1:2" x14ac:dyDescent="0.2">
      <c r="A447">
        <v>446</v>
      </c>
      <c r="B447" t="s">
        <v>1123</v>
      </c>
    </row>
    <row r="448" spans="1:2" x14ac:dyDescent="0.2">
      <c r="A448">
        <v>447</v>
      </c>
      <c r="B448" t="s">
        <v>1124</v>
      </c>
    </row>
    <row r="449" spans="1:2" x14ac:dyDescent="0.2">
      <c r="A449">
        <v>448</v>
      </c>
      <c r="B449" t="s">
        <v>1125</v>
      </c>
    </row>
    <row r="450" spans="1:2" x14ac:dyDescent="0.2">
      <c r="A450">
        <v>449</v>
      </c>
      <c r="B450" t="s">
        <v>1126</v>
      </c>
    </row>
    <row r="451" spans="1:2" x14ac:dyDescent="0.2">
      <c r="A451">
        <v>450</v>
      </c>
      <c r="B451" t="s">
        <v>1127</v>
      </c>
    </row>
    <row r="452" spans="1:2" x14ac:dyDescent="0.2">
      <c r="A452">
        <v>451</v>
      </c>
      <c r="B452" t="s">
        <v>1128</v>
      </c>
    </row>
    <row r="453" spans="1:2" x14ac:dyDescent="0.2">
      <c r="A453">
        <v>452</v>
      </c>
      <c r="B453" t="s">
        <v>1129</v>
      </c>
    </row>
    <row r="454" spans="1:2" x14ac:dyDescent="0.2">
      <c r="A454">
        <v>453</v>
      </c>
      <c r="B454" t="s">
        <v>1130</v>
      </c>
    </row>
    <row r="455" spans="1:2" x14ac:dyDescent="0.2">
      <c r="A455">
        <v>454</v>
      </c>
      <c r="B455" t="s">
        <v>1131</v>
      </c>
    </row>
    <row r="456" spans="1:2" x14ac:dyDescent="0.2">
      <c r="A456">
        <v>455</v>
      </c>
      <c r="B456" t="s">
        <v>1132</v>
      </c>
    </row>
    <row r="457" spans="1:2" x14ac:dyDescent="0.2">
      <c r="A457">
        <v>456</v>
      </c>
      <c r="B457" t="s">
        <v>1133</v>
      </c>
    </row>
    <row r="458" spans="1:2" x14ac:dyDescent="0.2">
      <c r="A458">
        <v>457</v>
      </c>
      <c r="B458" t="s">
        <v>1134</v>
      </c>
    </row>
    <row r="459" spans="1:2" x14ac:dyDescent="0.2">
      <c r="A459">
        <v>458</v>
      </c>
      <c r="B459" t="s">
        <v>1135</v>
      </c>
    </row>
    <row r="460" spans="1:2" x14ac:dyDescent="0.2">
      <c r="A460">
        <v>459</v>
      </c>
      <c r="B460" t="s">
        <v>1136</v>
      </c>
    </row>
    <row r="461" spans="1:2" x14ac:dyDescent="0.2">
      <c r="A461">
        <v>460</v>
      </c>
      <c r="B461" t="s">
        <v>1137</v>
      </c>
    </row>
    <row r="462" spans="1:2" x14ac:dyDescent="0.2">
      <c r="A462">
        <v>461</v>
      </c>
      <c r="B462" t="s">
        <v>1138</v>
      </c>
    </row>
    <row r="463" spans="1:2" x14ac:dyDescent="0.2">
      <c r="A463">
        <v>462</v>
      </c>
      <c r="B463" t="s">
        <v>1139</v>
      </c>
    </row>
    <row r="464" spans="1:2" x14ac:dyDescent="0.2">
      <c r="A464">
        <v>463</v>
      </c>
      <c r="B464" t="s">
        <v>1140</v>
      </c>
    </row>
    <row r="465" spans="1:2" x14ac:dyDescent="0.2">
      <c r="A465">
        <v>464</v>
      </c>
      <c r="B465" t="s">
        <v>1141</v>
      </c>
    </row>
    <row r="466" spans="1:2" x14ac:dyDescent="0.2">
      <c r="A466">
        <v>465</v>
      </c>
      <c r="B466" t="s">
        <v>1142</v>
      </c>
    </row>
    <row r="467" spans="1:2" x14ac:dyDescent="0.2">
      <c r="A467">
        <v>466</v>
      </c>
      <c r="B467" t="s">
        <v>1143</v>
      </c>
    </row>
    <row r="468" spans="1:2" x14ac:dyDescent="0.2">
      <c r="A468">
        <v>467</v>
      </c>
      <c r="B468" t="s">
        <v>1144</v>
      </c>
    </row>
    <row r="469" spans="1:2" x14ac:dyDescent="0.2">
      <c r="A469">
        <v>468</v>
      </c>
      <c r="B469" t="s">
        <v>1145</v>
      </c>
    </row>
    <row r="470" spans="1:2" x14ac:dyDescent="0.2">
      <c r="A470">
        <v>469</v>
      </c>
      <c r="B470" t="s">
        <v>1146</v>
      </c>
    </row>
    <row r="471" spans="1:2" x14ac:dyDescent="0.2">
      <c r="A471">
        <v>470</v>
      </c>
      <c r="B471" t="s">
        <v>1147</v>
      </c>
    </row>
    <row r="472" spans="1:2" x14ac:dyDescent="0.2">
      <c r="A472">
        <v>471</v>
      </c>
      <c r="B472" t="s">
        <v>1148</v>
      </c>
    </row>
    <row r="473" spans="1:2" x14ac:dyDescent="0.2">
      <c r="A473">
        <v>472</v>
      </c>
      <c r="B473" t="s">
        <v>1149</v>
      </c>
    </row>
    <row r="474" spans="1:2" x14ac:dyDescent="0.2">
      <c r="A474">
        <v>473</v>
      </c>
      <c r="B474" t="s">
        <v>1150</v>
      </c>
    </row>
    <row r="475" spans="1:2" x14ac:dyDescent="0.2">
      <c r="A475">
        <v>474</v>
      </c>
      <c r="B475" t="s">
        <v>1151</v>
      </c>
    </row>
    <row r="476" spans="1:2" x14ac:dyDescent="0.2">
      <c r="A476">
        <v>475</v>
      </c>
      <c r="B476" t="s">
        <v>1152</v>
      </c>
    </row>
    <row r="477" spans="1:2" x14ac:dyDescent="0.2">
      <c r="A477">
        <v>476</v>
      </c>
      <c r="B477" t="s">
        <v>1153</v>
      </c>
    </row>
    <row r="478" spans="1:2" x14ac:dyDescent="0.2">
      <c r="A478">
        <v>477</v>
      </c>
      <c r="B478" t="s">
        <v>1154</v>
      </c>
    </row>
    <row r="479" spans="1:2" x14ac:dyDescent="0.2">
      <c r="A479">
        <v>478</v>
      </c>
      <c r="B479" t="s">
        <v>1155</v>
      </c>
    </row>
    <row r="480" spans="1:2" x14ac:dyDescent="0.2">
      <c r="A480">
        <v>479</v>
      </c>
      <c r="B480" t="s">
        <v>1156</v>
      </c>
    </row>
    <row r="481" spans="1:2" x14ac:dyDescent="0.2">
      <c r="A481">
        <v>480</v>
      </c>
      <c r="B481" t="s">
        <v>1157</v>
      </c>
    </row>
    <row r="482" spans="1:2" x14ac:dyDescent="0.2">
      <c r="A482">
        <v>481</v>
      </c>
      <c r="B482" t="s">
        <v>1158</v>
      </c>
    </row>
    <row r="483" spans="1:2" x14ac:dyDescent="0.2">
      <c r="A483">
        <v>482</v>
      </c>
      <c r="B483" t="s">
        <v>1159</v>
      </c>
    </row>
    <row r="484" spans="1:2" x14ac:dyDescent="0.2">
      <c r="A484">
        <v>483</v>
      </c>
      <c r="B484" t="s">
        <v>1160</v>
      </c>
    </row>
    <row r="485" spans="1:2" x14ac:dyDescent="0.2">
      <c r="A485">
        <v>484</v>
      </c>
      <c r="B485" t="s">
        <v>1161</v>
      </c>
    </row>
    <row r="486" spans="1:2" x14ac:dyDescent="0.2">
      <c r="A486">
        <v>485</v>
      </c>
      <c r="B486" t="s">
        <v>1162</v>
      </c>
    </row>
    <row r="487" spans="1:2" x14ac:dyDescent="0.2">
      <c r="A487">
        <v>486</v>
      </c>
      <c r="B487" t="s">
        <v>1163</v>
      </c>
    </row>
    <row r="488" spans="1:2" x14ac:dyDescent="0.2">
      <c r="A488">
        <v>487</v>
      </c>
      <c r="B488" t="s">
        <v>1164</v>
      </c>
    </row>
    <row r="489" spans="1:2" x14ac:dyDescent="0.2">
      <c r="A489">
        <v>488</v>
      </c>
      <c r="B489" t="s">
        <v>1165</v>
      </c>
    </row>
    <row r="490" spans="1:2" x14ac:dyDescent="0.2">
      <c r="A490">
        <v>489</v>
      </c>
      <c r="B490" t="s">
        <v>1166</v>
      </c>
    </row>
    <row r="491" spans="1:2" x14ac:dyDescent="0.2">
      <c r="A491">
        <v>490</v>
      </c>
      <c r="B491" t="s">
        <v>1167</v>
      </c>
    </row>
    <row r="492" spans="1:2" x14ac:dyDescent="0.2">
      <c r="A492">
        <v>491</v>
      </c>
      <c r="B492" t="s">
        <v>1168</v>
      </c>
    </row>
    <row r="493" spans="1:2" x14ac:dyDescent="0.2">
      <c r="A493">
        <v>492</v>
      </c>
      <c r="B493" t="s">
        <v>1169</v>
      </c>
    </row>
    <row r="494" spans="1:2" x14ac:dyDescent="0.2">
      <c r="A494">
        <v>493</v>
      </c>
      <c r="B494" t="s">
        <v>1170</v>
      </c>
    </row>
    <row r="495" spans="1:2" x14ac:dyDescent="0.2">
      <c r="A495">
        <v>494</v>
      </c>
      <c r="B495" t="s">
        <v>1171</v>
      </c>
    </row>
    <row r="496" spans="1:2" x14ac:dyDescent="0.2">
      <c r="A496">
        <v>495</v>
      </c>
      <c r="B496" t="s">
        <v>1172</v>
      </c>
    </row>
    <row r="497" spans="1:2" x14ac:dyDescent="0.2">
      <c r="A497">
        <v>496</v>
      </c>
      <c r="B497" t="s">
        <v>1173</v>
      </c>
    </row>
    <row r="498" spans="1:2" x14ac:dyDescent="0.2">
      <c r="A498">
        <v>497</v>
      </c>
      <c r="B498" t="s">
        <v>1174</v>
      </c>
    </row>
    <row r="499" spans="1:2" x14ac:dyDescent="0.2">
      <c r="A499">
        <v>498</v>
      </c>
      <c r="B499" t="s">
        <v>1175</v>
      </c>
    </row>
    <row r="500" spans="1:2" x14ac:dyDescent="0.2">
      <c r="A500">
        <v>499</v>
      </c>
      <c r="B500" t="s">
        <v>1176</v>
      </c>
    </row>
    <row r="501" spans="1:2" x14ac:dyDescent="0.2">
      <c r="A501">
        <v>500</v>
      </c>
      <c r="B501" t="s">
        <v>1177</v>
      </c>
    </row>
    <row r="502" spans="1:2" x14ac:dyDescent="0.2">
      <c r="A502">
        <v>501</v>
      </c>
      <c r="B502" t="s">
        <v>1178</v>
      </c>
    </row>
    <row r="503" spans="1:2" x14ac:dyDescent="0.2">
      <c r="A503">
        <v>502</v>
      </c>
      <c r="B503" t="s">
        <v>1179</v>
      </c>
    </row>
    <row r="504" spans="1:2" x14ac:dyDescent="0.2">
      <c r="A504">
        <v>503</v>
      </c>
      <c r="B504" t="s">
        <v>1180</v>
      </c>
    </row>
    <row r="505" spans="1:2" x14ac:dyDescent="0.2">
      <c r="A505">
        <v>504</v>
      </c>
      <c r="B505" t="s">
        <v>1181</v>
      </c>
    </row>
    <row r="506" spans="1:2" x14ac:dyDescent="0.2">
      <c r="A506">
        <v>505</v>
      </c>
      <c r="B506" t="s">
        <v>1182</v>
      </c>
    </row>
    <row r="507" spans="1:2" x14ac:dyDescent="0.2">
      <c r="A507">
        <v>506</v>
      </c>
      <c r="B507" t="s">
        <v>1183</v>
      </c>
    </row>
    <row r="508" spans="1:2" x14ac:dyDescent="0.2">
      <c r="A508">
        <v>507</v>
      </c>
      <c r="B508" t="s">
        <v>1184</v>
      </c>
    </row>
    <row r="509" spans="1:2" x14ac:dyDescent="0.2">
      <c r="A509">
        <v>508</v>
      </c>
      <c r="B509" t="s">
        <v>1185</v>
      </c>
    </row>
    <row r="510" spans="1:2" x14ac:dyDescent="0.2">
      <c r="A510">
        <v>509</v>
      </c>
      <c r="B510" t="s">
        <v>1186</v>
      </c>
    </row>
    <row r="511" spans="1:2" x14ac:dyDescent="0.2">
      <c r="A511">
        <v>510</v>
      </c>
      <c r="B511" t="s">
        <v>1187</v>
      </c>
    </row>
    <row r="512" spans="1:2" x14ac:dyDescent="0.2">
      <c r="A512">
        <v>511</v>
      </c>
      <c r="B512" t="s">
        <v>1188</v>
      </c>
    </row>
    <row r="513" spans="1:2" x14ac:dyDescent="0.2">
      <c r="A513">
        <v>512</v>
      </c>
      <c r="B513" t="s">
        <v>1189</v>
      </c>
    </row>
    <row r="514" spans="1:2" x14ac:dyDescent="0.2">
      <c r="A514">
        <v>513</v>
      </c>
      <c r="B514" t="s">
        <v>1190</v>
      </c>
    </row>
    <row r="515" spans="1:2" x14ac:dyDescent="0.2">
      <c r="A515">
        <v>514</v>
      </c>
      <c r="B515" t="s">
        <v>1191</v>
      </c>
    </row>
    <row r="516" spans="1:2" x14ac:dyDescent="0.2">
      <c r="A516">
        <v>515</v>
      </c>
      <c r="B516" t="s">
        <v>1192</v>
      </c>
    </row>
    <row r="517" spans="1:2" x14ac:dyDescent="0.2">
      <c r="A517">
        <v>516</v>
      </c>
      <c r="B517" t="s">
        <v>1193</v>
      </c>
    </row>
    <row r="518" spans="1:2" x14ac:dyDescent="0.2">
      <c r="A518">
        <v>517</v>
      </c>
      <c r="B518" t="s">
        <v>1194</v>
      </c>
    </row>
    <row r="519" spans="1:2" x14ac:dyDescent="0.2">
      <c r="A519">
        <v>518</v>
      </c>
      <c r="B519" t="s">
        <v>1195</v>
      </c>
    </row>
    <row r="520" spans="1:2" x14ac:dyDescent="0.2">
      <c r="A520">
        <v>519</v>
      </c>
      <c r="B520" t="s">
        <v>1196</v>
      </c>
    </row>
    <row r="521" spans="1:2" x14ac:dyDescent="0.2">
      <c r="A521">
        <v>520</v>
      </c>
      <c r="B521" t="s">
        <v>1197</v>
      </c>
    </row>
    <row r="522" spans="1:2" x14ac:dyDescent="0.2">
      <c r="A522">
        <v>521</v>
      </c>
      <c r="B522" t="s">
        <v>1198</v>
      </c>
    </row>
    <row r="523" spans="1:2" x14ac:dyDescent="0.2">
      <c r="A523">
        <v>522</v>
      </c>
      <c r="B523" t="s">
        <v>1199</v>
      </c>
    </row>
    <row r="524" spans="1:2" x14ac:dyDescent="0.2">
      <c r="A524">
        <v>523</v>
      </c>
      <c r="B524" t="s">
        <v>1200</v>
      </c>
    </row>
    <row r="525" spans="1:2" x14ac:dyDescent="0.2">
      <c r="A525">
        <v>524</v>
      </c>
      <c r="B525" t="s">
        <v>1201</v>
      </c>
    </row>
    <row r="526" spans="1:2" x14ac:dyDescent="0.2">
      <c r="A526">
        <v>525</v>
      </c>
      <c r="B526" t="s">
        <v>1202</v>
      </c>
    </row>
    <row r="527" spans="1:2" x14ac:dyDescent="0.2">
      <c r="A527">
        <v>526</v>
      </c>
      <c r="B527" t="s">
        <v>1203</v>
      </c>
    </row>
    <row r="528" spans="1:2" x14ac:dyDescent="0.2">
      <c r="A528">
        <v>527</v>
      </c>
      <c r="B528" t="s">
        <v>1204</v>
      </c>
    </row>
    <row r="529" spans="1:2" x14ac:dyDescent="0.2">
      <c r="A529">
        <v>528</v>
      </c>
      <c r="B529" t="s">
        <v>1205</v>
      </c>
    </row>
    <row r="530" spans="1:2" x14ac:dyDescent="0.2">
      <c r="A530">
        <v>529</v>
      </c>
      <c r="B530" t="s">
        <v>1206</v>
      </c>
    </row>
    <row r="531" spans="1:2" x14ac:dyDescent="0.2">
      <c r="A531">
        <v>530</v>
      </c>
      <c r="B531" t="s">
        <v>1207</v>
      </c>
    </row>
    <row r="532" spans="1:2" x14ac:dyDescent="0.2">
      <c r="A532">
        <v>531</v>
      </c>
      <c r="B532" t="s">
        <v>1208</v>
      </c>
    </row>
    <row r="533" spans="1:2" x14ac:dyDescent="0.2">
      <c r="A533">
        <v>532</v>
      </c>
      <c r="B533" t="s">
        <v>1209</v>
      </c>
    </row>
    <row r="534" spans="1:2" x14ac:dyDescent="0.2">
      <c r="A534">
        <v>533</v>
      </c>
      <c r="B534" t="s">
        <v>1210</v>
      </c>
    </row>
    <row r="535" spans="1:2" x14ac:dyDescent="0.2">
      <c r="A535">
        <v>534</v>
      </c>
      <c r="B535" t="s">
        <v>1211</v>
      </c>
    </row>
    <row r="536" spans="1:2" x14ac:dyDescent="0.2">
      <c r="A536">
        <v>535</v>
      </c>
      <c r="B536" t="s">
        <v>1212</v>
      </c>
    </row>
    <row r="537" spans="1:2" x14ac:dyDescent="0.2">
      <c r="A537">
        <v>536</v>
      </c>
      <c r="B537" t="s">
        <v>1213</v>
      </c>
    </row>
    <row r="538" spans="1:2" x14ac:dyDescent="0.2">
      <c r="A538">
        <v>537</v>
      </c>
      <c r="B538" t="s">
        <v>1214</v>
      </c>
    </row>
    <row r="539" spans="1:2" x14ac:dyDescent="0.2">
      <c r="A539">
        <v>538</v>
      </c>
      <c r="B539" t="s">
        <v>1215</v>
      </c>
    </row>
    <row r="540" spans="1:2" x14ac:dyDescent="0.2">
      <c r="A540">
        <v>539</v>
      </c>
      <c r="B540" t="s">
        <v>1216</v>
      </c>
    </row>
    <row r="541" spans="1:2" x14ac:dyDescent="0.2">
      <c r="A541">
        <v>540</v>
      </c>
      <c r="B541" t="s">
        <v>1217</v>
      </c>
    </row>
    <row r="542" spans="1:2" x14ac:dyDescent="0.2">
      <c r="A542">
        <v>541</v>
      </c>
      <c r="B542" t="s">
        <v>1218</v>
      </c>
    </row>
    <row r="543" spans="1:2" x14ac:dyDescent="0.2">
      <c r="A543">
        <v>542</v>
      </c>
      <c r="B543" t="s">
        <v>1219</v>
      </c>
    </row>
    <row r="544" spans="1:2" x14ac:dyDescent="0.2">
      <c r="A544">
        <v>543</v>
      </c>
      <c r="B544" t="s">
        <v>1220</v>
      </c>
    </row>
    <row r="545" spans="1:2" x14ac:dyDescent="0.2">
      <c r="A545">
        <v>544</v>
      </c>
      <c r="B545" t="s">
        <v>1221</v>
      </c>
    </row>
    <row r="546" spans="1:2" x14ac:dyDescent="0.2">
      <c r="A546">
        <v>545</v>
      </c>
      <c r="B546" t="s">
        <v>1222</v>
      </c>
    </row>
    <row r="547" spans="1:2" x14ac:dyDescent="0.2">
      <c r="A547">
        <v>546</v>
      </c>
      <c r="B547" t="s">
        <v>1223</v>
      </c>
    </row>
    <row r="548" spans="1:2" x14ac:dyDescent="0.2">
      <c r="A548">
        <v>547</v>
      </c>
      <c r="B548" t="s">
        <v>1224</v>
      </c>
    </row>
    <row r="549" spans="1:2" x14ac:dyDescent="0.2">
      <c r="A549">
        <v>548</v>
      </c>
      <c r="B549" t="s">
        <v>1225</v>
      </c>
    </row>
    <row r="550" spans="1:2" x14ac:dyDescent="0.2">
      <c r="A550">
        <v>549</v>
      </c>
      <c r="B550" t="s">
        <v>1226</v>
      </c>
    </row>
    <row r="551" spans="1:2" x14ac:dyDescent="0.2">
      <c r="A551">
        <v>550</v>
      </c>
      <c r="B551" t="s">
        <v>1227</v>
      </c>
    </row>
    <row r="552" spans="1:2" x14ac:dyDescent="0.2">
      <c r="A552">
        <v>551</v>
      </c>
      <c r="B552" t="s">
        <v>1228</v>
      </c>
    </row>
    <row r="553" spans="1:2" x14ac:dyDescent="0.2">
      <c r="A553">
        <v>552</v>
      </c>
      <c r="B553" t="s">
        <v>1229</v>
      </c>
    </row>
    <row r="554" spans="1:2" x14ac:dyDescent="0.2">
      <c r="A554">
        <v>553</v>
      </c>
      <c r="B554" t="s">
        <v>1230</v>
      </c>
    </row>
    <row r="555" spans="1:2" x14ac:dyDescent="0.2">
      <c r="A555">
        <v>554</v>
      </c>
      <c r="B555" t="s">
        <v>1231</v>
      </c>
    </row>
    <row r="556" spans="1:2" x14ac:dyDescent="0.2">
      <c r="A556">
        <v>555</v>
      </c>
      <c r="B556" t="s">
        <v>1232</v>
      </c>
    </row>
    <row r="557" spans="1:2" x14ac:dyDescent="0.2">
      <c r="A557">
        <v>556</v>
      </c>
      <c r="B557" t="s">
        <v>1233</v>
      </c>
    </row>
    <row r="558" spans="1:2" x14ac:dyDescent="0.2">
      <c r="A558">
        <v>557</v>
      </c>
      <c r="B558" t="s">
        <v>1234</v>
      </c>
    </row>
    <row r="559" spans="1:2" x14ac:dyDescent="0.2">
      <c r="A559">
        <v>558</v>
      </c>
      <c r="B559" t="s">
        <v>1235</v>
      </c>
    </row>
    <row r="560" spans="1:2" x14ac:dyDescent="0.2">
      <c r="A560">
        <v>559</v>
      </c>
      <c r="B560" t="s">
        <v>1236</v>
      </c>
    </row>
    <row r="561" spans="1:2" x14ac:dyDescent="0.2">
      <c r="A561">
        <v>560</v>
      </c>
      <c r="B561" t="s">
        <v>1237</v>
      </c>
    </row>
    <row r="562" spans="1:2" x14ac:dyDescent="0.2">
      <c r="A562">
        <v>561</v>
      </c>
      <c r="B562" t="s">
        <v>1238</v>
      </c>
    </row>
    <row r="563" spans="1:2" x14ac:dyDescent="0.2">
      <c r="A563">
        <v>562</v>
      </c>
      <c r="B563" t="s">
        <v>1239</v>
      </c>
    </row>
    <row r="564" spans="1:2" x14ac:dyDescent="0.2">
      <c r="A564">
        <v>563</v>
      </c>
      <c r="B564" t="s">
        <v>1240</v>
      </c>
    </row>
    <row r="565" spans="1:2" x14ac:dyDescent="0.2">
      <c r="A565">
        <v>564</v>
      </c>
      <c r="B565" t="s">
        <v>1241</v>
      </c>
    </row>
    <row r="566" spans="1:2" x14ac:dyDescent="0.2">
      <c r="A566">
        <v>565</v>
      </c>
      <c r="B566" t="s">
        <v>1242</v>
      </c>
    </row>
    <row r="567" spans="1:2" x14ac:dyDescent="0.2">
      <c r="A567">
        <v>566</v>
      </c>
      <c r="B567" t="s">
        <v>1243</v>
      </c>
    </row>
    <row r="568" spans="1:2" x14ac:dyDescent="0.2">
      <c r="A568">
        <v>567</v>
      </c>
      <c r="B568" t="s">
        <v>1244</v>
      </c>
    </row>
    <row r="569" spans="1:2" x14ac:dyDescent="0.2">
      <c r="A569">
        <v>568</v>
      </c>
      <c r="B569" t="s">
        <v>1245</v>
      </c>
    </row>
    <row r="570" spans="1:2" x14ac:dyDescent="0.2">
      <c r="A570">
        <v>569</v>
      </c>
      <c r="B570" t="s">
        <v>1246</v>
      </c>
    </row>
    <row r="571" spans="1:2" x14ac:dyDescent="0.2">
      <c r="A571">
        <v>570</v>
      </c>
      <c r="B571" t="s">
        <v>1247</v>
      </c>
    </row>
    <row r="572" spans="1:2" x14ac:dyDescent="0.2">
      <c r="A572">
        <v>571</v>
      </c>
      <c r="B572" t="s">
        <v>1248</v>
      </c>
    </row>
    <row r="573" spans="1:2" x14ac:dyDescent="0.2">
      <c r="A573">
        <v>572</v>
      </c>
      <c r="B573" t="s">
        <v>1249</v>
      </c>
    </row>
    <row r="574" spans="1:2" x14ac:dyDescent="0.2">
      <c r="A574">
        <v>573</v>
      </c>
      <c r="B574" t="s">
        <v>1250</v>
      </c>
    </row>
    <row r="575" spans="1:2" x14ac:dyDescent="0.2">
      <c r="A575">
        <v>574</v>
      </c>
      <c r="B575" t="s">
        <v>1251</v>
      </c>
    </row>
    <row r="576" spans="1:2" x14ac:dyDescent="0.2">
      <c r="A576">
        <v>575</v>
      </c>
      <c r="B576" t="s">
        <v>1252</v>
      </c>
    </row>
    <row r="577" spans="1:2" x14ac:dyDescent="0.2">
      <c r="A577">
        <v>576</v>
      </c>
      <c r="B577" t="s">
        <v>1253</v>
      </c>
    </row>
    <row r="578" spans="1:2" x14ac:dyDescent="0.2">
      <c r="A578">
        <v>577</v>
      </c>
      <c r="B578" t="s">
        <v>1254</v>
      </c>
    </row>
    <row r="579" spans="1:2" x14ac:dyDescent="0.2">
      <c r="A579">
        <v>578</v>
      </c>
      <c r="B579" t="s">
        <v>1255</v>
      </c>
    </row>
    <row r="580" spans="1:2" x14ac:dyDescent="0.2">
      <c r="A580">
        <v>579</v>
      </c>
      <c r="B580" t="s">
        <v>1256</v>
      </c>
    </row>
    <row r="581" spans="1:2" x14ac:dyDescent="0.2">
      <c r="A581">
        <v>580</v>
      </c>
      <c r="B581" t="s">
        <v>1257</v>
      </c>
    </row>
    <row r="582" spans="1:2" x14ac:dyDescent="0.2">
      <c r="A582">
        <v>581</v>
      </c>
      <c r="B582" t="s">
        <v>1258</v>
      </c>
    </row>
    <row r="583" spans="1:2" x14ac:dyDescent="0.2">
      <c r="A583">
        <v>582</v>
      </c>
      <c r="B583" t="s">
        <v>1259</v>
      </c>
    </row>
    <row r="584" spans="1:2" x14ac:dyDescent="0.2">
      <c r="A584">
        <v>583</v>
      </c>
      <c r="B584" t="s">
        <v>1260</v>
      </c>
    </row>
    <row r="585" spans="1:2" x14ac:dyDescent="0.2">
      <c r="A585">
        <v>584</v>
      </c>
      <c r="B585" t="s">
        <v>1261</v>
      </c>
    </row>
    <row r="586" spans="1:2" x14ac:dyDescent="0.2">
      <c r="A586">
        <v>585</v>
      </c>
      <c r="B586" t="s">
        <v>1262</v>
      </c>
    </row>
    <row r="587" spans="1:2" x14ac:dyDescent="0.2">
      <c r="A587">
        <v>586</v>
      </c>
      <c r="B587" t="s">
        <v>1263</v>
      </c>
    </row>
    <row r="588" spans="1:2" x14ac:dyDescent="0.2">
      <c r="A588">
        <v>587</v>
      </c>
      <c r="B588" t="s">
        <v>1264</v>
      </c>
    </row>
    <row r="589" spans="1:2" x14ac:dyDescent="0.2">
      <c r="A589">
        <v>588</v>
      </c>
      <c r="B589" t="s">
        <v>1265</v>
      </c>
    </row>
    <row r="590" spans="1:2" x14ac:dyDescent="0.2">
      <c r="A590">
        <v>589</v>
      </c>
      <c r="B590" t="s">
        <v>1266</v>
      </c>
    </row>
    <row r="591" spans="1:2" x14ac:dyDescent="0.2">
      <c r="A591">
        <v>590</v>
      </c>
      <c r="B591" t="s">
        <v>1267</v>
      </c>
    </row>
    <row r="592" spans="1:2" x14ac:dyDescent="0.2">
      <c r="A592">
        <v>591</v>
      </c>
      <c r="B592" t="s">
        <v>1268</v>
      </c>
    </row>
    <row r="593" spans="1:2" x14ac:dyDescent="0.2">
      <c r="A593">
        <v>592</v>
      </c>
      <c r="B593" t="s">
        <v>1269</v>
      </c>
    </row>
    <row r="594" spans="1:2" x14ac:dyDescent="0.2">
      <c r="A594">
        <v>593</v>
      </c>
      <c r="B594" t="s">
        <v>1270</v>
      </c>
    </row>
    <row r="595" spans="1:2" x14ac:dyDescent="0.2">
      <c r="A595">
        <v>594</v>
      </c>
      <c r="B595" t="s">
        <v>1271</v>
      </c>
    </row>
    <row r="596" spans="1:2" x14ac:dyDescent="0.2">
      <c r="A596">
        <v>595</v>
      </c>
      <c r="B596" t="s">
        <v>1272</v>
      </c>
    </row>
    <row r="597" spans="1:2" x14ac:dyDescent="0.2">
      <c r="A597">
        <v>596</v>
      </c>
      <c r="B597" t="s">
        <v>1273</v>
      </c>
    </row>
    <row r="598" spans="1:2" x14ac:dyDescent="0.2">
      <c r="A598">
        <v>597</v>
      </c>
      <c r="B598" t="s">
        <v>1274</v>
      </c>
    </row>
    <row r="599" spans="1:2" x14ac:dyDescent="0.2">
      <c r="A599">
        <v>598</v>
      </c>
      <c r="B599" t="s">
        <v>1275</v>
      </c>
    </row>
    <row r="600" spans="1:2" x14ac:dyDescent="0.2">
      <c r="A600">
        <v>599</v>
      </c>
      <c r="B600" t="s">
        <v>1276</v>
      </c>
    </row>
    <row r="601" spans="1:2" x14ac:dyDescent="0.2">
      <c r="A601">
        <v>600</v>
      </c>
      <c r="B601" t="s">
        <v>1277</v>
      </c>
    </row>
    <row r="602" spans="1:2" x14ac:dyDescent="0.2">
      <c r="A602">
        <v>601</v>
      </c>
      <c r="B602" t="s">
        <v>1278</v>
      </c>
    </row>
    <row r="603" spans="1:2" x14ac:dyDescent="0.2">
      <c r="A603">
        <v>602</v>
      </c>
      <c r="B603" t="s">
        <v>1279</v>
      </c>
    </row>
    <row r="604" spans="1:2" x14ac:dyDescent="0.2">
      <c r="A604">
        <v>603</v>
      </c>
      <c r="B604" t="s">
        <v>1280</v>
      </c>
    </row>
    <row r="605" spans="1:2" x14ac:dyDescent="0.2">
      <c r="A605">
        <v>604</v>
      </c>
      <c r="B605" t="s">
        <v>1281</v>
      </c>
    </row>
    <row r="606" spans="1:2" x14ac:dyDescent="0.2">
      <c r="A606">
        <v>605</v>
      </c>
      <c r="B606" t="s">
        <v>1282</v>
      </c>
    </row>
    <row r="607" spans="1:2" x14ac:dyDescent="0.2">
      <c r="A607">
        <v>606</v>
      </c>
      <c r="B607" t="s">
        <v>1283</v>
      </c>
    </row>
    <row r="608" spans="1:2" x14ac:dyDescent="0.2">
      <c r="A608">
        <v>607</v>
      </c>
      <c r="B608" t="s">
        <v>1284</v>
      </c>
    </row>
    <row r="609" spans="1:2" x14ac:dyDescent="0.2">
      <c r="A609">
        <v>608</v>
      </c>
      <c r="B609" t="s">
        <v>1285</v>
      </c>
    </row>
    <row r="610" spans="1:2" x14ac:dyDescent="0.2">
      <c r="A610">
        <v>609</v>
      </c>
      <c r="B610" t="s">
        <v>1286</v>
      </c>
    </row>
    <row r="611" spans="1:2" x14ac:dyDescent="0.2">
      <c r="A611">
        <v>610</v>
      </c>
      <c r="B611" t="s">
        <v>1287</v>
      </c>
    </row>
    <row r="612" spans="1:2" x14ac:dyDescent="0.2">
      <c r="A612">
        <v>611</v>
      </c>
      <c r="B612" t="s">
        <v>1288</v>
      </c>
    </row>
    <row r="613" spans="1:2" x14ac:dyDescent="0.2">
      <c r="A613">
        <v>612</v>
      </c>
      <c r="B613" t="s">
        <v>1289</v>
      </c>
    </row>
    <row r="614" spans="1:2" x14ac:dyDescent="0.2">
      <c r="A614">
        <v>613</v>
      </c>
      <c r="B614" t="s">
        <v>1290</v>
      </c>
    </row>
    <row r="615" spans="1:2" x14ac:dyDescent="0.2">
      <c r="A615">
        <v>614</v>
      </c>
      <c r="B615" t="s">
        <v>1291</v>
      </c>
    </row>
    <row r="616" spans="1:2" x14ac:dyDescent="0.2">
      <c r="A616">
        <v>615</v>
      </c>
      <c r="B616" t="s">
        <v>1292</v>
      </c>
    </row>
    <row r="617" spans="1:2" x14ac:dyDescent="0.2">
      <c r="A617">
        <v>616</v>
      </c>
      <c r="B617" t="s">
        <v>1293</v>
      </c>
    </row>
    <row r="618" spans="1:2" x14ac:dyDescent="0.2">
      <c r="A618">
        <v>617</v>
      </c>
      <c r="B618" t="s">
        <v>1294</v>
      </c>
    </row>
    <row r="619" spans="1:2" x14ac:dyDescent="0.2">
      <c r="A619">
        <v>618</v>
      </c>
      <c r="B619" t="s">
        <v>1295</v>
      </c>
    </row>
    <row r="620" spans="1:2" x14ac:dyDescent="0.2">
      <c r="A620">
        <v>619</v>
      </c>
      <c r="B620" t="s">
        <v>1296</v>
      </c>
    </row>
    <row r="621" spans="1:2" x14ac:dyDescent="0.2">
      <c r="A621">
        <v>620</v>
      </c>
      <c r="B621" t="s">
        <v>1297</v>
      </c>
    </row>
    <row r="622" spans="1:2" x14ac:dyDescent="0.2">
      <c r="A622">
        <v>621</v>
      </c>
      <c r="B622" t="s">
        <v>1298</v>
      </c>
    </row>
    <row r="623" spans="1:2" x14ac:dyDescent="0.2">
      <c r="A623">
        <v>622</v>
      </c>
      <c r="B623" t="s">
        <v>1299</v>
      </c>
    </row>
    <row r="624" spans="1:2" x14ac:dyDescent="0.2">
      <c r="A624">
        <v>623</v>
      </c>
      <c r="B624" t="s">
        <v>1300</v>
      </c>
    </row>
    <row r="625" spans="1:2" x14ac:dyDescent="0.2">
      <c r="A625">
        <v>624</v>
      </c>
      <c r="B625" t="s">
        <v>1301</v>
      </c>
    </row>
    <row r="626" spans="1:2" x14ac:dyDescent="0.2">
      <c r="A626">
        <v>625</v>
      </c>
      <c r="B626" t="s">
        <v>1302</v>
      </c>
    </row>
    <row r="627" spans="1:2" x14ac:dyDescent="0.2">
      <c r="A627">
        <v>626</v>
      </c>
      <c r="B627" t="s">
        <v>1303</v>
      </c>
    </row>
    <row r="628" spans="1:2" x14ac:dyDescent="0.2">
      <c r="A628">
        <v>627</v>
      </c>
      <c r="B628" t="s">
        <v>1304</v>
      </c>
    </row>
    <row r="629" spans="1:2" x14ac:dyDescent="0.2">
      <c r="A629">
        <v>628</v>
      </c>
      <c r="B629" t="s">
        <v>1305</v>
      </c>
    </row>
    <row r="630" spans="1:2" x14ac:dyDescent="0.2">
      <c r="A630">
        <v>629</v>
      </c>
      <c r="B630" t="s">
        <v>1306</v>
      </c>
    </row>
    <row r="631" spans="1:2" x14ac:dyDescent="0.2">
      <c r="A631">
        <v>630</v>
      </c>
      <c r="B631" t="s">
        <v>1307</v>
      </c>
    </row>
    <row r="632" spans="1:2" x14ac:dyDescent="0.2">
      <c r="A632">
        <v>631</v>
      </c>
      <c r="B632" t="s">
        <v>1308</v>
      </c>
    </row>
    <row r="633" spans="1:2" x14ac:dyDescent="0.2">
      <c r="A633">
        <v>632</v>
      </c>
      <c r="B633" t="s">
        <v>1309</v>
      </c>
    </row>
    <row r="634" spans="1:2" x14ac:dyDescent="0.2">
      <c r="A634">
        <v>633</v>
      </c>
      <c r="B634" t="s">
        <v>1310</v>
      </c>
    </row>
    <row r="635" spans="1:2" x14ac:dyDescent="0.2">
      <c r="A635">
        <v>634</v>
      </c>
      <c r="B635" t="s">
        <v>1311</v>
      </c>
    </row>
    <row r="636" spans="1:2" x14ac:dyDescent="0.2">
      <c r="A636">
        <v>635</v>
      </c>
      <c r="B636" t="s">
        <v>1312</v>
      </c>
    </row>
    <row r="637" spans="1:2" x14ac:dyDescent="0.2">
      <c r="A637">
        <v>636</v>
      </c>
      <c r="B637" t="s">
        <v>1313</v>
      </c>
    </row>
    <row r="638" spans="1:2" x14ac:dyDescent="0.2">
      <c r="A638">
        <v>637</v>
      </c>
      <c r="B638" t="s">
        <v>1314</v>
      </c>
    </row>
    <row r="639" spans="1:2" x14ac:dyDescent="0.2">
      <c r="A639">
        <v>638</v>
      </c>
      <c r="B639" t="s">
        <v>1315</v>
      </c>
    </row>
    <row r="640" spans="1:2" x14ac:dyDescent="0.2">
      <c r="A640">
        <v>639</v>
      </c>
      <c r="B640" t="s">
        <v>1316</v>
      </c>
    </row>
    <row r="641" spans="1:2" x14ac:dyDescent="0.2">
      <c r="A641">
        <v>640</v>
      </c>
      <c r="B641" t="s">
        <v>1317</v>
      </c>
    </row>
    <row r="642" spans="1:2" x14ac:dyDescent="0.2">
      <c r="A642">
        <v>641</v>
      </c>
      <c r="B642" t="s">
        <v>1318</v>
      </c>
    </row>
    <row r="643" spans="1:2" x14ac:dyDescent="0.2">
      <c r="A643">
        <v>642</v>
      </c>
      <c r="B643" t="s">
        <v>1319</v>
      </c>
    </row>
    <row r="644" spans="1:2" x14ac:dyDescent="0.2">
      <c r="A644">
        <v>643</v>
      </c>
      <c r="B644" t="s">
        <v>1320</v>
      </c>
    </row>
    <row r="645" spans="1:2" x14ac:dyDescent="0.2">
      <c r="A645">
        <v>644</v>
      </c>
      <c r="B645" t="s">
        <v>1321</v>
      </c>
    </row>
    <row r="646" spans="1:2" x14ac:dyDescent="0.2">
      <c r="A646">
        <v>645</v>
      </c>
      <c r="B646" t="s">
        <v>1322</v>
      </c>
    </row>
    <row r="647" spans="1:2" x14ac:dyDescent="0.2">
      <c r="A647">
        <v>646</v>
      </c>
      <c r="B647" t="s">
        <v>1323</v>
      </c>
    </row>
    <row r="648" spans="1:2" x14ac:dyDescent="0.2">
      <c r="A648">
        <v>647</v>
      </c>
      <c r="B648" t="s">
        <v>1324</v>
      </c>
    </row>
    <row r="649" spans="1:2" x14ac:dyDescent="0.2">
      <c r="A649">
        <v>648</v>
      </c>
      <c r="B649" t="s">
        <v>1325</v>
      </c>
    </row>
    <row r="650" spans="1:2" x14ac:dyDescent="0.2">
      <c r="A650">
        <v>649</v>
      </c>
      <c r="B650" t="s">
        <v>1326</v>
      </c>
    </row>
    <row r="651" spans="1:2" x14ac:dyDescent="0.2">
      <c r="A651">
        <v>650</v>
      </c>
      <c r="B651" t="s">
        <v>1327</v>
      </c>
    </row>
    <row r="652" spans="1:2" x14ac:dyDescent="0.2">
      <c r="A652">
        <v>651</v>
      </c>
      <c r="B652" t="s">
        <v>1328</v>
      </c>
    </row>
    <row r="653" spans="1:2" x14ac:dyDescent="0.2">
      <c r="A653">
        <v>652</v>
      </c>
      <c r="B653" t="s">
        <v>1329</v>
      </c>
    </row>
    <row r="654" spans="1:2" x14ac:dyDescent="0.2">
      <c r="A654">
        <v>653</v>
      </c>
      <c r="B654" t="s">
        <v>1330</v>
      </c>
    </row>
    <row r="655" spans="1:2" x14ac:dyDescent="0.2">
      <c r="A655">
        <v>654</v>
      </c>
      <c r="B655" t="s">
        <v>1331</v>
      </c>
    </row>
    <row r="656" spans="1:2" x14ac:dyDescent="0.2">
      <c r="A656">
        <v>655</v>
      </c>
      <c r="B656" t="s">
        <v>1332</v>
      </c>
    </row>
    <row r="657" spans="1:2" x14ac:dyDescent="0.2">
      <c r="A657">
        <v>656</v>
      </c>
      <c r="B657" t="s">
        <v>1333</v>
      </c>
    </row>
    <row r="658" spans="1:2" x14ac:dyDescent="0.2">
      <c r="A658">
        <v>657</v>
      </c>
      <c r="B658" t="s">
        <v>1334</v>
      </c>
    </row>
    <row r="659" spans="1:2" x14ac:dyDescent="0.2">
      <c r="A659">
        <v>658</v>
      </c>
      <c r="B659" t="s">
        <v>1335</v>
      </c>
    </row>
    <row r="660" spans="1:2" x14ac:dyDescent="0.2">
      <c r="A660">
        <v>659</v>
      </c>
      <c r="B660" t="s">
        <v>1336</v>
      </c>
    </row>
    <row r="661" spans="1:2" x14ac:dyDescent="0.2">
      <c r="A661">
        <v>660</v>
      </c>
      <c r="B661" t="s">
        <v>1337</v>
      </c>
    </row>
    <row r="662" spans="1:2" x14ac:dyDescent="0.2">
      <c r="A662">
        <v>661</v>
      </c>
      <c r="B662" t="s">
        <v>1338</v>
      </c>
    </row>
    <row r="663" spans="1:2" x14ac:dyDescent="0.2">
      <c r="A663">
        <v>662</v>
      </c>
      <c r="B663" t="s">
        <v>1339</v>
      </c>
    </row>
    <row r="664" spans="1:2" x14ac:dyDescent="0.2">
      <c r="A664">
        <v>663</v>
      </c>
      <c r="B664" t="s">
        <v>1340</v>
      </c>
    </row>
    <row r="665" spans="1:2" x14ac:dyDescent="0.2">
      <c r="A665">
        <v>664</v>
      </c>
      <c r="B665" t="s">
        <v>1341</v>
      </c>
    </row>
    <row r="666" spans="1:2" x14ac:dyDescent="0.2">
      <c r="A666">
        <v>665</v>
      </c>
      <c r="B666" t="s">
        <v>1342</v>
      </c>
    </row>
    <row r="667" spans="1:2" x14ac:dyDescent="0.2">
      <c r="A667">
        <v>666</v>
      </c>
      <c r="B667" t="s">
        <v>1343</v>
      </c>
    </row>
    <row r="668" spans="1:2" x14ac:dyDescent="0.2">
      <c r="A668">
        <v>667</v>
      </c>
      <c r="B668" t="s">
        <v>1344</v>
      </c>
    </row>
    <row r="669" spans="1:2" x14ac:dyDescent="0.2">
      <c r="A669">
        <v>668</v>
      </c>
      <c r="B669" t="s">
        <v>1345</v>
      </c>
    </row>
    <row r="670" spans="1:2" x14ac:dyDescent="0.2">
      <c r="A670">
        <v>669</v>
      </c>
      <c r="B670" t="s">
        <v>1346</v>
      </c>
    </row>
    <row r="671" spans="1:2" x14ac:dyDescent="0.2">
      <c r="A671">
        <v>670</v>
      </c>
      <c r="B671" t="s">
        <v>1347</v>
      </c>
    </row>
    <row r="672" spans="1:2" x14ac:dyDescent="0.2">
      <c r="A672">
        <v>671</v>
      </c>
      <c r="B672" t="s">
        <v>1348</v>
      </c>
    </row>
    <row r="673" spans="1:2" x14ac:dyDescent="0.2">
      <c r="A673">
        <v>672</v>
      </c>
      <c r="B673" t="s">
        <v>1349</v>
      </c>
    </row>
    <row r="674" spans="1:2" x14ac:dyDescent="0.2">
      <c r="A674">
        <v>673</v>
      </c>
      <c r="B674" t="s">
        <v>1350</v>
      </c>
    </row>
    <row r="675" spans="1:2" x14ac:dyDescent="0.2">
      <c r="A675">
        <v>674</v>
      </c>
      <c r="B675" t="s">
        <v>1351</v>
      </c>
    </row>
    <row r="676" spans="1:2" x14ac:dyDescent="0.2">
      <c r="A676">
        <v>675</v>
      </c>
      <c r="B676" t="s">
        <v>1352</v>
      </c>
    </row>
    <row r="677" spans="1:2" x14ac:dyDescent="0.2">
      <c r="A677">
        <v>676</v>
      </c>
      <c r="B677" t="s">
        <v>1353</v>
      </c>
    </row>
    <row r="678" spans="1:2" x14ac:dyDescent="0.2">
      <c r="A678">
        <v>677</v>
      </c>
      <c r="B678" t="s">
        <v>1354</v>
      </c>
    </row>
    <row r="679" spans="1:2" x14ac:dyDescent="0.2">
      <c r="A679">
        <v>678</v>
      </c>
      <c r="B679" t="s">
        <v>1355</v>
      </c>
    </row>
    <row r="680" spans="1:2" x14ac:dyDescent="0.2">
      <c r="A680">
        <v>679</v>
      </c>
      <c r="B680" t="s">
        <v>1356</v>
      </c>
    </row>
    <row r="681" spans="1:2" x14ac:dyDescent="0.2">
      <c r="A681">
        <v>680</v>
      </c>
      <c r="B681" t="s">
        <v>1357</v>
      </c>
    </row>
    <row r="682" spans="1:2" x14ac:dyDescent="0.2">
      <c r="A682">
        <v>681</v>
      </c>
      <c r="B682" t="s">
        <v>1358</v>
      </c>
    </row>
    <row r="683" spans="1:2" x14ac:dyDescent="0.2">
      <c r="A683">
        <v>682</v>
      </c>
      <c r="B683" t="s">
        <v>1359</v>
      </c>
    </row>
    <row r="684" spans="1:2" x14ac:dyDescent="0.2">
      <c r="A684">
        <v>683</v>
      </c>
      <c r="B684" t="s">
        <v>1360</v>
      </c>
    </row>
    <row r="685" spans="1:2" x14ac:dyDescent="0.2">
      <c r="A685">
        <v>684</v>
      </c>
      <c r="B685" t="s">
        <v>1361</v>
      </c>
    </row>
    <row r="686" spans="1:2" x14ac:dyDescent="0.2">
      <c r="A686">
        <v>685</v>
      </c>
      <c r="B686" t="s">
        <v>1362</v>
      </c>
    </row>
    <row r="687" spans="1:2" x14ac:dyDescent="0.2">
      <c r="A687">
        <v>686</v>
      </c>
      <c r="B687" t="s">
        <v>1363</v>
      </c>
    </row>
    <row r="688" spans="1:2" x14ac:dyDescent="0.2">
      <c r="A688">
        <v>687</v>
      </c>
      <c r="B688" t="s">
        <v>1364</v>
      </c>
    </row>
    <row r="689" spans="1:2" x14ac:dyDescent="0.2">
      <c r="A689">
        <v>688</v>
      </c>
      <c r="B689" t="s">
        <v>1365</v>
      </c>
    </row>
    <row r="690" spans="1:2" x14ac:dyDescent="0.2">
      <c r="A690">
        <v>689</v>
      </c>
      <c r="B690" t="s">
        <v>1366</v>
      </c>
    </row>
    <row r="691" spans="1:2" x14ac:dyDescent="0.2">
      <c r="A691">
        <v>690</v>
      </c>
      <c r="B691" t="s">
        <v>1367</v>
      </c>
    </row>
    <row r="692" spans="1:2" x14ac:dyDescent="0.2">
      <c r="A692">
        <v>691</v>
      </c>
      <c r="B692" t="s">
        <v>1368</v>
      </c>
    </row>
    <row r="693" spans="1:2" x14ac:dyDescent="0.2">
      <c r="A693">
        <v>692</v>
      </c>
      <c r="B693" t="s">
        <v>1369</v>
      </c>
    </row>
    <row r="694" spans="1:2" x14ac:dyDescent="0.2">
      <c r="A694">
        <v>693</v>
      </c>
      <c r="B694" t="s">
        <v>1370</v>
      </c>
    </row>
    <row r="695" spans="1:2" x14ac:dyDescent="0.2">
      <c r="A695">
        <v>694</v>
      </c>
      <c r="B695" t="s">
        <v>1371</v>
      </c>
    </row>
    <row r="696" spans="1:2" x14ac:dyDescent="0.2">
      <c r="A696">
        <v>695</v>
      </c>
      <c r="B696" t="s">
        <v>1372</v>
      </c>
    </row>
    <row r="697" spans="1:2" x14ac:dyDescent="0.2">
      <c r="A697">
        <v>696</v>
      </c>
      <c r="B697" t="s">
        <v>1373</v>
      </c>
    </row>
    <row r="698" spans="1:2" x14ac:dyDescent="0.2">
      <c r="A698">
        <v>697</v>
      </c>
      <c r="B698" t="s">
        <v>1374</v>
      </c>
    </row>
    <row r="699" spans="1:2" x14ac:dyDescent="0.2">
      <c r="A699">
        <v>698</v>
      </c>
      <c r="B699" t="s">
        <v>1375</v>
      </c>
    </row>
    <row r="700" spans="1:2" x14ac:dyDescent="0.2">
      <c r="A700">
        <v>699</v>
      </c>
      <c r="B700" t="s">
        <v>1376</v>
      </c>
    </row>
    <row r="701" spans="1:2" x14ac:dyDescent="0.2">
      <c r="A701">
        <v>700</v>
      </c>
      <c r="B701" t="s">
        <v>1377</v>
      </c>
    </row>
    <row r="702" spans="1:2" x14ac:dyDescent="0.2">
      <c r="A702">
        <v>701</v>
      </c>
      <c r="B702" t="s">
        <v>1378</v>
      </c>
    </row>
    <row r="703" spans="1:2" x14ac:dyDescent="0.2">
      <c r="A703">
        <v>702</v>
      </c>
      <c r="B703" t="s">
        <v>1379</v>
      </c>
    </row>
    <row r="704" spans="1:2" x14ac:dyDescent="0.2">
      <c r="A704">
        <v>703</v>
      </c>
      <c r="B704" t="s">
        <v>1380</v>
      </c>
    </row>
    <row r="705" spans="1:2" x14ac:dyDescent="0.2">
      <c r="A705">
        <v>704</v>
      </c>
      <c r="B705" t="s">
        <v>1381</v>
      </c>
    </row>
    <row r="706" spans="1:2" x14ac:dyDescent="0.2">
      <c r="A706">
        <v>705</v>
      </c>
      <c r="B706" t="s">
        <v>1382</v>
      </c>
    </row>
    <row r="707" spans="1:2" x14ac:dyDescent="0.2">
      <c r="A707">
        <v>706</v>
      </c>
      <c r="B707" t="s">
        <v>1383</v>
      </c>
    </row>
    <row r="708" spans="1:2" x14ac:dyDescent="0.2">
      <c r="A708">
        <v>707</v>
      </c>
      <c r="B708" t="s">
        <v>1384</v>
      </c>
    </row>
    <row r="709" spans="1:2" x14ac:dyDescent="0.2">
      <c r="A709">
        <v>708</v>
      </c>
      <c r="B709" t="s">
        <v>1385</v>
      </c>
    </row>
    <row r="710" spans="1:2" x14ac:dyDescent="0.2">
      <c r="A710">
        <v>709</v>
      </c>
      <c r="B710" t="s">
        <v>1386</v>
      </c>
    </row>
    <row r="711" spans="1:2" x14ac:dyDescent="0.2">
      <c r="A711">
        <v>710</v>
      </c>
      <c r="B711" t="s">
        <v>1387</v>
      </c>
    </row>
    <row r="712" spans="1:2" x14ac:dyDescent="0.2">
      <c r="A712">
        <v>711</v>
      </c>
      <c r="B712" t="s">
        <v>1388</v>
      </c>
    </row>
    <row r="713" spans="1:2" x14ac:dyDescent="0.2">
      <c r="A713">
        <v>712</v>
      </c>
      <c r="B713" t="s">
        <v>1389</v>
      </c>
    </row>
    <row r="714" spans="1:2" x14ac:dyDescent="0.2">
      <c r="A714">
        <v>713</v>
      </c>
      <c r="B714" t="s">
        <v>1390</v>
      </c>
    </row>
    <row r="715" spans="1:2" x14ac:dyDescent="0.2">
      <c r="A715">
        <v>714</v>
      </c>
      <c r="B715" t="s">
        <v>1391</v>
      </c>
    </row>
    <row r="716" spans="1:2" x14ac:dyDescent="0.2">
      <c r="A716">
        <v>715</v>
      </c>
      <c r="B716" t="s">
        <v>1392</v>
      </c>
    </row>
    <row r="717" spans="1:2" x14ac:dyDescent="0.2">
      <c r="A717">
        <v>716</v>
      </c>
      <c r="B717" t="s">
        <v>1393</v>
      </c>
    </row>
    <row r="718" spans="1:2" x14ac:dyDescent="0.2">
      <c r="A718">
        <v>717</v>
      </c>
      <c r="B718" t="s">
        <v>1394</v>
      </c>
    </row>
    <row r="719" spans="1:2" x14ac:dyDescent="0.2">
      <c r="A719">
        <v>718</v>
      </c>
      <c r="B719" t="s">
        <v>1395</v>
      </c>
    </row>
    <row r="720" spans="1:2" x14ac:dyDescent="0.2">
      <c r="A720">
        <v>719</v>
      </c>
      <c r="B720" t="s">
        <v>1396</v>
      </c>
    </row>
    <row r="721" spans="1:2" x14ac:dyDescent="0.2">
      <c r="A721">
        <v>720</v>
      </c>
      <c r="B721" t="s">
        <v>1397</v>
      </c>
    </row>
    <row r="722" spans="1:2" x14ac:dyDescent="0.2">
      <c r="A722">
        <v>721</v>
      </c>
      <c r="B722" t="s">
        <v>1398</v>
      </c>
    </row>
    <row r="723" spans="1:2" x14ac:dyDescent="0.2">
      <c r="A723">
        <v>722</v>
      </c>
      <c r="B723" t="s">
        <v>1399</v>
      </c>
    </row>
    <row r="724" spans="1:2" x14ac:dyDescent="0.2">
      <c r="A724">
        <v>723</v>
      </c>
      <c r="B724" t="s">
        <v>1400</v>
      </c>
    </row>
    <row r="725" spans="1:2" x14ac:dyDescent="0.2">
      <c r="A725">
        <v>724</v>
      </c>
      <c r="B725" t="s">
        <v>1401</v>
      </c>
    </row>
    <row r="726" spans="1:2" x14ac:dyDescent="0.2">
      <c r="A726">
        <v>725</v>
      </c>
      <c r="B726" t="s">
        <v>1402</v>
      </c>
    </row>
    <row r="727" spans="1:2" x14ac:dyDescent="0.2">
      <c r="A727">
        <v>726</v>
      </c>
      <c r="B727" t="s">
        <v>1403</v>
      </c>
    </row>
    <row r="728" spans="1:2" x14ac:dyDescent="0.2">
      <c r="A728">
        <v>727</v>
      </c>
      <c r="B728" t="s">
        <v>1404</v>
      </c>
    </row>
    <row r="729" spans="1:2" x14ac:dyDescent="0.2">
      <c r="A729">
        <v>728</v>
      </c>
      <c r="B729" t="s">
        <v>1405</v>
      </c>
    </row>
    <row r="730" spans="1:2" x14ac:dyDescent="0.2">
      <c r="A730">
        <v>729</v>
      </c>
      <c r="B730" t="s">
        <v>1406</v>
      </c>
    </row>
    <row r="731" spans="1:2" x14ac:dyDescent="0.2">
      <c r="A731">
        <v>730</v>
      </c>
      <c r="B731" t="s">
        <v>1407</v>
      </c>
    </row>
    <row r="732" spans="1:2" x14ac:dyDescent="0.2">
      <c r="A732">
        <v>731</v>
      </c>
      <c r="B732" t="s">
        <v>1408</v>
      </c>
    </row>
    <row r="733" spans="1:2" x14ac:dyDescent="0.2">
      <c r="A733">
        <v>732</v>
      </c>
      <c r="B733" t="s">
        <v>1409</v>
      </c>
    </row>
    <row r="734" spans="1:2" x14ac:dyDescent="0.2">
      <c r="A734">
        <v>733</v>
      </c>
      <c r="B734" t="s">
        <v>1410</v>
      </c>
    </row>
    <row r="735" spans="1:2" x14ac:dyDescent="0.2">
      <c r="A735">
        <v>734</v>
      </c>
      <c r="B735" t="s">
        <v>1411</v>
      </c>
    </row>
    <row r="736" spans="1:2" x14ac:dyDescent="0.2">
      <c r="A736">
        <v>735</v>
      </c>
      <c r="B736" t="s">
        <v>1412</v>
      </c>
    </row>
    <row r="737" spans="1:2" x14ac:dyDescent="0.2">
      <c r="A737">
        <v>736</v>
      </c>
      <c r="B737" t="s">
        <v>1413</v>
      </c>
    </row>
    <row r="738" spans="1:2" x14ac:dyDescent="0.2">
      <c r="A738">
        <v>737</v>
      </c>
      <c r="B738" t="s">
        <v>1414</v>
      </c>
    </row>
    <row r="739" spans="1:2" x14ac:dyDescent="0.2">
      <c r="A739">
        <v>738</v>
      </c>
      <c r="B739" t="s">
        <v>1415</v>
      </c>
    </row>
    <row r="740" spans="1:2" x14ac:dyDescent="0.2">
      <c r="A740">
        <v>739</v>
      </c>
      <c r="B740" t="s">
        <v>1416</v>
      </c>
    </row>
    <row r="741" spans="1:2" x14ac:dyDescent="0.2">
      <c r="A741">
        <v>740</v>
      </c>
      <c r="B741" t="s">
        <v>1417</v>
      </c>
    </row>
    <row r="742" spans="1:2" x14ac:dyDescent="0.2">
      <c r="A742">
        <v>741</v>
      </c>
      <c r="B742" t="s">
        <v>1418</v>
      </c>
    </row>
    <row r="743" spans="1:2" x14ac:dyDescent="0.2">
      <c r="A743">
        <v>742</v>
      </c>
      <c r="B743" t="s">
        <v>1419</v>
      </c>
    </row>
    <row r="744" spans="1:2" x14ac:dyDescent="0.2">
      <c r="A744">
        <v>743</v>
      </c>
      <c r="B744" t="s">
        <v>1420</v>
      </c>
    </row>
    <row r="745" spans="1:2" x14ac:dyDescent="0.2">
      <c r="A745">
        <v>744</v>
      </c>
      <c r="B745" t="s">
        <v>1421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 I alpha</vt:lpstr>
      <vt:lpstr>Fe I levels</vt:lpstr>
      <vt:lpstr>FeIgs to FeII gs</vt:lpstr>
      <vt:lpstr>Fe II alpha</vt:lpstr>
      <vt:lpstr>Fe II levels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2015-12-07T15:13:16Z</dcterms:created>
  <dcterms:modified xsi:type="dcterms:W3CDTF">2016-01-11T14:58:27Z</dcterms:modified>
</cp:coreProperties>
</file>