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6" i="1" l="1"/>
  <c r="F46" i="1"/>
  <c r="E46" i="1"/>
  <c r="D46" i="1"/>
  <c r="C46" i="1"/>
  <c r="C48" i="1"/>
  <c r="D48" i="1"/>
  <c r="E48" i="1"/>
  <c r="F48" i="1"/>
  <c r="G48" i="1"/>
  <c r="B48" i="1"/>
  <c r="C47" i="1"/>
  <c r="D47" i="1"/>
  <c r="E47" i="1"/>
  <c r="F47" i="1"/>
  <c r="G47" i="1"/>
  <c r="B47" i="1"/>
  <c r="B46" i="1"/>
  <c r="C27" i="1"/>
  <c r="B27" i="1"/>
  <c r="C31" i="1"/>
  <c r="B31" i="1"/>
  <c r="C30" i="1"/>
  <c r="B30" i="1"/>
  <c r="C29" i="1"/>
  <c r="B29" i="1"/>
  <c r="C28" i="1"/>
  <c r="B28" i="1"/>
  <c r="C26" i="1"/>
  <c r="B26" i="1"/>
</calcChain>
</file>

<file path=xl/sharedStrings.xml><?xml version="1.0" encoding="utf-8"?>
<sst xmlns="http://schemas.openxmlformats.org/spreadsheetml/2006/main" count="22" uniqueCount="15">
  <si>
    <t>Sierpinski Benchmark in Giraph</t>
  </si>
  <si>
    <t>Level</t>
  </si>
  <si>
    <t>1 Worker</t>
  </si>
  <si>
    <t>2 Workers</t>
  </si>
  <si>
    <t>3 Workers</t>
  </si>
  <si>
    <t>4 Workers</t>
  </si>
  <si>
    <t>5 Workers</t>
  </si>
  <si>
    <t>6 Workers</t>
  </si>
  <si>
    <t>The following table shows the level runtimes in milliseconds for different number of workers.</t>
  </si>
  <si>
    <t>The following table shows the summed runtimes in seconds for different levels.</t>
  </si>
  <si>
    <t>Workers</t>
  </si>
  <si>
    <t>Level 12</t>
  </si>
  <si>
    <t>Level 14</t>
  </si>
  <si>
    <t>1-12</t>
  </si>
  <si>
    <t>The following table shows the level runtimes in seconds for different number of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</si>
</sst>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58"/>
          <c:y val="4.7069513675335795E-2"/>
          <c:w val="0.83460958005249331"/>
          <c:h val="0.77861012471480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Level 12</c:v>
                </c:pt>
              </c:strCache>
            </c:strRef>
          </c:tx>
          <c:invertIfNegative val="0"/>
          <c:val>
            <c:numRef>
              <c:f>Sheet1!$B$26:$B$31</c:f>
              <c:numCache>
                <c:formatCode>General</c:formatCode>
                <c:ptCount val="6"/>
                <c:pt idx="0">
                  <c:v>28.045000000000002</c:v>
                </c:pt>
                <c:pt idx="1">
                  <c:v>25.150600000000001</c:v>
                </c:pt>
                <c:pt idx="2">
                  <c:v>24.155999999999999</c:v>
                </c:pt>
                <c:pt idx="3">
                  <c:v>23.899000000000001</c:v>
                </c:pt>
                <c:pt idx="4">
                  <c:v>25.006799999999995</c:v>
                </c:pt>
                <c:pt idx="5">
                  <c:v>25.363799999999998</c:v>
                </c:pt>
              </c:numCache>
            </c:numRef>
          </c:val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Level 14</c:v>
                </c:pt>
              </c:strCache>
            </c:strRef>
          </c:tx>
          <c:invertIfNegative val="0"/>
          <c:val>
            <c:numRef>
              <c:f>Sheet1!$C$26:$C$31</c:f>
              <c:numCache>
                <c:formatCode>General</c:formatCode>
                <c:ptCount val="6"/>
                <c:pt idx="0">
                  <c:v>167.57839999999999</c:v>
                </c:pt>
                <c:pt idx="1">
                  <c:v>102.1524</c:v>
                </c:pt>
                <c:pt idx="2">
                  <c:v>75.879199999999997</c:v>
                </c:pt>
                <c:pt idx="3">
                  <c:v>63.355399999999996</c:v>
                </c:pt>
                <c:pt idx="4">
                  <c:v>57.140999999999998</c:v>
                </c:pt>
                <c:pt idx="5">
                  <c:v>52.993600000000008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74848"/>
        <c:axId val="135303168"/>
      </c:barChart>
      <c:catAx>
        <c:axId val="1841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4164041994750664"/>
              <c:y val="0.9108071295009692"/>
            </c:manualLayout>
          </c:layout>
          <c:overlay val="0"/>
        </c:title>
        <c:majorTickMark val="out"/>
        <c:minorTickMark val="none"/>
        <c:tickLblPos val="nextTo"/>
        <c:crossAx val="135303168"/>
        <c:crosses val="autoZero"/>
        <c:auto val="1"/>
        <c:lblAlgn val="ctr"/>
        <c:lblOffset val="100"/>
        <c:noMultiLvlLbl val="0"/>
      </c:catAx>
      <c:valAx>
        <c:axId val="13530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build Sierpinski graph in seconds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5.39602592057983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17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91754155730525"/>
          <c:y val="5.4497378165129527E-2"/>
          <c:w val="0.13986023622047244"/>
          <c:h val="0.157585301837270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58"/>
          <c:y val="5.1400554097404488E-2"/>
          <c:w val="0.82446981627296589"/>
          <c:h val="0.76222586759988331"/>
        </c:manualLayout>
      </c:layout>
      <c:barChart>
        <c:barDir val="col"/>
        <c:grouping val="stacked"/>
        <c:varyColors val="0"/>
        <c:ser>
          <c:idx val="0"/>
          <c:order val="0"/>
          <c:tx>
            <c:v>Level 1-12</c:v>
          </c:tx>
          <c:invertIfNegative val="0"/>
          <c:val>
            <c:numRef>
              <c:f>Sheet1!$B$46:$G$46</c:f>
              <c:numCache>
                <c:formatCode>General</c:formatCode>
                <c:ptCount val="6"/>
                <c:pt idx="0">
                  <c:v>28.045000000000002</c:v>
                </c:pt>
                <c:pt idx="1">
                  <c:v>25.150600000000001</c:v>
                </c:pt>
                <c:pt idx="2">
                  <c:v>24.155999999999999</c:v>
                </c:pt>
                <c:pt idx="3">
                  <c:v>23.899000000000001</c:v>
                </c:pt>
                <c:pt idx="4">
                  <c:v>25.006799999999995</c:v>
                </c:pt>
                <c:pt idx="5">
                  <c:v>25.363799999999998</c:v>
                </c:pt>
              </c:numCache>
            </c:numRef>
          </c:val>
        </c:ser>
        <c:ser>
          <c:idx val="1"/>
          <c:order val="1"/>
          <c:tx>
            <c:v>Level 13</c:v>
          </c:tx>
          <c:invertIfNegative val="0"/>
          <c:val>
            <c:numRef>
              <c:f>Sheet1!$B$47:$G$47</c:f>
              <c:numCache>
                <c:formatCode>General</c:formatCode>
                <c:ptCount val="6"/>
                <c:pt idx="0">
                  <c:v>31.998000000000001</c:v>
                </c:pt>
                <c:pt idx="1">
                  <c:v>20.0428</c:v>
                </c:pt>
                <c:pt idx="2">
                  <c:v>13.0626</c:v>
                </c:pt>
                <c:pt idx="3">
                  <c:v>10.3712</c:v>
                </c:pt>
                <c:pt idx="4">
                  <c:v>9.1733999999999991</c:v>
                </c:pt>
                <c:pt idx="5">
                  <c:v>7.6986000000000008</c:v>
                </c:pt>
              </c:numCache>
            </c:numRef>
          </c:val>
        </c:ser>
        <c:ser>
          <c:idx val="2"/>
          <c:order val="2"/>
          <c:tx>
            <c:v>Level 14</c:v>
          </c:tx>
          <c:invertIfNegative val="0"/>
          <c:val>
            <c:numRef>
              <c:f>Sheet1!$B$48:$G$48</c:f>
              <c:numCache>
                <c:formatCode>General</c:formatCode>
                <c:ptCount val="6"/>
                <c:pt idx="0">
                  <c:v>107.5354</c:v>
                </c:pt>
                <c:pt idx="1">
                  <c:v>56.959000000000003</c:v>
                </c:pt>
                <c:pt idx="2">
                  <c:v>38.660599999999995</c:v>
                </c:pt>
                <c:pt idx="3">
                  <c:v>29.0852</c:v>
                </c:pt>
                <c:pt idx="4">
                  <c:v>22.960799999999999</c:v>
                </c:pt>
                <c:pt idx="5">
                  <c:v>19.9312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943424"/>
        <c:axId val="233944960"/>
      </c:barChart>
      <c:catAx>
        <c:axId val="2339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3944960"/>
        <c:crosses val="autoZero"/>
        <c:auto val="1"/>
        <c:lblAlgn val="ctr"/>
        <c:lblOffset val="100"/>
        <c:noMultiLvlLbl val="0"/>
      </c:catAx>
      <c:valAx>
        <c:axId val="23394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</a:t>
                </a:r>
                <a:r>
                  <a:rPr lang="en-US"/>
                  <a:t>times in seconds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46159230096237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394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5564304461943"/>
          <c:y val="5.4979585885097708E-2"/>
          <c:w val="0.16244356955380576"/>
          <c:h val="0.2418923155438903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10</xdr:col>
      <xdr:colOff>476250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50</xdr:row>
      <xdr:rowOff>0</xdr:rowOff>
    </xdr:from>
    <xdr:to>
      <xdr:col>10</xdr:col>
      <xdr:colOff>466725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tabSelected="1" topLeftCell="A25" workbookViewId="0">
      <selection activeCell="N44" sqref="N44"/>
    </sheetView>
  </sheetViews>
  <sheetFormatPr defaultRowHeight="15" x14ac:dyDescent="0.25"/>
  <cols>
    <col min="1" max="1" width="11.42578125" customWidth="1"/>
    <col min="2" max="2" width="13.5703125" customWidth="1"/>
    <col min="3" max="3" width="11.42578125" customWidth="1"/>
    <col min="4" max="4" width="11.7109375" customWidth="1"/>
    <col min="5" max="5" width="11.5703125" customWidth="1"/>
    <col min="6" max="6" width="11.140625" customWidth="1"/>
    <col min="7" max="7" width="11.28515625" customWidth="1"/>
  </cols>
  <sheetData>
    <row r="2" spans="1:7" x14ac:dyDescent="0.25">
      <c r="A2" s="1" t="s">
        <v>0</v>
      </c>
    </row>
    <row r="4" spans="1:7" x14ac:dyDescent="0.25">
      <c r="A4" t="s">
        <v>8</v>
      </c>
    </row>
    <row r="6" spans="1:7" x14ac:dyDescent="0.25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10" t="s">
        <v>7</v>
      </c>
    </row>
    <row r="7" spans="1:7" x14ac:dyDescent="0.25">
      <c r="A7" s="2">
        <v>1</v>
      </c>
      <c r="B7" s="3">
        <v>1184.2</v>
      </c>
      <c r="C7" s="3">
        <v>1476.2</v>
      </c>
      <c r="D7" s="3">
        <v>1579.8</v>
      </c>
      <c r="E7" s="3">
        <v>1708.4</v>
      </c>
      <c r="F7" s="3">
        <v>1879.6</v>
      </c>
      <c r="G7" s="4">
        <v>1996.2</v>
      </c>
    </row>
    <row r="8" spans="1:7" x14ac:dyDescent="0.25">
      <c r="A8" s="2">
        <v>2</v>
      </c>
      <c r="B8" s="3">
        <v>957.6</v>
      </c>
      <c r="C8" s="3">
        <v>1328.8</v>
      </c>
      <c r="D8" s="3">
        <v>1502.6</v>
      </c>
      <c r="E8" s="3">
        <v>1559.8</v>
      </c>
      <c r="F8" s="3">
        <v>1961</v>
      </c>
      <c r="G8" s="4">
        <v>1855.8</v>
      </c>
    </row>
    <row r="9" spans="1:7" x14ac:dyDescent="0.25">
      <c r="A9" s="2">
        <v>3</v>
      </c>
      <c r="B9" s="3">
        <v>975.8</v>
      </c>
      <c r="C9" s="3">
        <v>1266</v>
      </c>
      <c r="D9" s="3">
        <v>1622.4</v>
      </c>
      <c r="E9" s="3">
        <v>1684.2</v>
      </c>
      <c r="F9" s="3">
        <v>1933.8</v>
      </c>
      <c r="G9" s="4">
        <v>1801.6</v>
      </c>
    </row>
    <row r="10" spans="1:7" x14ac:dyDescent="0.25">
      <c r="A10" s="2">
        <v>4</v>
      </c>
      <c r="B10" s="3">
        <v>1015.6</v>
      </c>
      <c r="C10" s="3">
        <v>1299.4000000000001</v>
      </c>
      <c r="D10" s="3">
        <v>1567.2</v>
      </c>
      <c r="E10" s="3">
        <v>1580.8</v>
      </c>
      <c r="F10" s="3">
        <v>1655.8</v>
      </c>
      <c r="G10" s="4">
        <v>1828.6</v>
      </c>
    </row>
    <row r="11" spans="1:7" x14ac:dyDescent="0.25">
      <c r="A11" s="2">
        <v>5</v>
      </c>
      <c r="B11" s="3">
        <v>954.4</v>
      </c>
      <c r="C11" s="3">
        <v>1307</v>
      </c>
      <c r="D11" s="3">
        <v>1646.6</v>
      </c>
      <c r="E11" s="3">
        <v>1629.4</v>
      </c>
      <c r="F11" s="3">
        <v>1705.4</v>
      </c>
      <c r="G11" s="4">
        <v>2015.6</v>
      </c>
    </row>
    <row r="12" spans="1:7" x14ac:dyDescent="0.25">
      <c r="A12" s="2">
        <v>6</v>
      </c>
      <c r="B12" s="3">
        <v>1025.5999999999999</v>
      </c>
      <c r="C12" s="3">
        <v>1292.8</v>
      </c>
      <c r="D12" s="3">
        <v>1529</v>
      </c>
      <c r="E12" s="3">
        <v>1571.8</v>
      </c>
      <c r="F12" s="3">
        <v>1704.4</v>
      </c>
      <c r="G12" s="4">
        <v>1814.8</v>
      </c>
    </row>
    <row r="13" spans="1:7" x14ac:dyDescent="0.25">
      <c r="A13" s="2">
        <v>7</v>
      </c>
      <c r="B13" s="3">
        <v>1231.4000000000001</v>
      </c>
      <c r="C13" s="3">
        <v>1324</v>
      </c>
      <c r="D13" s="3">
        <v>1438.2</v>
      </c>
      <c r="E13" s="3">
        <v>1755.2</v>
      </c>
      <c r="F13" s="3">
        <v>1800.8</v>
      </c>
      <c r="G13" s="4">
        <v>1841.4</v>
      </c>
    </row>
    <row r="14" spans="1:7" x14ac:dyDescent="0.25">
      <c r="A14" s="2">
        <v>8</v>
      </c>
      <c r="B14" s="3">
        <v>1344.4</v>
      </c>
      <c r="C14" s="3">
        <v>1559</v>
      </c>
      <c r="D14" s="3">
        <v>1512.6</v>
      </c>
      <c r="E14" s="3">
        <v>1662.2</v>
      </c>
      <c r="F14" s="3">
        <v>1837.4</v>
      </c>
      <c r="G14" s="4">
        <v>1860.8</v>
      </c>
    </row>
    <row r="15" spans="1:7" x14ac:dyDescent="0.25">
      <c r="A15" s="2">
        <v>9</v>
      </c>
      <c r="B15" s="3">
        <v>1384.4</v>
      </c>
      <c r="C15" s="3">
        <v>1803.4</v>
      </c>
      <c r="D15" s="3">
        <v>1715.6</v>
      </c>
      <c r="E15" s="3">
        <v>1753.6</v>
      </c>
      <c r="F15" s="3">
        <v>1884.6</v>
      </c>
      <c r="G15" s="4">
        <v>1937.6</v>
      </c>
    </row>
    <row r="16" spans="1:7" x14ac:dyDescent="0.25">
      <c r="A16" s="2">
        <v>10</v>
      </c>
      <c r="B16" s="3">
        <v>2135.6</v>
      </c>
      <c r="C16" s="3">
        <v>1921.2</v>
      </c>
      <c r="D16" s="3">
        <v>1874.2</v>
      </c>
      <c r="E16" s="3">
        <v>1939.8</v>
      </c>
      <c r="F16" s="3">
        <v>2034.6</v>
      </c>
      <c r="G16" s="4">
        <v>2138.4</v>
      </c>
    </row>
    <row r="17" spans="1:7" x14ac:dyDescent="0.25">
      <c r="A17" s="2">
        <v>11</v>
      </c>
      <c r="B17" s="3">
        <v>4300</v>
      </c>
      <c r="C17" s="3">
        <v>3376.8</v>
      </c>
      <c r="D17" s="3">
        <v>2766.8</v>
      </c>
      <c r="E17" s="3">
        <v>2479.1999999999998</v>
      </c>
      <c r="F17" s="3">
        <v>2531.8000000000002</v>
      </c>
      <c r="G17" s="4">
        <v>2541.4</v>
      </c>
    </row>
    <row r="18" spans="1:7" x14ac:dyDescent="0.25">
      <c r="A18" s="2">
        <v>12</v>
      </c>
      <c r="B18" s="3">
        <v>11536</v>
      </c>
      <c r="C18" s="3">
        <v>7196</v>
      </c>
      <c r="D18" s="3">
        <v>5401</v>
      </c>
      <c r="E18" s="3">
        <v>4574.6000000000004</v>
      </c>
      <c r="F18" s="3">
        <v>4077.6</v>
      </c>
      <c r="G18" s="4">
        <v>3731.6</v>
      </c>
    </row>
    <row r="19" spans="1:7" x14ac:dyDescent="0.25">
      <c r="A19" s="2">
        <v>13</v>
      </c>
      <c r="B19" s="3">
        <v>31998</v>
      </c>
      <c r="C19" s="3">
        <v>20042.8</v>
      </c>
      <c r="D19" s="3">
        <v>13062.6</v>
      </c>
      <c r="E19" s="3">
        <v>10371.200000000001</v>
      </c>
      <c r="F19" s="3">
        <v>9173.4</v>
      </c>
      <c r="G19" s="4">
        <v>7698.6</v>
      </c>
    </row>
    <row r="20" spans="1:7" x14ac:dyDescent="0.25">
      <c r="A20" s="5">
        <v>14</v>
      </c>
      <c r="B20" s="6">
        <v>107535.4</v>
      </c>
      <c r="C20" s="6">
        <v>56959</v>
      </c>
      <c r="D20" s="6">
        <v>38660.6</v>
      </c>
      <c r="E20" s="6">
        <v>29085.200000000001</v>
      </c>
      <c r="F20" s="6">
        <v>22960.799999999999</v>
      </c>
      <c r="G20" s="7">
        <v>19931.2</v>
      </c>
    </row>
    <row r="23" spans="1:7" x14ac:dyDescent="0.25">
      <c r="A23" t="s">
        <v>9</v>
      </c>
    </row>
    <row r="25" spans="1:7" x14ac:dyDescent="0.25">
      <c r="A25" s="8" t="s">
        <v>10</v>
      </c>
      <c r="B25" s="9" t="s">
        <v>11</v>
      </c>
      <c r="C25" s="10" t="s">
        <v>12</v>
      </c>
    </row>
    <row r="26" spans="1:7" x14ac:dyDescent="0.25">
      <c r="A26" s="2">
        <v>1</v>
      </c>
      <c r="B26" s="3">
        <f>SUM(B7:B18)/1000</f>
        <v>28.045000000000002</v>
      </c>
      <c r="C26" s="4">
        <f>SUM(B7:B20)/1000</f>
        <v>167.57839999999999</v>
      </c>
    </row>
    <row r="27" spans="1:7" x14ac:dyDescent="0.25">
      <c r="A27" s="2">
        <v>2</v>
      </c>
      <c r="B27" s="3">
        <f>SUM(C7:C18)/1000</f>
        <v>25.150600000000001</v>
      </c>
      <c r="C27" s="4">
        <f>SUM(C7:C20)/1000</f>
        <v>102.1524</v>
      </c>
    </row>
    <row r="28" spans="1:7" x14ac:dyDescent="0.25">
      <c r="A28" s="2">
        <v>3</v>
      </c>
      <c r="B28" s="3">
        <f>SUM(D7:D18)/1000</f>
        <v>24.155999999999999</v>
      </c>
      <c r="C28" s="4">
        <f>SUM(D7:D20)/1000</f>
        <v>75.879199999999997</v>
      </c>
    </row>
    <row r="29" spans="1:7" x14ac:dyDescent="0.25">
      <c r="A29" s="2">
        <v>4</v>
      </c>
      <c r="B29" s="3">
        <f>SUM(E7:E18)/1000</f>
        <v>23.899000000000001</v>
      </c>
      <c r="C29" s="4">
        <f>SUM(E7:E20)/1000</f>
        <v>63.355399999999996</v>
      </c>
    </row>
    <row r="30" spans="1:7" x14ac:dyDescent="0.25">
      <c r="A30" s="2">
        <v>5</v>
      </c>
      <c r="B30" s="3">
        <f>SUM(F7:F18)/1000</f>
        <v>25.006799999999995</v>
      </c>
      <c r="C30" s="4">
        <f>SUM(F7:F20)/1000</f>
        <v>57.140999999999998</v>
      </c>
    </row>
    <row r="31" spans="1:7" x14ac:dyDescent="0.25">
      <c r="A31" s="5">
        <v>6</v>
      </c>
      <c r="B31" s="6">
        <f>SUM(G7:G18)/1000</f>
        <v>25.363799999999998</v>
      </c>
      <c r="C31" s="7">
        <f>SUM(G7:G20)/1000</f>
        <v>52.993600000000008</v>
      </c>
    </row>
    <row r="43" spans="1:7" x14ac:dyDescent="0.25">
      <c r="A43" t="s">
        <v>14</v>
      </c>
    </row>
    <row r="45" spans="1:7" x14ac:dyDescent="0.25">
      <c r="A45" s="8" t="s">
        <v>1</v>
      </c>
      <c r="B45" s="9" t="s">
        <v>2</v>
      </c>
      <c r="C45" s="9" t="s">
        <v>3</v>
      </c>
      <c r="D45" s="9" t="s">
        <v>4</v>
      </c>
      <c r="E45" s="9" t="s">
        <v>5</v>
      </c>
      <c r="F45" s="9" t="s">
        <v>6</v>
      </c>
      <c r="G45" s="10" t="s">
        <v>7</v>
      </c>
    </row>
    <row r="46" spans="1:7" x14ac:dyDescent="0.25">
      <c r="A46" s="11" t="s">
        <v>13</v>
      </c>
      <c r="B46" s="3">
        <f>SUM(B7:B18)/1000</f>
        <v>28.045000000000002</v>
      </c>
      <c r="C46" s="3">
        <f>SUM(C7:C18)/1000</f>
        <v>25.150600000000001</v>
      </c>
      <c r="D46" s="3">
        <f>SUM(D7:D18)/1000</f>
        <v>24.155999999999999</v>
      </c>
      <c r="E46" s="3">
        <f>SUM(E7:E18)/1000</f>
        <v>23.899000000000001</v>
      </c>
      <c r="F46" s="13">
        <f>SUM(F7:F18)/1000</f>
        <v>25.006799999999995</v>
      </c>
      <c r="G46" s="4">
        <f>SUM(G7:G18)/1000</f>
        <v>25.363799999999998</v>
      </c>
    </row>
    <row r="47" spans="1:7" x14ac:dyDescent="0.25">
      <c r="A47" s="11">
        <v>13</v>
      </c>
      <c r="B47" s="3">
        <f>B19/1000</f>
        <v>31.998000000000001</v>
      </c>
      <c r="C47" s="3">
        <f t="shared" ref="C47:G47" si="0">C19/1000</f>
        <v>20.0428</v>
      </c>
      <c r="D47" s="3">
        <f t="shared" si="0"/>
        <v>13.0626</v>
      </c>
      <c r="E47" s="3">
        <f t="shared" si="0"/>
        <v>10.3712</v>
      </c>
      <c r="F47" s="3">
        <f t="shared" si="0"/>
        <v>9.1733999999999991</v>
      </c>
      <c r="G47" s="4">
        <f t="shared" si="0"/>
        <v>7.6986000000000008</v>
      </c>
    </row>
    <row r="48" spans="1:7" x14ac:dyDescent="0.25">
      <c r="A48" s="12">
        <v>14</v>
      </c>
      <c r="B48" s="6">
        <f>B20/1000</f>
        <v>107.5354</v>
      </c>
      <c r="C48" s="6">
        <f t="shared" ref="C48:G48" si="1">C20/1000</f>
        <v>56.959000000000003</v>
      </c>
      <c r="D48" s="6">
        <f t="shared" si="1"/>
        <v>38.660599999999995</v>
      </c>
      <c r="E48" s="6">
        <f t="shared" si="1"/>
        <v>29.0852</v>
      </c>
      <c r="F48" s="6">
        <f t="shared" si="1"/>
        <v>22.960799999999999</v>
      </c>
      <c r="G48" s="7">
        <f t="shared" si="1"/>
        <v>19.9312</v>
      </c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Krause, Christian</dc:creator>
  <cp:lastModifiedBy>Krause, Christian</cp:lastModifiedBy>
  <dcterms:created xsi:type="dcterms:W3CDTF">2013-09-06T08:29:05Z</dcterms:created>
  <dcterms:modified xsi:type="dcterms:W3CDTF">2013-09-06T09:19:37Z</dcterms:modified>
</cp:coreProperties>
</file>