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1" i="1" l="1"/>
  <c r="H70" i="1"/>
  <c r="I71" i="1"/>
  <c r="I70" i="1"/>
  <c r="M70" i="1"/>
  <c r="K72" i="1"/>
  <c r="L72" i="1"/>
  <c r="M72" i="1"/>
  <c r="J72" i="1"/>
  <c r="K71" i="1"/>
  <c r="L71" i="1"/>
  <c r="M71" i="1"/>
  <c r="J71" i="1"/>
  <c r="K70" i="1"/>
  <c r="L70" i="1"/>
  <c r="J70" i="1"/>
  <c r="G46" i="1"/>
  <c r="F46" i="1"/>
  <c r="E46" i="1"/>
  <c r="D46" i="1"/>
  <c r="C46" i="1"/>
  <c r="B46" i="1"/>
  <c r="G48" i="1" l="1"/>
  <c r="F48" i="1"/>
  <c r="E48" i="1"/>
  <c r="D48" i="1"/>
  <c r="C48" i="1"/>
  <c r="B48" i="1"/>
  <c r="B47" i="1"/>
  <c r="C47" i="1" l="1"/>
  <c r="D47" i="1"/>
  <c r="E47" i="1"/>
  <c r="F47" i="1"/>
  <c r="G47" i="1"/>
  <c r="C27" i="1"/>
  <c r="B27" i="1"/>
  <c r="C31" i="1"/>
  <c r="B31" i="1"/>
  <c r="C30" i="1"/>
  <c r="B30" i="1"/>
  <c r="C29" i="1"/>
  <c r="B29" i="1"/>
  <c r="C28" i="1"/>
  <c r="B28" i="1"/>
  <c r="C26" i="1"/>
  <c r="B26" i="1"/>
</calcChain>
</file>

<file path=xl/sharedStrings.xml><?xml version="1.0" encoding="utf-8"?>
<sst xmlns="http://schemas.openxmlformats.org/spreadsheetml/2006/main" count="20" uniqueCount="19">
  <si>
    <t>Sierpinski Benchmark in Giraph</t>
  </si>
  <si>
    <t>Level</t>
  </si>
  <si>
    <t>2 Workers</t>
  </si>
  <si>
    <t>4 Workers</t>
  </si>
  <si>
    <t>6 Workers</t>
  </si>
  <si>
    <t>The following table shows the level runtimes in milliseconds for different number of workers.</t>
  </si>
  <si>
    <t>The following table shows the summed runtimes in seconds for different levels.</t>
  </si>
  <si>
    <t>Workers</t>
  </si>
  <si>
    <t>Level 12</t>
  </si>
  <si>
    <t>Level 14</t>
  </si>
  <si>
    <t>The following table shows the level runtimes in seconds for different number of workers.</t>
  </si>
  <si>
    <t>8 Workers</t>
  </si>
  <si>
    <t>10 Workers</t>
  </si>
  <si>
    <t>12 Workers</t>
  </si>
  <si>
    <t>Level 15</t>
  </si>
  <si>
    <t>Levels 1-13</t>
  </si>
  <si>
    <t>Level 1-15</t>
  </si>
  <si>
    <t>Level 16</t>
  </si>
  <si>
    <t>Level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</si>
</sst>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58"/>
          <c:y val="4.7069513675335795E-2"/>
          <c:w val="0.83460958005249331"/>
          <c:h val="0.77861012471480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Level 12</c:v>
                </c:pt>
              </c:strCache>
            </c:strRef>
          </c:tx>
          <c:invertIfNegative val="0"/>
          <c:val>
            <c:numRef>
              <c:f>Sheet1!$B$26:$B$31</c:f>
              <c:numCache>
                <c:formatCode>General</c:formatCode>
                <c:ptCount val="6"/>
                <c:pt idx="0">
                  <c:v>25.990400000000001</c:v>
                </c:pt>
                <c:pt idx="1">
                  <c:v>24.3734</c:v>
                </c:pt>
                <c:pt idx="2">
                  <c:v>26.342599999999997</c:v>
                </c:pt>
                <c:pt idx="3">
                  <c:v>29.321199999999997</c:v>
                </c:pt>
                <c:pt idx="4">
                  <c:v>32.063000000000002</c:v>
                </c:pt>
                <c:pt idx="5">
                  <c:v>34.7834</c:v>
                </c:pt>
              </c:numCache>
            </c:numRef>
          </c:val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Level 14</c:v>
                </c:pt>
              </c:strCache>
            </c:strRef>
          </c:tx>
          <c:invertIfNegative val="0"/>
          <c:val>
            <c:numRef>
              <c:f>Sheet1!$C$26:$C$31</c:f>
              <c:numCache>
                <c:formatCode>General</c:formatCode>
                <c:ptCount val="6"/>
                <c:pt idx="0">
                  <c:v>108.98339999999999</c:v>
                </c:pt>
                <c:pt idx="1">
                  <c:v>78.215600000000009</c:v>
                </c:pt>
                <c:pt idx="2">
                  <c:v>69.054000000000002</c:v>
                </c:pt>
                <c:pt idx="3">
                  <c:v>61.429400000000001</c:v>
                </c:pt>
                <c:pt idx="4">
                  <c:v>59.3048</c:v>
                </c:pt>
                <c:pt idx="5">
                  <c:v>60.03840000000001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26208"/>
        <c:axId val="139328128"/>
      </c:barChart>
      <c:catAx>
        <c:axId val="1393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4164041994750664"/>
              <c:y val="0.9108071295009692"/>
            </c:manualLayout>
          </c:layout>
          <c:overlay val="0"/>
        </c:title>
        <c:majorTickMark val="out"/>
        <c:minorTickMark val="none"/>
        <c:tickLblPos val="nextTo"/>
        <c:crossAx val="139328128"/>
        <c:crosses val="autoZero"/>
        <c:auto val="1"/>
        <c:lblAlgn val="ctr"/>
        <c:lblOffset val="100"/>
        <c:noMultiLvlLbl val="0"/>
      </c:catAx>
      <c:valAx>
        <c:axId val="13932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build Sierpinski graph in seconds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5.39602592057983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932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91754155730525"/>
          <c:y val="5.4497378165129527E-2"/>
          <c:w val="0.13986023622047244"/>
          <c:h val="0.157585301837270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Levels 1-13</c:v>
                </c:pt>
              </c:strCache>
            </c:strRef>
          </c:tx>
          <c:invertIfNegative val="0"/>
          <c:cat>
            <c:numRef>
              <c:f>Sheet1!$B$45:$G$45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Sheet1!$B$46:$G$46</c:f>
              <c:numCache>
                <c:formatCode>General</c:formatCode>
                <c:ptCount val="6"/>
                <c:pt idx="0">
                  <c:v>45.9694</c:v>
                </c:pt>
                <c:pt idx="1">
                  <c:v>38.156600000000005</c:v>
                </c:pt>
                <c:pt idx="2">
                  <c:v>37.822399999999995</c:v>
                </c:pt>
                <c:pt idx="3">
                  <c:v>38.216000000000001</c:v>
                </c:pt>
                <c:pt idx="4">
                  <c:v>39.791400000000003</c:v>
                </c:pt>
                <c:pt idx="5">
                  <c:v>42.064200000000007</c:v>
                </c:pt>
              </c:numCache>
            </c:numRef>
          </c:val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Level 14</c:v>
                </c:pt>
              </c:strCache>
            </c:strRef>
          </c:tx>
          <c:invertIfNegative val="0"/>
          <c:cat>
            <c:numRef>
              <c:f>Sheet1!$B$45:$G$45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Sheet1!$B$47:$G$47</c:f>
              <c:numCache>
                <c:formatCode>General</c:formatCode>
                <c:ptCount val="6"/>
                <c:pt idx="0">
                  <c:v>63.014000000000003</c:v>
                </c:pt>
                <c:pt idx="1">
                  <c:v>40.058999999999997</c:v>
                </c:pt>
                <c:pt idx="2">
                  <c:v>31.2316</c:v>
                </c:pt>
                <c:pt idx="3">
                  <c:v>23.2134</c:v>
                </c:pt>
                <c:pt idx="4">
                  <c:v>19.513400000000001</c:v>
                </c:pt>
                <c:pt idx="5">
                  <c:v>17.9742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Level 15</c:v>
                </c:pt>
              </c:strCache>
            </c:strRef>
          </c:tx>
          <c:invertIfNegative val="0"/>
          <c:cat>
            <c:numRef>
              <c:f>Sheet1!$B$45:$G$45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Sheet1!$B$48:$G$48</c:f>
              <c:numCache>
                <c:formatCode>General</c:formatCode>
                <c:ptCount val="6"/>
                <c:pt idx="0">
                  <c:v>181.6206</c:v>
                </c:pt>
                <c:pt idx="1">
                  <c:v>120.4158</c:v>
                </c:pt>
                <c:pt idx="2">
                  <c:v>96.566399999999987</c:v>
                </c:pt>
                <c:pt idx="3">
                  <c:v>68.654200000000003</c:v>
                </c:pt>
                <c:pt idx="4">
                  <c:v>57.318800000000003</c:v>
                </c:pt>
                <c:pt idx="5">
                  <c:v>51.877000000000002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49408"/>
        <c:axId val="139651328"/>
      </c:barChart>
      <c:catAx>
        <c:axId val="1396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51328"/>
        <c:crosses val="autoZero"/>
        <c:auto val="1"/>
        <c:lblAlgn val="ctr"/>
        <c:lblOffset val="100"/>
        <c:noMultiLvlLbl val="0"/>
      </c:catAx>
      <c:valAx>
        <c:axId val="139651328"/>
        <c:scaling>
          <c:orientation val="minMax"/>
          <c:max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49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13976377952755"/>
          <c:y val="5.4979585885097708E-2"/>
          <c:w val="0.17330468066491689"/>
          <c:h val="0.362262685914260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Sheet1!$G$70</c:f>
              <c:strCache>
                <c:ptCount val="1"/>
                <c:pt idx="0">
                  <c:v>Level 1-15</c:v>
                </c:pt>
              </c:strCache>
            </c:strRef>
          </c:tx>
          <c:invertIfNegative val="0"/>
          <c:cat>
            <c:numRef>
              <c:f>Sheet1!$H$69:$M$69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Sheet1!$H$70:$M$70</c:f>
              <c:numCache>
                <c:formatCode>General</c:formatCode>
                <c:ptCount val="6"/>
                <c:pt idx="0">
                  <c:v>281.87099999999998</c:v>
                </c:pt>
                <c:pt idx="1">
                  <c:v>195.84700000000001</c:v>
                </c:pt>
                <c:pt idx="2">
                  <c:v>166.316</c:v>
                </c:pt>
                <c:pt idx="3">
                  <c:v>133.72</c:v>
                </c:pt>
                <c:pt idx="4">
                  <c:v>114.904</c:v>
                </c:pt>
                <c:pt idx="5">
                  <c:v>112.59699999999999</c:v>
                </c:pt>
              </c:numCache>
            </c:numRef>
          </c:val>
        </c:ser>
        <c:ser>
          <c:idx val="1"/>
          <c:order val="1"/>
          <c:tx>
            <c:strRef>
              <c:f>Sheet1!$G$71</c:f>
              <c:strCache>
                <c:ptCount val="1"/>
                <c:pt idx="0">
                  <c:v>Level 16</c:v>
                </c:pt>
              </c:strCache>
            </c:strRef>
          </c:tx>
          <c:invertIfNegative val="0"/>
          <c:cat>
            <c:numRef>
              <c:f>Sheet1!$H$69:$M$69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Sheet1!$H$71:$M$71</c:f>
              <c:numCache>
                <c:formatCode>General</c:formatCode>
                <c:ptCount val="6"/>
                <c:pt idx="0">
                  <c:v>559.15700000000004</c:v>
                </c:pt>
                <c:pt idx="1">
                  <c:v>376.83699999999999</c:v>
                </c:pt>
                <c:pt idx="2">
                  <c:v>295.63</c:v>
                </c:pt>
                <c:pt idx="3">
                  <c:v>197.94399999999999</c:v>
                </c:pt>
                <c:pt idx="4">
                  <c:v>172.078</c:v>
                </c:pt>
                <c:pt idx="5">
                  <c:v>158.19800000000001</c:v>
                </c:pt>
              </c:numCache>
            </c:numRef>
          </c:val>
        </c:ser>
        <c:ser>
          <c:idx val="2"/>
          <c:order val="2"/>
          <c:tx>
            <c:strRef>
              <c:f>Sheet1!$G$72</c:f>
              <c:strCache>
                <c:ptCount val="1"/>
                <c:pt idx="0">
                  <c:v>Level 17</c:v>
                </c:pt>
              </c:strCache>
            </c:strRef>
          </c:tx>
          <c:invertIfNegative val="0"/>
          <c:cat>
            <c:numRef>
              <c:f>Sheet1!$H$69:$M$69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Sheet1!$H$72:$M$72</c:f>
              <c:numCache>
                <c:formatCode>General</c:formatCode>
                <c:ptCount val="6"/>
                <c:pt idx="2">
                  <c:v>896.33399999999995</c:v>
                </c:pt>
                <c:pt idx="3">
                  <c:v>635.05899999999997</c:v>
                </c:pt>
                <c:pt idx="4">
                  <c:v>526.33500000000004</c:v>
                </c:pt>
                <c:pt idx="5">
                  <c:v>489.70600000000002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49536"/>
        <c:axId val="144451456"/>
      </c:barChart>
      <c:catAx>
        <c:axId val="1444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451456"/>
        <c:crosses val="autoZero"/>
        <c:auto val="1"/>
        <c:lblAlgn val="ctr"/>
        <c:lblOffset val="100"/>
        <c:noMultiLvlLbl val="0"/>
      </c:catAx>
      <c:valAx>
        <c:axId val="14445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times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44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77865266841653"/>
          <c:y val="5.0349956255468079E-2"/>
          <c:w val="0.16244356955380576"/>
          <c:h val="0.2696700933216681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10</xdr:col>
      <xdr:colOff>476250</xdr:colOff>
      <xdr:row>39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895350</xdr:colOff>
      <xdr:row>50</xdr:row>
      <xdr:rowOff>0</xdr:rowOff>
    </xdr:from>
    <xdr:to>
      <xdr:col>8</xdr:col>
      <xdr:colOff>142875</xdr:colOff>
      <xdr:row>64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200024</xdr:colOff>
      <xdr:row>73</xdr:row>
      <xdr:rowOff>4762</xdr:rowOff>
    </xdr:from>
    <xdr:to>
      <xdr:col>13</xdr:col>
      <xdr:colOff>466724</xdr:colOff>
      <xdr:row>87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6"/>
  <sheetViews>
    <sheetView tabSelected="1" topLeftCell="A58" workbookViewId="0">
      <selection activeCell="G70" sqref="G70:M72"/>
    </sheetView>
  </sheetViews>
  <sheetFormatPr defaultRowHeight="15" x14ac:dyDescent="0.25"/>
  <cols>
    <col min="1" max="1" width="11.42578125" customWidth="1"/>
    <col min="2" max="2" width="13.5703125" customWidth="1"/>
    <col min="3" max="3" width="11.42578125" customWidth="1"/>
    <col min="4" max="4" width="11.7109375" customWidth="1"/>
    <col min="5" max="5" width="11.5703125" customWidth="1"/>
    <col min="6" max="6" width="11.140625" customWidth="1"/>
    <col min="7" max="7" width="11.28515625" customWidth="1"/>
  </cols>
  <sheetData>
    <row r="2" spans="1:7" x14ac:dyDescent="0.25">
      <c r="A2" s="1" t="s">
        <v>0</v>
      </c>
    </row>
    <row r="4" spans="1:7" x14ac:dyDescent="0.25">
      <c r="A4" t="s">
        <v>5</v>
      </c>
    </row>
    <row r="6" spans="1:7" x14ac:dyDescent="0.25">
      <c r="A6" s="8" t="s">
        <v>1</v>
      </c>
      <c r="B6" s="9" t="s">
        <v>2</v>
      </c>
      <c r="C6" s="9" t="s">
        <v>3</v>
      </c>
      <c r="D6" s="9" t="s">
        <v>4</v>
      </c>
      <c r="E6" s="9" t="s">
        <v>11</v>
      </c>
      <c r="F6" s="9" t="s">
        <v>12</v>
      </c>
      <c r="G6" s="10" t="s">
        <v>13</v>
      </c>
    </row>
    <row r="7" spans="1:7" x14ac:dyDescent="0.25">
      <c r="A7" s="2">
        <v>1</v>
      </c>
      <c r="B7" s="3">
        <v>1323.2</v>
      </c>
      <c r="C7" s="3">
        <v>1725.2</v>
      </c>
      <c r="D7" s="3">
        <v>2094</v>
      </c>
      <c r="E7" s="3">
        <v>2406.4</v>
      </c>
      <c r="F7" s="3">
        <v>2605</v>
      </c>
      <c r="G7" s="4">
        <v>3015.8</v>
      </c>
    </row>
    <row r="8" spans="1:7" x14ac:dyDescent="0.25">
      <c r="A8" s="2">
        <v>2</v>
      </c>
      <c r="B8" s="3">
        <v>1305.5999999999999</v>
      </c>
      <c r="C8" s="3">
        <v>1619.6</v>
      </c>
      <c r="D8" s="3">
        <v>2118.4</v>
      </c>
      <c r="E8" s="3">
        <v>2133.1999999999998</v>
      </c>
      <c r="F8" s="3">
        <v>2473.6</v>
      </c>
      <c r="G8" s="4">
        <v>2697.4</v>
      </c>
    </row>
    <row r="9" spans="1:7" x14ac:dyDescent="0.25">
      <c r="A9" s="2">
        <v>3</v>
      </c>
      <c r="B9" s="3">
        <v>1295.5999999999999</v>
      </c>
      <c r="C9" s="3">
        <v>1531.6</v>
      </c>
      <c r="D9" s="3">
        <v>1925.4</v>
      </c>
      <c r="E9" s="3">
        <v>2187</v>
      </c>
      <c r="F9" s="3">
        <v>2463.4</v>
      </c>
      <c r="G9" s="4">
        <v>3026</v>
      </c>
    </row>
    <row r="10" spans="1:7" x14ac:dyDescent="0.25">
      <c r="A10" s="2">
        <v>4</v>
      </c>
      <c r="B10" s="3">
        <v>1416.6</v>
      </c>
      <c r="C10" s="3">
        <v>1541</v>
      </c>
      <c r="D10" s="3">
        <v>1868</v>
      </c>
      <c r="E10" s="3">
        <v>2145.6</v>
      </c>
      <c r="F10" s="3">
        <v>2465.4</v>
      </c>
      <c r="G10" s="4">
        <v>2564</v>
      </c>
    </row>
    <row r="11" spans="1:7" x14ac:dyDescent="0.25">
      <c r="A11" s="2">
        <v>5</v>
      </c>
      <c r="B11" s="3">
        <v>1348.8</v>
      </c>
      <c r="C11" s="3">
        <v>1629.6</v>
      </c>
      <c r="D11" s="3">
        <v>1709</v>
      </c>
      <c r="E11" s="3">
        <v>2104.8000000000002</v>
      </c>
      <c r="F11" s="3">
        <v>2418.4</v>
      </c>
      <c r="G11" s="4">
        <v>2597.1999999999998</v>
      </c>
    </row>
    <row r="12" spans="1:7" x14ac:dyDescent="0.25">
      <c r="A12" s="2">
        <v>6</v>
      </c>
      <c r="B12" s="3">
        <v>1384.2</v>
      </c>
      <c r="C12" s="3">
        <v>1576.2</v>
      </c>
      <c r="D12" s="3">
        <v>1689.4</v>
      </c>
      <c r="E12" s="3">
        <v>2160</v>
      </c>
      <c r="F12" s="3">
        <v>2431.4</v>
      </c>
      <c r="G12" s="4">
        <v>2559.1999999999998</v>
      </c>
    </row>
    <row r="13" spans="1:7" x14ac:dyDescent="0.25">
      <c r="A13" s="2">
        <v>7</v>
      </c>
      <c r="B13" s="3">
        <v>1348.2</v>
      </c>
      <c r="C13" s="3">
        <v>1610.4</v>
      </c>
      <c r="D13" s="3">
        <v>1755</v>
      </c>
      <c r="E13" s="3">
        <v>2186.4</v>
      </c>
      <c r="F13" s="3">
        <v>2455.6</v>
      </c>
      <c r="G13" s="4">
        <v>2698.6</v>
      </c>
    </row>
    <row r="14" spans="1:7" x14ac:dyDescent="0.25">
      <c r="A14" s="2">
        <v>8</v>
      </c>
      <c r="B14" s="3">
        <v>1466.8</v>
      </c>
      <c r="C14" s="3">
        <v>1571</v>
      </c>
      <c r="D14" s="3">
        <v>1757.8</v>
      </c>
      <c r="E14" s="3">
        <v>2131.6</v>
      </c>
      <c r="F14" s="3">
        <v>2538</v>
      </c>
      <c r="G14" s="4">
        <v>2518.1999999999998</v>
      </c>
    </row>
    <row r="15" spans="1:7" x14ac:dyDescent="0.25">
      <c r="A15" s="2">
        <v>9</v>
      </c>
      <c r="B15" s="3">
        <v>1555</v>
      </c>
      <c r="C15" s="3">
        <v>1832.4</v>
      </c>
      <c r="D15" s="3">
        <v>1877</v>
      </c>
      <c r="E15" s="3">
        <v>2244.8000000000002</v>
      </c>
      <c r="F15" s="3">
        <v>2467</v>
      </c>
      <c r="G15" s="4">
        <v>2899.8</v>
      </c>
    </row>
    <row r="16" spans="1:7" x14ac:dyDescent="0.25">
      <c r="A16" s="2">
        <v>10</v>
      </c>
      <c r="B16" s="3">
        <v>2027.8</v>
      </c>
      <c r="C16" s="3">
        <v>1923</v>
      </c>
      <c r="D16" s="3">
        <v>2267.4</v>
      </c>
      <c r="E16" s="3">
        <v>2619</v>
      </c>
      <c r="F16" s="3">
        <v>2725.4</v>
      </c>
      <c r="G16" s="4">
        <v>2826.2</v>
      </c>
    </row>
    <row r="17" spans="1:7" x14ac:dyDescent="0.25">
      <c r="A17" s="2">
        <v>11</v>
      </c>
      <c r="B17" s="3">
        <v>3737.4</v>
      </c>
      <c r="C17" s="3">
        <v>2604.4</v>
      </c>
      <c r="D17" s="3">
        <v>2613.6</v>
      </c>
      <c r="E17" s="3">
        <v>2888.6</v>
      </c>
      <c r="F17" s="3">
        <v>3007.8</v>
      </c>
      <c r="G17" s="4">
        <v>3308</v>
      </c>
    </row>
    <row r="18" spans="1:7" x14ac:dyDescent="0.25">
      <c r="A18" s="2">
        <v>12</v>
      </c>
      <c r="B18" s="3">
        <v>7781.2</v>
      </c>
      <c r="C18" s="3">
        <v>5209</v>
      </c>
      <c r="D18" s="3">
        <v>4667.6000000000004</v>
      </c>
      <c r="E18" s="3">
        <v>4113.8</v>
      </c>
      <c r="F18" s="3">
        <v>4012</v>
      </c>
      <c r="G18" s="4">
        <v>4073</v>
      </c>
    </row>
    <row r="19" spans="1:7" x14ac:dyDescent="0.25">
      <c r="A19" s="2">
        <v>13</v>
      </c>
      <c r="B19" s="3">
        <v>19979</v>
      </c>
      <c r="C19" s="3">
        <v>13783.2</v>
      </c>
      <c r="D19" s="3">
        <v>11479.8</v>
      </c>
      <c r="E19" s="3">
        <v>8894.7999999999993</v>
      </c>
      <c r="F19" s="3">
        <v>7728.4</v>
      </c>
      <c r="G19" s="4">
        <v>7280.8</v>
      </c>
    </row>
    <row r="20" spans="1:7" x14ac:dyDescent="0.25">
      <c r="A20" s="5">
        <v>14</v>
      </c>
      <c r="B20" s="6">
        <v>63014</v>
      </c>
      <c r="C20" s="6">
        <v>40059</v>
      </c>
      <c r="D20" s="6">
        <v>31231.599999999999</v>
      </c>
      <c r="E20" s="6">
        <v>23213.4</v>
      </c>
      <c r="F20" s="6">
        <v>19513.400000000001</v>
      </c>
      <c r="G20" s="7">
        <v>17974.2</v>
      </c>
    </row>
    <row r="21" spans="1:7" x14ac:dyDescent="0.25">
      <c r="A21" s="14">
        <v>15</v>
      </c>
      <c r="B21">
        <v>181620.6</v>
      </c>
      <c r="C21">
        <v>120415.8</v>
      </c>
      <c r="D21">
        <v>96566.399999999994</v>
      </c>
      <c r="E21">
        <v>68654.2</v>
      </c>
      <c r="F21">
        <v>57318.8</v>
      </c>
      <c r="G21">
        <v>51877</v>
      </c>
    </row>
    <row r="23" spans="1:7" x14ac:dyDescent="0.25">
      <c r="A23" t="s">
        <v>6</v>
      </c>
    </row>
    <row r="25" spans="1:7" x14ac:dyDescent="0.25">
      <c r="A25" s="8" t="s">
        <v>7</v>
      </c>
      <c r="B25" s="9" t="s">
        <v>8</v>
      </c>
      <c r="C25" s="10" t="s">
        <v>9</v>
      </c>
    </row>
    <row r="26" spans="1:7" x14ac:dyDescent="0.25">
      <c r="A26" s="2">
        <v>2</v>
      </c>
      <c r="B26" s="3">
        <f>SUM(B7:B18)/1000</f>
        <v>25.990400000000001</v>
      </c>
      <c r="C26" s="4">
        <f>SUM(B7:B20)/1000</f>
        <v>108.98339999999999</v>
      </c>
    </row>
    <row r="27" spans="1:7" x14ac:dyDescent="0.25">
      <c r="A27" s="2">
        <v>4</v>
      </c>
      <c r="B27" s="3">
        <f>SUM(C7:C18)/1000</f>
        <v>24.3734</v>
      </c>
      <c r="C27" s="4">
        <f>SUM(C7:C20)/1000</f>
        <v>78.215600000000009</v>
      </c>
    </row>
    <row r="28" spans="1:7" x14ac:dyDescent="0.25">
      <c r="A28" s="2">
        <v>6</v>
      </c>
      <c r="B28" s="3">
        <f>SUM(D7:D18)/1000</f>
        <v>26.342599999999997</v>
      </c>
      <c r="C28" s="4">
        <f>SUM(D7:D20)/1000</f>
        <v>69.054000000000002</v>
      </c>
    </row>
    <row r="29" spans="1:7" x14ac:dyDescent="0.25">
      <c r="A29" s="2">
        <v>8</v>
      </c>
      <c r="B29" s="3">
        <f>SUM(E7:E18)/1000</f>
        <v>29.321199999999997</v>
      </c>
      <c r="C29" s="4">
        <f>SUM(E7:E20)/1000</f>
        <v>61.429400000000001</v>
      </c>
    </row>
    <row r="30" spans="1:7" x14ac:dyDescent="0.25">
      <c r="A30" s="2">
        <v>10</v>
      </c>
      <c r="B30" s="3">
        <f>SUM(F7:F18)/1000</f>
        <v>32.063000000000002</v>
      </c>
      <c r="C30" s="4">
        <f>SUM(F7:F20)/1000</f>
        <v>59.3048</v>
      </c>
    </row>
    <row r="31" spans="1:7" x14ac:dyDescent="0.25">
      <c r="A31" s="5">
        <v>12</v>
      </c>
      <c r="B31" s="6">
        <f>SUM(G7:G18)/1000</f>
        <v>34.7834</v>
      </c>
      <c r="C31" s="7">
        <f>SUM(G7:G20)/1000</f>
        <v>60.03840000000001</v>
      </c>
    </row>
    <row r="43" spans="1:7" x14ac:dyDescent="0.25">
      <c r="A43" t="s">
        <v>10</v>
      </c>
    </row>
    <row r="45" spans="1:7" x14ac:dyDescent="0.25">
      <c r="A45" s="8"/>
      <c r="B45" s="9">
        <v>2</v>
      </c>
      <c r="C45" s="9">
        <v>4</v>
      </c>
      <c r="D45" s="9">
        <v>6</v>
      </c>
      <c r="E45" s="9">
        <v>8</v>
      </c>
      <c r="F45" s="9">
        <v>10</v>
      </c>
      <c r="G45" s="10">
        <v>12</v>
      </c>
    </row>
    <row r="46" spans="1:7" x14ac:dyDescent="0.25">
      <c r="A46" s="11" t="s">
        <v>15</v>
      </c>
      <c r="B46" s="3">
        <f t="shared" ref="B46:G46" si="0">SUM(B7:B19)/1000</f>
        <v>45.9694</v>
      </c>
      <c r="C46" s="3">
        <f t="shared" si="0"/>
        <v>38.156600000000005</v>
      </c>
      <c r="D46" s="3">
        <f t="shared" si="0"/>
        <v>37.822399999999995</v>
      </c>
      <c r="E46" s="3">
        <f t="shared" si="0"/>
        <v>38.216000000000001</v>
      </c>
      <c r="F46" s="13">
        <f t="shared" si="0"/>
        <v>39.791400000000003</v>
      </c>
      <c r="G46" s="4">
        <f t="shared" si="0"/>
        <v>42.064200000000007</v>
      </c>
    </row>
    <row r="47" spans="1:7" x14ac:dyDescent="0.25">
      <c r="A47" s="11" t="s">
        <v>9</v>
      </c>
      <c r="B47" s="6">
        <f t="shared" ref="B47:G48" si="1">B20/1000</f>
        <v>63.014000000000003</v>
      </c>
      <c r="C47" s="6">
        <f t="shared" si="1"/>
        <v>40.058999999999997</v>
      </c>
      <c r="D47" s="6">
        <f t="shared" si="1"/>
        <v>31.2316</v>
      </c>
      <c r="E47" s="6">
        <f t="shared" si="1"/>
        <v>23.2134</v>
      </c>
      <c r="F47" s="6">
        <f t="shared" si="1"/>
        <v>19.513400000000001</v>
      </c>
      <c r="G47" s="7">
        <f t="shared" si="1"/>
        <v>17.9742</v>
      </c>
    </row>
    <row r="48" spans="1:7" x14ac:dyDescent="0.25">
      <c r="A48" s="12" t="s">
        <v>14</v>
      </c>
      <c r="B48" s="6">
        <f t="shared" si="1"/>
        <v>181.6206</v>
      </c>
      <c r="C48" s="6">
        <f t="shared" si="1"/>
        <v>120.4158</v>
      </c>
      <c r="D48" s="6">
        <f t="shared" si="1"/>
        <v>96.566399999999987</v>
      </c>
      <c r="E48" s="6">
        <f t="shared" si="1"/>
        <v>68.654200000000003</v>
      </c>
      <c r="F48" s="6">
        <f t="shared" si="1"/>
        <v>57.318800000000003</v>
      </c>
      <c r="G48" s="7">
        <f t="shared" si="1"/>
        <v>51.877000000000002</v>
      </c>
    </row>
    <row r="49" spans="1:7" x14ac:dyDescent="0.25">
      <c r="A49" s="15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9" spans="1:16" x14ac:dyDescent="0.25">
      <c r="B69">
        <v>6</v>
      </c>
      <c r="C69">
        <v>8</v>
      </c>
      <c r="D69">
        <v>10</v>
      </c>
      <c r="E69">
        <v>12</v>
      </c>
      <c r="H69">
        <v>2</v>
      </c>
      <c r="I69">
        <v>4</v>
      </c>
      <c r="J69">
        <v>6</v>
      </c>
      <c r="K69">
        <v>8</v>
      </c>
      <c r="L69">
        <v>10</v>
      </c>
      <c r="M69">
        <v>12</v>
      </c>
      <c r="O69">
        <v>2</v>
      </c>
      <c r="P69">
        <v>4</v>
      </c>
    </row>
    <row r="70" spans="1:16" x14ac:dyDescent="0.25">
      <c r="A70">
        <v>1</v>
      </c>
      <c r="B70">
        <v>1973</v>
      </c>
      <c r="C70">
        <v>2306</v>
      </c>
      <c r="D70">
        <v>2682</v>
      </c>
      <c r="E70">
        <v>2989</v>
      </c>
      <c r="G70" t="s">
        <v>16</v>
      </c>
      <c r="H70">
        <f>SUM(O70:O84)/1000</f>
        <v>281.87099999999998</v>
      </c>
      <c r="I70">
        <f>SUM(P70:P84)/1000</f>
        <v>195.84700000000001</v>
      </c>
      <c r="J70">
        <f>SUM(B70:B84)/1000</f>
        <v>166.316</v>
      </c>
      <c r="K70">
        <f>SUM(C70:C84)/1000</f>
        <v>133.72</v>
      </c>
      <c r="L70">
        <f>SUM(D70:D84)/1000</f>
        <v>114.904</v>
      </c>
      <c r="M70">
        <f>SUM(E70:E84)/1000</f>
        <v>112.59699999999999</v>
      </c>
      <c r="O70">
        <v>1354</v>
      </c>
      <c r="P70">
        <v>2928</v>
      </c>
    </row>
    <row r="71" spans="1:16" x14ac:dyDescent="0.25">
      <c r="A71">
        <v>2</v>
      </c>
      <c r="B71">
        <v>1807</v>
      </c>
      <c r="C71">
        <v>2100</v>
      </c>
      <c r="D71">
        <v>2423</v>
      </c>
      <c r="E71">
        <v>3100</v>
      </c>
      <c r="G71" t="s">
        <v>17</v>
      </c>
      <c r="H71">
        <f>O85/1000</f>
        <v>559.15700000000004</v>
      </c>
      <c r="I71">
        <f>P85/1000</f>
        <v>376.83699999999999</v>
      </c>
      <c r="J71">
        <f t="shared" ref="J71:M72" si="2">B85/1000</f>
        <v>295.63</v>
      </c>
      <c r="K71">
        <f t="shared" si="2"/>
        <v>197.94399999999999</v>
      </c>
      <c r="L71">
        <f t="shared" si="2"/>
        <v>172.078</v>
      </c>
      <c r="M71">
        <f t="shared" si="2"/>
        <v>158.19800000000001</v>
      </c>
      <c r="O71">
        <v>1214</v>
      </c>
      <c r="P71">
        <v>1759</v>
      </c>
    </row>
    <row r="72" spans="1:16" x14ac:dyDescent="0.25">
      <c r="A72">
        <v>3</v>
      </c>
      <c r="B72">
        <v>1848</v>
      </c>
      <c r="C72">
        <v>2272</v>
      </c>
      <c r="D72">
        <v>2585</v>
      </c>
      <c r="E72">
        <v>2590</v>
      </c>
      <c r="G72" t="s">
        <v>18</v>
      </c>
      <c r="J72">
        <f t="shared" si="2"/>
        <v>896.33399999999995</v>
      </c>
      <c r="K72">
        <f t="shared" si="2"/>
        <v>635.05899999999997</v>
      </c>
      <c r="L72">
        <f t="shared" si="2"/>
        <v>526.33500000000004</v>
      </c>
      <c r="M72">
        <f t="shared" si="2"/>
        <v>489.70600000000002</v>
      </c>
      <c r="O72">
        <v>1483</v>
      </c>
      <c r="P72">
        <v>1460</v>
      </c>
    </row>
    <row r="73" spans="1:16" x14ac:dyDescent="0.25">
      <c r="A73">
        <v>4</v>
      </c>
      <c r="B73">
        <v>1836</v>
      </c>
      <c r="C73">
        <v>2261</v>
      </c>
      <c r="D73">
        <v>2304</v>
      </c>
      <c r="E73">
        <v>2530</v>
      </c>
      <c r="O73">
        <v>1142</v>
      </c>
      <c r="P73">
        <v>1405</v>
      </c>
    </row>
    <row r="74" spans="1:16" x14ac:dyDescent="0.25">
      <c r="A74">
        <v>5</v>
      </c>
      <c r="B74">
        <v>1735</v>
      </c>
      <c r="C74">
        <v>2231</v>
      </c>
      <c r="D74">
        <v>2262</v>
      </c>
      <c r="E74">
        <v>2430</v>
      </c>
      <c r="O74">
        <v>1196</v>
      </c>
      <c r="P74">
        <v>1741</v>
      </c>
    </row>
    <row r="75" spans="1:16" x14ac:dyDescent="0.25">
      <c r="A75">
        <v>6</v>
      </c>
      <c r="B75">
        <v>1716</v>
      </c>
      <c r="C75">
        <v>2303</v>
      </c>
      <c r="D75">
        <v>2177</v>
      </c>
      <c r="E75">
        <v>2591</v>
      </c>
      <c r="O75">
        <v>1382</v>
      </c>
      <c r="P75">
        <v>1496</v>
      </c>
    </row>
    <row r="76" spans="1:16" x14ac:dyDescent="0.25">
      <c r="A76">
        <v>7</v>
      </c>
      <c r="B76">
        <v>1716</v>
      </c>
      <c r="C76">
        <v>2111</v>
      </c>
      <c r="D76">
        <v>2124</v>
      </c>
      <c r="E76">
        <v>2524</v>
      </c>
      <c r="O76">
        <v>1244</v>
      </c>
      <c r="P76">
        <v>1502</v>
      </c>
    </row>
    <row r="77" spans="1:16" x14ac:dyDescent="0.25">
      <c r="A77">
        <v>8</v>
      </c>
      <c r="B77">
        <v>1836</v>
      </c>
      <c r="C77">
        <v>2165</v>
      </c>
      <c r="D77">
        <v>2213</v>
      </c>
      <c r="E77">
        <v>3081</v>
      </c>
      <c r="O77">
        <v>1309</v>
      </c>
      <c r="P77">
        <v>1580</v>
      </c>
    </row>
    <row r="78" spans="1:16" x14ac:dyDescent="0.25">
      <c r="A78">
        <v>9</v>
      </c>
      <c r="B78">
        <v>1938</v>
      </c>
      <c r="C78">
        <v>2189</v>
      </c>
      <c r="D78">
        <v>2291</v>
      </c>
      <c r="E78">
        <v>2541</v>
      </c>
      <c r="O78">
        <v>1566</v>
      </c>
      <c r="P78">
        <v>1639</v>
      </c>
    </row>
    <row r="79" spans="1:16" x14ac:dyDescent="0.25">
      <c r="A79">
        <v>10</v>
      </c>
      <c r="B79">
        <v>2910</v>
      </c>
      <c r="C79">
        <v>2446</v>
      </c>
      <c r="D79">
        <v>2387</v>
      </c>
      <c r="E79">
        <v>3656</v>
      </c>
      <c r="O79">
        <v>2004</v>
      </c>
      <c r="P79">
        <v>1911</v>
      </c>
    </row>
    <row r="80" spans="1:16" x14ac:dyDescent="0.25">
      <c r="A80">
        <v>11</v>
      </c>
      <c r="B80">
        <v>2660</v>
      </c>
      <c r="C80">
        <v>3127</v>
      </c>
      <c r="D80">
        <v>2812</v>
      </c>
      <c r="E80">
        <v>3057</v>
      </c>
      <c r="O80">
        <v>3923</v>
      </c>
      <c r="P80">
        <v>2687</v>
      </c>
    </row>
    <row r="81" spans="1:16" x14ac:dyDescent="0.25">
      <c r="A81">
        <v>12</v>
      </c>
      <c r="B81">
        <v>4673</v>
      </c>
      <c r="C81">
        <v>4207</v>
      </c>
      <c r="D81">
        <v>3863</v>
      </c>
      <c r="E81">
        <v>4115</v>
      </c>
      <c r="O81">
        <v>8321</v>
      </c>
      <c r="P81">
        <v>5221</v>
      </c>
    </row>
    <row r="82" spans="1:16" x14ac:dyDescent="0.25">
      <c r="A82">
        <v>13</v>
      </c>
      <c r="B82">
        <v>11373</v>
      </c>
      <c r="C82">
        <v>9206</v>
      </c>
      <c r="D82">
        <v>7582</v>
      </c>
      <c r="E82">
        <v>7244</v>
      </c>
      <c r="O82">
        <v>20216</v>
      </c>
      <c r="P82">
        <v>13678</v>
      </c>
    </row>
    <row r="83" spans="1:16" x14ac:dyDescent="0.25">
      <c r="A83">
        <v>14</v>
      </c>
      <c r="B83">
        <v>31345</v>
      </c>
      <c r="C83">
        <v>23604</v>
      </c>
      <c r="D83">
        <v>19522</v>
      </c>
      <c r="E83">
        <v>18049</v>
      </c>
      <c r="O83">
        <v>60441</v>
      </c>
      <c r="P83">
        <v>40134</v>
      </c>
    </row>
    <row r="84" spans="1:16" x14ac:dyDescent="0.25">
      <c r="A84">
        <v>15</v>
      </c>
      <c r="B84">
        <v>96950</v>
      </c>
      <c r="C84">
        <v>71192</v>
      </c>
      <c r="D84">
        <v>57677</v>
      </c>
      <c r="E84">
        <v>52100</v>
      </c>
      <c r="O84">
        <v>175076</v>
      </c>
      <c r="P84">
        <v>116706</v>
      </c>
    </row>
    <row r="85" spans="1:16" x14ac:dyDescent="0.25">
      <c r="A85">
        <v>16</v>
      </c>
      <c r="B85">
        <v>295630</v>
      </c>
      <c r="C85">
        <v>197944</v>
      </c>
      <c r="D85">
        <v>172078</v>
      </c>
      <c r="E85">
        <v>158198</v>
      </c>
      <c r="O85">
        <v>559157</v>
      </c>
      <c r="P85">
        <v>376837</v>
      </c>
    </row>
    <row r="86" spans="1:16" x14ac:dyDescent="0.25">
      <c r="A86">
        <v>17</v>
      </c>
      <c r="B86">
        <v>896334</v>
      </c>
      <c r="C86">
        <v>635059</v>
      </c>
      <c r="D86">
        <v>526335</v>
      </c>
      <c r="E86">
        <v>489706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Krause, Christian</dc:creator>
  <cp:lastModifiedBy>Krause, Christian</cp:lastModifiedBy>
  <dcterms:created xsi:type="dcterms:W3CDTF">2013-09-06T08:29:05Z</dcterms:created>
  <dcterms:modified xsi:type="dcterms:W3CDTF">2013-10-10T13:03:48Z</dcterms:modified>
</cp:coreProperties>
</file>