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mc:AlternateContent xmlns:mc="http://schemas.openxmlformats.org/markup-compatibility/2006">
    <mc:Choice Requires="x15">
      <x15ac:absPath xmlns:x15ac="http://schemas.microsoft.com/office/spreadsheetml/2010/11/ac" url="C:\Users\o4203002\Desktop\"/>
    </mc:Choice>
  </mc:AlternateContent>
  <xr:revisionPtr revIDLastSave="0" documentId="13_ncr:1_{2E19D611-786D-49CD-9105-C7775DEBB8A1}" xr6:coauthVersionLast="36" xr6:coauthVersionMax="36" xr10:uidLastSave="{00000000-0000-0000-0000-000000000000}"/>
  <bookViews>
    <workbookView xWindow="0" yWindow="0" windowWidth="14160" windowHeight="4140" tabRatio="894" xr2:uid="{00000000-000D-0000-FFFF-FFFF00000000}"/>
  </bookViews>
  <sheets>
    <sheet name="SIT" sheetId="7" r:id="rId1"/>
    <sheet name="Summary" sheetId="1" r:id="rId2"/>
    <sheet name="Campaign (CustomerCampaign) " sheetId="2" r:id="rId3"/>
    <sheet name="Inquiry SMS&amp;Target " sheetId="3" r:id="rId4"/>
    <sheet name="Inquiry SMS&amp;Notification " sheetId="9" r:id="rId5"/>
    <sheet name="Confirm SMS(Verify &amp; Confirm)" sheetId="10" r:id="rId6"/>
    <sheet name="Dashboard -Result Area" sheetId="4" state="hidden" r:id="rId7"/>
    <sheet name="Timeline - Result Area" sheetId="5" state="hidden" r:id="rId8"/>
    <sheet name="Menu Timeline - Result Area" sheetId="6" state="hidden" r:id="rId9"/>
  </sheets>
  <definedNames>
    <definedName name="_xlnm._FilterDatabase" localSheetId="2" hidden="1">'Campaign (CustomerCampaign) '!$A$1:$P$17</definedName>
    <definedName name="_xlnm._FilterDatabase" localSheetId="3" hidden="1">'Inquiry SMS&amp;Target '!$A$1:$P$15</definedName>
    <definedName name="Z_05F706EF_C463_4005_9D06_0D1BB1480AD8_.wvu.FilterData" localSheetId="2" hidden="1">'Campaign (CustomerCampaign) '!$A$1:$P$17</definedName>
    <definedName name="Z_05F706EF_C463_4005_9D06_0D1BB1480AD8_.wvu.FilterData" localSheetId="3" hidden="1">'Inquiry SMS&amp;Target '!$A$1:$P$15</definedName>
    <definedName name="Z_409603EF_34DB_4073_BD56_AAAD14762643_.wvu.FilterData" localSheetId="2" hidden="1">'Campaign (CustomerCampaign) '!$A$1:$P$17</definedName>
    <definedName name="Z_409603EF_34DB_4073_BD56_AAAD14762643_.wvu.FilterData" localSheetId="3" hidden="1">'Inquiry SMS&amp;Target '!$A$1:$P$15</definedName>
    <definedName name="Z_99C33132_5B6C_4164_8508_2B779E2EBFCA_.wvu.FilterData" localSheetId="2" hidden="1">'Campaign (CustomerCampaign) '!$A$1:$P$17</definedName>
    <definedName name="Z_99C33132_5B6C_4164_8508_2B779E2EBFCA_.wvu.FilterData" localSheetId="3" hidden="1">'Inquiry SMS&amp;Target '!$A$1:$P$15</definedName>
    <definedName name="Z_FFC91CEF_6FD8_4147_9202_6A2350F032CB_.wvu.FilterData" localSheetId="2" hidden="1">'Campaign (CustomerCampaign) '!$A$1:$P$17</definedName>
    <definedName name="Z_FFC91CEF_6FD8_4147_9202_6A2350F032CB_.wvu.FilterData" localSheetId="3" hidden="1">'Inquiry SMS&amp;Target '!$A$1:$P$15</definedName>
  </definedNames>
  <calcPr calcId="191029"/>
  <customWorkbookViews>
    <customWorkbookView name="ITAS.Monthon - Personal View" guid="{FFC91CEF-6FD8-4147-9202-6A2350F032CB}" mergeInterval="0" personalView="1" xWindow="46" windowWidth="1843" windowHeight="838" tabRatio="894" activeSheetId="3"/>
    <customWorkbookView name="Chanakan Tanarunyu - มุมมองส่วนบุคคล" guid="{409603EF-34DB-4073-BD56-AAAD14762643}" mergeInterval="0" personalView="1" maximized="1" xWindow="-8" yWindow="-8" windowWidth="1552" windowHeight="840" tabRatio="894" activeSheetId="4"/>
    <customWorkbookView name="Warissara Poolpeng - มุมมองส่วนบุคคล" guid="{99C33132-5B6C-4164-8508-2B779E2EBFCA}" mergeInterval="0" personalView="1" maximized="1" xWindow="-8" yWindow="-8" windowWidth="1382" windowHeight="744" tabRatio="894" activeSheetId="2"/>
    <customWorkbookView name="Monthon Lert-anontrakul - มุมมองส่วนบุคคล" guid="{05F706EF-C463-4005-9D06-0D1BB1480AD8}" mergeInterval="0" personalView="1" maximized="1" xWindow="-8" yWindow="-8" windowWidth="1536" windowHeight="736" tabRatio="894" activeSheetId="4"/>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 l="1"/>
  <c r="F8" i="1"/>
  <c r="E8" i="1"/>
  <c r="H7" i="1"/>
  <c r="G7" i="1"/>
  <c r="F7" i="1"/>
  <c r="E7" i="1"/>
  <c r="H6" i="1"/>
  <c r="G6" i="1"/>
  <c r="F6" i="1"/>
  <c r="E6" i="1"/>
  <c r="H4" i="1"/>
  <c r="I8" i="10"/>
  <c r="I7" i="10"/>
  <c r="K6" i="10"/>
  <c r="I6" i="10"/>
  <c r="I8" i="9"/>
  <c r="I7" i="9"/>
  <c r="K6" i="9"/>
  <c r="I6" i="9"/>
  <c r="K6" i="3" l="1"/>
  <c r="H5" i="1" s="1"/>
  <c r="H8" i="1" s="1"/>
  <c r="K6" i="2" l="1"/>
  <c r="E5" i="1" l="1"/>
  <c r="I8" i="3"/>
  <c r="G5" i="1" s="1"/>
  <c r="I7" i="3"/>
  <c r="I6" i="3"/>
  <c r="I6" i="2"/>
  <c r="I7" i="2"/>
  <c r="F4" i="1" s="1"/>
  <c r="I8" i="2"/>
  <c r="G4" i="1" s="1"/>
  <c r="F5" i="1" l="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LABTOP</author>
  </authors>
  <commentList>
    <comment ref="J11" authorId="0" shapeId="0" xr:uid="{00000000-0006-0000-0200-000001000000}">
      <text>
        <r>
          <rPr>
            <b/>
            <sz val="8"/>
            <color indexed="81"/>
            <rFont val="Tahoma"/>
            <family val="2"/>
          </rPr>
          <t xml:space="preserve">ใส่ X ที่ช่องนี้ถ้าผ่าน
</t>
        </r>
        <r>
          <rPr>
            <sz val="8"/>
            <color indexed="81"/>
            <rFont val="Tahoma"/>
            <family val="2"/>
          </rPr>
          <t xml:space="preserve">
</t>
        </r>
      </text>
    </comment>
    <comment ref="K11" authorId="0" shapeId="0" xr:uid="{00000000-0006-0000-0200-000002000000}">
      <text>
        <r>
          <rPr>
            <b/>
            <sz val="8"/>
            <color indexed="81"/>
            <rFont val="Tahoma"/>
            <family val="2"/>
          </rPr>
          <t>ใส่ X ที่ช่องนี้ถ้าไม่ผ่าน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LABTOP</author>
  </authors>
  <commentList>
    <comment ref="J11" authorId="0" shapeId="0" xr:uid="{00000000-0006-0000-0300-000001000000}">
      <text>
        <r>
          <rPr>
            <b/>
            <sz val="8"/>
            <color indexed="81"/>
            <rFont val="Tahoma"/>
            <family val="2"/>
          </rPr>
          <t xml:space="preserve">ใส่ X ที่ช่องนี้ถ้าผ่าน
</t>
        </r>
        <r>
          <rPr>
            <sz val="8"/>
            <color indexed="81"/>
            <rFont val="Tahoma"/>
            <family val="2"/>
          </rPr>
          <t xml:space="preserve">
</t>
        </r>
      </text>
    </comment>
    <comment ref="K11" authorId="0" shapeId="0" xr:uid="{00000000-0006-0000-0300-000002000000}">
      <text>
        <r>
          <rPr>
            <b/>
            <sz val="8"/>
            <color indexed="81"/>
            <rFont val="Tahoma"/>
            <family val="2"/>
          </rPr>
          <t>ใส่ X ที่ช่องนี้ถ้าไม่ผ่าน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LABTOP</author>
  </authors>
  <commentList>
    <comment ref="J11" authorId="0" shapeId="0" xr:uid="{47C35D5F-ED02-4B8D-A906-905545502319}">
      <text>
        <r>
          <rPr>
            <b/>
            <sz val="8"/>
            <color indexed="81"/>
            <rFont val="Tahoma"/>
            <family val="2"/>
          </rPr>
          <t xml:space="preserve">ใส่ X ที่ช่องนี้ถ้าผ่าน
</t>
        </r>
        <r>
          <rPr>
            <sz val="8"/>
            <color indexed="81"/>
            <rFont val="Tahoma"/>
            <family val="2"/>
          </rPr>
          <t xml:space="preserve">
</t>
        </r>
      </text>
    </comment>
    <comment ref="K11" authorId="0" shapeId="0" xr:uid="{B0E1E50C-11C6-41F3-B556-80CED70EEF2D}">
      <text>
        <r>
          <rPr>
            <b/>
            <sz val="8"/>
            <color indexed="81"/>
            <rFont val="Tahoma"/>
            <family val="2"/>
          </rPr>
          <t>ใส่ X ที่ช่องนี้ถ้าไม่ผ่าน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LABTOP</author>
  </authors>
  <commentList>
    <comment ref="J11" authorId="0" shapeId="0" xr:uid="{C54BC23E-9157-4B0B-A52F-CFFD8CC89D23}">
      <text>
        <r>
          <rPr>
            <b/>
            <sz val="8"/>
            <color indexed="81"/>
            <rFont val="Tahoma"/>
            <family val="2"/>
          </rPr>
          <t xml:space="preserve">ใส่ X ที่ช่องนี้ถ้าผ่าน
</t>
        </r>
        <r>
          <rPr>
            <sz val="8"/>
            <color indexed="81"/>
            <rFont val="Tahoma"/>
            <family val="2"/>
          </rPr>
          <t xml:space="preserve">
</t>
        </r>
      </text>
    </comment>
    <comment ref="K11" authorId="0" shapeId="0" xr:uid="{56D96265-4468-454F-8139-8237D2F31AA1}">
      <text>
        <r>
          <rPr>
            <b/>
            <sz val="8"/>
            <color indexed="81"/>
            <rFont val="Tahoma"/>
            <family val="2"/>
          </rPr>
          <t>ใส่ X ที่ช่องนี้ถ้าไม่ผ่าน</t>
        </r>
      </text>
    </comment>
  </commentList>
</comments>
</file>

<file path=xl/sharedStrings.xml><?xml version="1.0" encoding="utf-8"?>
<sst xmlns="http://schemas.openxmlformats.org/spreadsheetml/2006/main" count="2844" uniqueCount="454">
  <si>
    <t>Project Name :</t>
  </si>
  <si>
    <t>Written By:</t>
  </si>
  <si>
    <t>Written Date:</t>
  </si>
  <si>
    <t>Test Script Description:</t>
  </si>
  <si>
    <t>Environment:</t>
  </si>
  <si>
    <t>No.</t>
  </si>
  <si>
    <t>Test Script No.</t>
  </si>
  <si>
    <t>Automate/
Manual Test</t>
  </si>
  <si>
    <t>System</t>
  </si>
  <si>
    <t>Total Test Script</t>
  </si>
  <si>
    <t>Pass</t>
  </si>
  <si>
    <t>Fail</t>
  </si>
  <si>
    <t>Test Data</t>
  </si>
  <si>
    <t>Test Result</t>
  </si>
  <si>
    <t>Operations Test</t>
  </si>
  <si>
    <t xml:space="preserve">Ref.Robot </t>
  </si>
  <si>
    <t>Remark</t>
  </si>
  <si>
    <r>
      <t>Expected Results</t>
    </r>
    <r>
      <rPr>
        <b/>
        <sz val="8"/>
        <color indexed="10"/>
        <rFont val="Tahoma"/>
        <family val="2"/>
      </rPr>
      <t xml:space="preserve"> </t>
    </r>
  </si>
  <si>
    <t>Pre-Condition</t>
  </si>
  <si>
    <t>Test Description</t>
  </si>
  <si>
    <t>Action Code</t>
  </si>
  <si>
    <t>Result Code</t>
  </si>
  <si>
    <t>Description</t>
  </si>
  <si>
    <t>Test By</t>
  </si>
  <si>
    <t>Test Date</t>
  </si>
  <si>
    <t>CF2</t>
  </si>
  <si>
    <t>CR02</t>
  </si>
  <si>
    <t>Timeline</t>
  </si>
  <si>
    <t>Customer Type</t>
  </si>
  <si>
    <t>Result Area</t>
  </si>
  <si>
    <t>Careful</t>
  </si>
  <si>
    <t>Customer</t>
  </si>
  <si>
    <t>CF1</t>
  </si>
  <si>
    <t>CR01</t>
  </si>
  <si>
    <t>DateTime</t>
  </si>
  <si>
    <t>Note Description</t>
  </si>
  <si>
    <t>Action Description</t>
  </si>
  <si>
    <t>Result Description</t>
  </si>
  <si>
    <t>CF4</t>
  </si>
  <si>
    <t>CF5</t>
  </si>
  <si>
    <t>ระมัดระวังการร้องเรียน</t>
  </si>
  <si>
    <t>ระมัดระวังข้อมูลอื่นๆ</t>
  </si>
  <si>
    <t>CR04</t>
  </si>
  <si>
    <t>CR05</t>
  </si>
  <si>
    <t>CR03</t>
  </si>
  <si>
    <t>ลูกค้าเคยมีประวัติร้องเรียนหรือเคยแจ้งจะร้องเรียน</t>
  </si>
  <si>
    <t>ตามงาน/แจ้งเตือน อื่นๆ</t>
  </si>
  <si>
    <t>บุคคลที่สามารถเปิดเผยข้อมูล/คนชำระแทนลูกค้าได้</t>
  </si>
  <si>
    <t xml:space="preserve">เบอร์โทรศัพท์ </t>
  </si>
  <si>
    <t>วันที่ เวลา</t>
  </si>
  <si>
    <t>ชื่อ-สกุล ลูกค้า</t>
  </si>
  <si>
    <t>Business</t>
  </si>
  <si>
    <t>ID</t>
  </si>
  <si>
    <t>Dashboard</t>
  </si>
  <si>
    <t>Last Contact</t>
  </si>
  <si>
    <t>นายทดสอบ ระบบ</t>
  </si>
  <si>
    <t>IL</t>
  </si>
  <si>
    <t>NoteDateTime</t>
  </si>
  <si>
    <t>NoteBy</t>
  </si>
  <si>
    <t>Action Code/
Action Description</t>
  </si>
  <si>
    <t>Result Code/Result Description</t>
  </si>
  <si>
    <r>
      <t xml:space="preserve">เมื่อเลือกกล่อง </t>
    </r>
    <r>
      <rPr>
        <b/>
        <sz val="8"/>
        <rFont val="Tahoma"/>
        <family val="2"/>
        <scheme val="minor"/>
      </rPr>
      <t xml:space="preserve">Careful </t>
    </r>
    <r>
      <rPr>
        <sz val="8"/>
        <rFont val="Tahoma"/>
        <family val="2"/>
        <scheme val="minor"/>
      </rPr>
      <t xml:space="preserve">จะแสดงข้อมูล </t>
    </r>
    <r>
      <rPr>
        <b/>
        <sz val="8"/>
        <rFont val="Tahoma"/>
        <family val="2"/>
        <scheme val="minor"/>
      </rPr>
      <t>Note</t>
    </r>
    <r>
      <rPr>
        <sz val="8"/>
        <rFont val="Tahoma"/>
        <family val="2"/>
        <scheme val="minor"/>
      </rPr>
      <t xml:space="preserve"> ทั้งหมดที่เกี่ยวข้องกับ Careful</t>
    </r>
  </si>
  <si>
    <r>
      <t xml:space="preserve">เมื่อเลือกกล่อง </t>
    </r>
    <r>
      <rPr>
        <b/>
        <sz val="8"/>
        <rFont val="Tahoma"/>
        <family val="2"/>
        <scheme val="minor"/>
      </rPr>
      <t xml:space="preserve">Telesale </t>
    </r>
    <r>
      <rPr>
        <sz val="8"/>
        <rFont val="Tahoma"/>
        <family val="2"/>
        <scheme val="minor"/>
      </rPr>
      <t xml:space="preserve">จะแสดงข้อมูล </t>
    </r>
    <r>
      <rPr>
        <b/>
        <sz val="8"/>
        <rFont val="Tahoma"/>
        <family val="2"/>
        <scheme val="minor"/>
      </rPr>
      <t>Note</t>
    </r>
    <r>
      <rPr>
        <sz val="8"/>
        <rFont val="Tahoma"/>
        <family val="2"/>
        <scheme val="minor"/>
      </rPr>
      <t xml:space="preserve"> ทั้งหมดที่เกี่ยวข้องกับ Telesale</t>
    </r>
  </si>
  <si>
    <t>ADD</t>
  </si>
  <si>
    <t>TM</t>
  </si>
  <si>
    <t>TO</t>
  </si>
  <si>
    <t>บันทึกข้อความทั่วไป</t>
  </si>
  <si>
    <t>โทรเข้าโทรศัพท์เคลื่อนที่</t>
  </si>
  <si>
    <t>A00091</t>
  </si>
  <si>
    <t>A00093</t>
  </si>
  <si>
    <t>โทรไปที่ทำงาน</t>
  </si>
  <si>
    <t>ล/ค สนใจ, แจ้งรายละเอียดแล้ว  ต้องการติดต่อค้า อีกครั้ง เพื่อ Remind</t>
  </si>
  <si>
    <t>ล/ค ไม่ต้องการใช้เงิน , แจ้งรายละเอียดแล้ว ต้องการติดต่อค้า อีกครั้ง เพื่อ Remind</t>
  </si>
  <si>
    <t>TG</t>
  </si>
  <si>
    <t>โทรติดต่อหน่วยงานราชการหรือเบอร์บ้านใกล้เคียงลุกค้า</t>
  </si>
  <si>
    <t>E1CU</t>
  </si>
  <si>
    <t>CMP</t>
  </si>
  <si>
    <t>โทรTE1ลูกค้ารับสาย</t>
  </si>
  <si>
    <t>COMPROMISE PROGRAM</t>
  </si>
  <si>
    <t>CICU</t>
  </si>
  <si>
    <t>ลูกค้า เป็นผู้ติดต่อเข้ามา</t>
  </si>
  <si>
    <t>TCCU</t>
  </si>
  <si>
    <t>โทรเบอร์อื่นลูกค้ารับสาย</t>
  </si>
  <si>
    <t>CCNA</t>
  </si>
  <si>
    <t>ลูกค้าอยู่ระหว่างการเจรจาไม่สามรถติดต่อได้</t>
  </si>
  <si>
    <t>NA</t>
  </si>
  <si>
    <t>ไม่มีคนรับสาย ไม่พบลูกค้า</t>
  </si>
  <si>
    <t>PP</t>
  </si>
  <si>
    <t>PPAM</t>
  </si>
  <si>
    <t>นัดชำระเงิน</t>
  </si>
  <si>
    <t>ลูกค้านัดภายในวัน เวลา 08.05-13.00 น.</t>
  </si>
  <si>
    <t>TEHW</t>
  </si>
  <si>
    <r>
      <t xml:space="preserve">ค้นหาข้อมูล </t>
    </r>
    <r>
      <rPr>
        <b/>
        <sz val="8"/>
        <rFont val="Tahoma"/>
        <family val="2"/>
        <scheme val="minor"/>
      </rPr>
      <t>Note</t>
    </r>
    <r>
      <rPr>
        <sz val="8"/>
        <rFont val="Tahoma"/>
        <family val="2"/>
        <scheme val="minor"/>
      </rPr>
      <t xml:space="preserve"> โดยระบุเงื่อนไขดังนี้ :
</t>
    </r>
    <r>
      <rPr>
        <sz val="8"/>
        <color rgb="FF002060"/>
        <rFont val="Tahoma"/>
        <family val="2"/>
        <scheme val="minor"/>
      </rPr>
      <t xml:space="preserve">1.เลือก กล่อง </t>
    </r>
    <r>
      <rPr>
        <b/>
        <sz val="8"/>
        <color rgb="FF002060"/>
        <rFont val="Tahoma"/>
        <family val="2"/>
        <scheme val="minor"/>
      </rPr>
      <t>Action</t>
    </r>
    <r>
      <rPr>
        <sz val="8"/>
        <color rgb="FF002060"/>
        <rFont val="Tahoma"/>
        <family val="2"/>
        <scheme val="minor"/>
      </rPr>
      <t xml:space="preserve"> กรอกข้อมูลของ Action Code =  “CU” 
2.เลือก Checkbox </t>
    </r>
    <r>
      <rPr>
        <b/>
        <sz val="8"/>
        <color rgb="FF002060"/>
        <rFont val="Tahoma"/>
        <family val="2"/>
        <scheme val="minor"/>
      </rPr>
      <t>Action Code</t>
    </r>
    <r>
      <rPr>
        <sz val="8"/>
        <color rgb="FF002060"/>
        <rFont val="Tahoma"/>
        <family val="2"/>
        <scheme val="minor"/>
      </rPr>
      <t xml:space="preserve"> = E1CU TCCU และ CICU 
3.กดค้นหา</t>
    </r>
  </si>
  <si>
    <r>
      <t xml:space="preserve">ค้นหาข้อมูล </t>
    </r>
    <r>
      <rPr>
        <b/>
        <sz val="8"/>
        <rFont val="Tahoma"/>
        <family val="2"/>
        <scheme val="minor"/>
      </rPr>
      <t>Note</t>
    </r>
    <r>
      <rPr>
        <sz val="8"/>
        <rFont val="Tahoma"/>
        <family val="2"/>
        <scheme val="minor"/>
      </rPr>
      <t xml:space="preserve"> โดยระบุเงื่อนไขดังนี้ :
</t>
    </r>
    <r>
      <rPr>
        <sz val="8"/>
        <color rgb="FF002060"/>
        <rFont val="Tahoma"/>
        <family val="2"/>
        <scheme val="minor"/>
      </rPr>
      <t xml:space="preserve">1.เลือก กล่อง </t>
    </r>
    <r>
      <rPr>
        <b/>
        <sz val="8"/>
        <color rgb="FF002060"/>
        <rFont val="Tahoma"/>
        <family val="2"/>
        <scheme val="minor"/>
      </rPr>
      <t>Action</t>
    </r>
    <r>
      <rPr>
        <sz val="8"/>
        <color rgb="FF002060"/>
        <rFont val="Tahoma"/>
        <family val="2"/>
        <scheme val="minor"/>
      </rPr>
      <t xml:space="preserve"> กรอกข้อมูลของ Action Description =  “โทรติดต่อหน่วยงานราชการ” 
2.เลือก Checkbox </t>
    </r>
    <r>
      <rPr>
        <b/>
        <sz val="8"/>
        <color rgb="FF002060"/>
        <rFont val="Tahoma"/>
        <family val="2"/>
        <scheme val="minor"/>
      </rPr>
      <t>Action Code</t>
    </r>
    <r>
      <rPr>
        <sz val="8"/>
        <color rgb="FF002060"/>
        <rFont val="Tahoma"/>
        <family val="2"/>
        <scheme val="minor"/>
      </rPr>
      <t xml:space="preserve"> = TGNO, TGUN
3.กดค้นหา</t>
    </r>
  </si>
  <si>
    <r>
      <t xml:space="preserve">ค้นหาข้อมูล </t>
    </r>
    <r>
      <rPr>
        <b/>
        <sz val="8"/>
        <rFont val="Tahoma"/>
        <family val="2"/>
        <scheme val="minor"/>
      </rPr>
      <t xml:space="preserve">Note </t>
    </r>
    <r>
      <rPr>
        <sz val="8"/>
        <rFont val="Tahoma"/>
        <family val="2"/>
        <scheme val="minor"/>
      </rPr>
      <t xml:space="preserve">โดยระบุเงื่อนไขดังนี้ :
</t>
    </r>
    <r>
      <rPr>
        <sz val="8"/>
        <color rgb="FF002060"/>
        <rFont val="Tahoma"/>
        <family val="2"/>
        <scheme val="minor"/>
      </rPr>
      <t>1.เลือก กล่อง</t>
    </r>
    <r>
      <rPr>
        <b/>
        <sz val="8"/>
        <color rgb="FF002060"/>
        <rFont val="Tahoma"/>
        <family val="2"/>
        <scheme val="minor"/>
      </rPr>
      <t xml:space="preserve"> Result </t>
    </r>
    <r>
      <rPr>
        <sz val="8"/>
        <color rgb="FF002060"/>
        <rFont val="Tahoma"/>
        <family val="2"/>
        <scheme val="minor"/>
      </rPr>
      <t xml:space="preserve">กรอกข้อมูลของ Result Description =  “สืบค้น” 
2.เลือก Checkbox </t>
    </r>
    <r>
      <rPr>
        <b/>
        <sz val="8"/>
        <color rgb="FF002060"/>
        <rFont val="Tahoma"/>
        <family val="2"/>
        <scheme val="minor"/>
      </rPr>
      <t>Result Code</t>
    </r>
    <r>
      <rPr>
        <sz val="8"/>
        <color rgb="FF002060"/>
        <rFont val="Tahoma"/>
        <family val="2"/>
        <scheme val="minor"/>
      </rPr>
      <t xml:space="preserve"> = S06 และ S07
3.กดค้นหา
</t>
    </r>
  </si>
  <si>
    <t>NTE</t>
  </si>
  <si>
    <t>A2</t>
  </si>
  <si>
    <t>CF3</t>
  </si>
  <si>
    <t>ระมัดระวังการติดต่อ (เปิดเผยข้อมูล/คนชำระแทน)</t>
  </si>
  <si>
    <t>KP Tester</t>
  </si>
  <si>
    <t>P6200001</t>
  </si>
  <si>
    <t>TGNO</t>
  </si>
  <si>
    <t>โทรติดต่อหน่วยงานราชการหรือเบอร์บ้านใกล้เคียงลูกค้า ไม่สามารถติดต่อบุคคลใดได้</t>
  </si>
  <si>
    <t>TGUN</t>
  </si>
  <si>
    <t>โทรติดต่อหน่วยงานราชการหรือเบอร์บ้านใกล้เคียงลูกค้า ไม่ทราบใครรับสาย</t>
  </si>
  <si>
    <t>S06</t>
  </si>
  <si>
    <t>สืบค้นจาก WEBSITE</t>
  </si>
  <si>
    <t>S07</t>
  </si>
  <si>
    <t>สืบค้นจาก TG หัวหน้าชุมชน</t>
  </si>
  <si>
    <t>TMFM</t>
  </si>
  <si>
    <t>โทรมือถือพ่อ-แม่รับสาย</t>
  </si>
  <si>
    <t>TOHW</t>
  </si>
  <si>
    <t>โทรที่ทำงานสามี-ภรรยารับสาย</t>
  </si>
  <si>
    <t>THSO</t>
  </si>
  <si>
    <t>โทรที่บ้านลูกรับสาย</t>
  </si>
  <si>
    <t>โทรไปที่เบอร์ของบุคคลอ้างอิง สามี-ภรรยารับสาย</t>
  </si>
  <si>
    <t>AOC</t>
  </si>
  <si>
    <t xml:space="preserve">บันทึกข้อความโดย OC </t>
  </si>
  <si>
    <t>QL26</t>
  </si>
  <si>
    <t>ลูกค้าใหม่เป็นเจ้าของกิจการหรือเจ้าของธุรกิจ</t>
  </si>
  <si>
    <t xml:space="preserve">IB3 </t>
  </si>
  <si>
    <t>Confirm ที่อยู่ส่งเอกสาร Case IL3 / BL3</t>
  </si>
  <si>
    <t>ILP</t>
  </si>
  <si>
    <t xml:space="preserve">บันทึกข้อความโดยOC จาก IL  Process </t>
  </si>
  <si>
    <t>BOC</t>
  </si>
  <si>
    <t>บันทึกข้อความโดย OS/D&amp;C</t>
  </si>
  <si>
    <t>COC</t>
  </si>
  <si>
    <t>Reject จาก Checking</t>
  </si>
  <si>
    <t>DMD</t>
  </si>
  <si>
    <t>DC ส่งเอกสารตามที่ลูกค้าร้องขอทางไปรษณีย์</t>
  </si>
  <si>
    <t>EL12</t>
  </si>
  <si>
    <t>รายได้สุทธิไม่ผ่านเกณฑ์ที่กำหนด</t>
  </si>
  <si>
    <t>โน้ตข้อความทั่วไป</t>
  </si>
  <si>
    <t>RSF</t>
  </si>
  <si>
    <t>กรณีลูกค้า RL/IL ติด RS Flag</t>
  </si>
  <si>
    <t>ADBANK</t>
  </si>
  <si>
    <t>Add/Change Bank Account No. for Transfer money</t>
  </si>
  <si>
    <t>A1</t>
  </si>
  <si>
    <t>B1</t>
  </si>
  <si>
    <t>C1</t>
  </si>
  <si>
    <r>
      <t xml:space="preserve">แสดงข้อมูลของกล่อง </t>
    </r>
    <r>
      <rPr>
        <b/>
        <sz val="8"/>
        <rFont val="Tahoma"/>
        <family val="2"/>
        <scheme val="minor"/>
      </rPr>
      <t>Last Contact</t>
    </r>
    <r>
      <rPr>
        <sz val="8"/>
        <rFont val="Tahoma"/>
        <family val="2"/>
        <scheme val="minor"/>
      </rPr>
      <t xml:space="preserve"> การติดต่อกับลูกค้าล่าสุด
</t>
    </r>
  </si>
  <si>
    <r>
      <t xml:space="preserve">แสดงข้อมูลของกล่อง </t>
    </r>
    <r>
      <rPr>
        <b/>
        <sz val="8"/>
        <rFont val="Tahoma"/>
        <family val="2"/>
        <scheme val="minor"/>
      </rPr>
      <t>Customer</t>
    </r>
    <r>
      <rPr>
        <sz val="8"/>
        <rFont val="Tahoma"/>
        <family val="2"/>
        <scheme val="minor"/>
      </rPr>
      <t xml:space="preserve"> ตรงกับระบบ </t>
    </r>
    <r>
      <rPr>
        <b/>
        <sz val="8"/>
        <rFont val="Tahoma"/>
        <family val="2"/>
        <scheme val="minor"/>
      </rPr>
      <t>CS Screen</t>
    </r>
    <r>
      <rPr>
        <sz val="8"/>
        <rFont val="Tahoma"/>
        <family val="2"/>
        <scheme val="minor"/>
      </rPr>
      <t xml:space="preserve"> เดิม
</t>
    </r>
  </si>
  <si>
    <r>
      <t xml:space="preserve">แสดงข้อมูลของ </t>
    </r>
    <r>
      <rPr>
        <b/>
        <sz val="8"/>
        <rFont val="Tahoma"/>
        <family val="2"/>
        <scheme val="minor"/>
      </rPr>
      <t>Careful</t>
    </r>
    <r>
      <rPr>
        <sz val="8"/>
        <rFont val="Tahoma"/>
        <family val="2"/>
        <scheme val="minor"/>
      </rPr>
      <t xml:space="preserve"> ระมัดระวังการติดต่อลูกค้า
</t>
    </r>
    <r>
      <rPr>
        <b/>
        <sz val="8"/>
        <color rgb="FF002060"/>
        <rFont val="Tahoma"/>
        <family val="2"/>
        <scheme val="minor"/>
      </rPr>
      <t xml:space="preserve">กรณีที่มีข้อมูล Note ในระบบเพียงบางส่วน
</t>
    </r>
  </si>
  <si>
    <r>
      <t xml:space="preserve">แสดงข้อมูลของกล่อง </t>
    </r>
    <r>
      <rPr>
        <b/>
        <sz val="8"/>
        <rFont val="Tahoma"/>
        <family val="2"/>
        <scheme val="minor"/>
      </rPr>
      <t>Careful</t>
    </r>
    <r>
      <rPr>
        <sz val="8"/>
        <rFont val="Tahoma"/>
        <family val="2"/>
        <scheme val="minor"/>
      </rPr>
      <t xml:space="preserve"> ระมัดระวังการติดต่อลูกค้า</t>
    </r>
  </si>
  <si>
    <r>
      <t>'แสดงข้อมูลของกล่อง</t>
    </r>
    <r>
      <rPr>
        <b/>
        <sz val="8"/>
        <rFont val="Tahoma"/>
        <family val="2"/>
        <scheme val="minor"/>
      </rPr>
      <t xml:space="preserve"> Last Contact </t>
    </r>
    <r>
      <rPr>
        <sz val="8"/>
        <rFont val="Tahoma"/>
        <family val="2"/>
        <scheme val="minor"/>
      </rPr>
      <t xml:space="preserve">การติดต่อกับลูกค้าล่าสุด
</t>
    </r>
    <r>
      <rPr>
        <b/>
        <sz val="8"/>
        <color rgb="FF002060"/>
        <rFont val="Tahoma"/>
        <family val="2"/>
        <scheme val="minor"/>
      </rPr>
      <t>กรณีที่มีข้อมูล Note ในระบบเพียงบางส่วน</t>
    </r>
    <r>
      <rPr>
        <sz val="8"/>
        <rFont val="Tahoma"/>
        <family val="2"/>
        <scheme val="minor"/>
      </rPr>
      <t xml:space="preserve">
</t>
    </r>
  </si>
  <si>
    <r>
      <t>'แสดงข้อมูลของกล่อง</t>
    </r>
    <r>
      <rPr>
        <b/>
        <sz val="8"/>
        <rFont val="Tahoma"/>
        <family val="2"/>
        <scheme val="minor"/>
      </rPr>
      <t xml:space="preserve"> Customer </t>
    </r>
    <r>
      <rPr>
        <sz val="8"/>
        <rFont val="Tahoma"/>
        <family val="2"/>
        <scheme val="minor"/>
      </rPr>
      <t xml:space="preserve">ข้อมูลลูกค้า
</t>
    </r>
    <r>
      <rPr>
        <b/>
        <sz val="8"/>
        <color rgb="FF002060"/>
        <rFont val="Tahoma"/>
        <family val="2"/>
        <scheme val="minor"/>
      </rPr>
      <t>กรณีที่มีข้อมูล Note ในระบบเพียงบางส่วน</t>
    </r>
    <r>
      <rPr>
        <sz val="8"/>
        <rFont val="Tahoma"/>
        <family val="2"/>
        <scheme val="minor"/>
      </rPr>
      <t xml:space="preserve">
</t>
    </r>
  </si>
  <si>
    <t>RL</t>
  </si>
  <si>
    <t>3100021000112</t>
  </si>
  <si>
    <t>RL, IL</t>
  </si>
  <si>
    <t>นางสาวสคริป ทดสอบ</t>
  </si>
  <si>
    <t>นางไอที ทดสอบระบบ</t>
  </si>
  <si>
    <t>3100021000111</t>
  </si>
  <si>
    <t>3100021000110</t>
  </si>
  <si>
    <t>ระมัดระวังการติดต่อ (ลูกค้าหรือบุคคลอื่น)</t>
  </si>
  <si>
    <t>ระมัดระวังการติดต่อ (Type no,เบอร์โทร,เวลา)</t>
  </si>
  <si>
    <t>ระวังการติดต่อหรือสามารถติดต่อ (Type no,เบอร์โทร,เวลา) ตามที่แจ้ง</t>
  </si>
  <si>
    <t>ระวังการติดต่อหรือสามารถติดต่อ ลูกค้า/บุคคลที่3 ตามที่แจ้ง</t>
  </si>
  <si>
    <t>INFCU</t>
  </si>
  <si>
    <t>ลูกค้ารับสายแจ้งโปรโมชั่น</t>
  </si>
  <si>
    <t>BPNA</t>
  </si>
  <si>
    <t>ลูกค้าผิดนัดชำระในเดือนนี้ไม่สามารถติดต่อได้ต่อได้</t>
  </si>
  <si>
    <t>Call Center : CC-A505-C8-96
Telephone Type : TT225
Telephone Number : +66818888999
Call Type : CT-859
Contact To : ทดสอบระบบ
Description : Test ข้อมูล Careful ด้วย Action CF4 Result CR04</t>
  </si>
  <si>
    <t>Call Center : CC-A505-C8-96
Telephone Type : TT225
Telephone Number : +66828888777
Call Type : CT-859
Contact To : ทดสอบระบบ
Description : Test ข้อมูล Careful ด้วย Action CF5 Result CR05</t>
  </si>
  <si>
    <t>Call Center : CC-A505-C8-96
Telephone Type : TT225
Telephone Number : +66850008888
Call Type : CT-859
Contact To : ทดสอบระบบ
Description : Test ข้อมูล Careful ด้วย Action CF3 Result CR03</t>
  </si>
  <si>
    <t>Call Center : CC-A505-C8-96
Telephone Type : TT225
Telephone Number : +66850008888
Call Type : CT-859
Contact To : ทดสอบระบบ
Description : Test ข้อมูล Telesales ด้วย Action TM Result A00091</t>
  </si>
  <si>
    <t>Call Center : CC-A505-C8-96
Telephone Type : TT225
Telephone Number : +66812345678
Call Type : CT8595
Contact To : ทดสอบระบบ
Description : Test ข้อมูล Telesales ด้วย Action TM Result A00093</t>
  </si>
  <si>
    <t>Call Center : CC-A505-C8-96
Telephone Type : TT225
Telephone Number : +66850008888
Call Type : CT_256
Contact To : ทดสอบระบบ
Description : Test ข้อมูล Telesales ด้วย Action TO Result A00093</t>
  </si>
  <si>
    <t>Call Center : CC-A505-C8-96
Telephone Type : TT225
Telephone Number : +66828888777
Call Type : CT8595
Contact To : ทดสอบระบบ
Description : Test ข้อมูล Telesales ด้วย Action TO Result A00091</t>
  </si>
  <si>
    <t>Call Center : CC-A505-C8-96
Telephone Type : TT225
Telephone Number : +66818888999
Call Type : CT-859
Contact To : ทดสอบระบบ
Description : Test ข้อมูล Telesales ด้วย Action TM Result A00093</t>
  </si>
  <si>
    <t>Call Center : CC-A505-C8-96
Telephone Type : TT225
Telephone Number : +66888888888
Call Type : CT_256
Contact To : ทดสอบระบบ
Description : Test ข้อมูล Telesales ด้วย Action TM Result A00091</t>
  </si>
  <si>
    <t>Call Center : CC69
Telephone Type : TT225
Telephone Number : +66888888888
Call Type : CT_256
Contact To : เทสระบบ
Description : Test ข้อมูล CU ด้วย Action TCCU Result NA</t>
  </si>
  <si>
    <t>Call Center : CC-A505-C8-96
Telephone Type : TT225
Telephone Number : +66812345678
Call Type : CT8595
Contact To : เทสระบบ
Description : Test ข้อมูล CU ด้วย Action TCCU Result CCNA</t>
  </si>
  <si>
    <t>Call Center : CC69
Telephone Type : TT9651
Telephone Number : +66828888777
Call Type : CTA5E6
Contact To : ทดสอบระบบ
Description : Test ข้อมูล TG ด้วย Action TGNO Result NTE</t>
  </si>
  <si>
    <t>Call Center : CC69
Telephone Type : TT9651
Telephone Number : +66818888999
Call Type : CT_256
Contact To : ทดสอบระบบ
Description : Test ข้อมูล TG ด้วย Action TGUN Result NTE</t>
  </si>
  <si>
    <t>Call Center : CC69
Telephone Type : TT9651
Telephone Number : +66888888888
Call Type : CT8595
Contact To : ทดสอบระบบ
Description : Test ข้อมูล TG ด้วย Action TGNO Result NTE</t>
  </si>
  <si>
    <t>Call Center : CC-A505-C8-96
Telephone Type : TT225
Telephone Number : +66828888777
Call Type : CTA5E6
Contact To : ทดสอบระบบ
Description : Test ข้อมูล Searching ด้วย Action ADD Result S07</t>
  </si>
  <si>
    <t>Call Center : CC-A505-C8-96
Telephone Type : TT225
Telephone Number : +66818888999
Call Type : CT_256
Contact To : ทดสอบระบบ
Description : Test ข้อมูล Searching ด้วย Action ADD Result S07</t>
  </si>
  <si>
    <t>Call Center : CC-A505-C8-96
Telephone Type : TT9651
Telephone Number : +66888888888
Call Type : CT_256
Contact To : ทดสอบระบบ
Description : Test ข้อมูล Searching ด้วย Action ADD Result S06</t>
  </si>
  <si>
    <t>Call Center : CC-A505-C8-96
Telephone Type : TT9651
Telephone Number : +66888888888
Call Type : CT8595
Contact To : ทดสอบระบบ
Description : Test ข้อมูล Searching ด้วย Action ADD Result S06</t>
  </si>
  <si>
    <t>Call Center : CC-A505-C8-96
Telephone Type : TT9651
Telephone Number : +66828888777
Call Type : CTA5E6
Contact To : ทดสอบระบบ
Description : Test ข้อมูล Searching ด้วย Action ADD Result S07</t>
  </si>
  <si>
    <t>Call Center : CC-A505-C8-96
Telephone Type : TT9651
Telephone Number : +66818888999
Call Type : CTA5E6
Contact To : ทดสอบระบบ
Description : Test ข้อมูล Searching ด้วย Action ADD Result S07</t>
  </si>
  <si>
    <t>Call Center : CC-A505-C8-96
Telephone Type : TT225
Telephone Number : +66850008888
Call Type : CTA5E6
Contact To : ทดสอบระบบ
Description : Test ข้อมูล Other ด้วย Action COC Result EL12</t>
  </si>
  <si>
    <t>Call Center : CC-A505-C8-96
Telephone Type : TT9651
Telephone Number : +66828888777
Call Type : CT_256
Contact To : ทดสอบระบบ
Description : Test ข้อมูล Send Fax and Other Channel ด้วย Action BOC Result DMD</t>
  </si>
  <si>
    <t>Call Center : CC-A505-C8-96
Telephone Type : TT225
Telephone Number : +66888888888
Call Type : CT8595
Contact To : ทดสอบระบบ
Description : Test ข้อมูล Other ด้วย Action ADD Result NTE</t>
  </si>
  <si>
    <t>Call Center : CC-A505-C8-96
Telephone Type : TT225
Telephone Number : +66818888999
Call Type : CTA5E6
Contact To : ทดสอบระบบ
Description : Test ข้อมูล Support Customers ด้วย Action ADBANK</t>
  </si>
  <si>
    <t>Call Center : CC-A505-C8-96
Telephone Type : TT225
Telephone Number : +66888888888
Call Type : CTA5E6
Contact To : ทดสอบระบบ
Description : Test ข้อมูล IL Process ด้วย Action ILP Result RSF</t>
  </si>
  <si>
    <t>Call Center : CC-9656
Telephone Type : TT225
Telephone Number : +66812345678
Call Type : CT-859
Contact To : ทดสอบระบบ
Description : Test ข้อมูล M.8 ด้วย Action TEHW Result NTE</t>
  </si>
  <si>
    <t>Call Center : CC-9656
Telephone Type : TT225
Telephone Number : +66850008888
Call Type : CTA5E6
Contact To : ทดสอบระบบ
Description : Test ข้อมูล M.8 ด้วย Action THSO Result NTE</t>
  </si>
  <si>
    <t>Call Center : CC-9656
Telephone Type : TT225
Telephone Number : +66828888777
Call Type : CTA5E6
Contact To : ทดสอบระบบ
Description : Test ข้อมูล M.8 ด้วย Action TOHW Result NTE</t>
  </si>
  <si>
    <t>Call Center : CC-9656
Telephone Type : TT225
Telephone Number : +66818888999
Call Type : CTA5E6
Contact To : ทดสอบระบบ
Description : Test ข้อมูล M.8 ด้วย Action TMFM Result NTE</t>
  </si>
  <si>
    <t>Call Center : CC-A505-C8-96
Telephone Type : TT9651
Telephone Number : +66818888999
Call Type : CT8595
Contact To : ทดสอบระบบ
Description : Test ข้อมูล RL Process ด้วย Action AOC Result IB3</t>
  </si>
  <si>
    <t>Call Center : CC-A505-C8-96
Telephone Type : TT9651
Telephone Number : +66888888888
Call Type : CT-859
Contact To : ทดสอบระบบ
Description : Test ข้อมูล RL Process ด้วย Action AOC Result QL26</t>
  </si>
  <si>
    <t>PPAA</t>
  </si>
  <si>
    <t>ลูกค้านัดภายในวัน เวลา 13.01-16.00 น.</t>
  </si>
  <si>
    <t>Person Code : PC000004
PP Date : 07/08/2019
PP Time : 16:05
PP Amount : 35000.00
Already Paid Amount : 10000.00
PP Channel : PP903
Call Center : CC-A505-C8-96
Telephone Type : TT225
Telephone Number : +66828888777
Call Type : CTA5E6
Contact To : ทดสอบระบบ
Description : Test ข้อมูล PP ด้วย Action ADD Result PPAM แสดงข้อมูล Note ข้อความต่อ ให้แสดงข้อมูลพอดีกับหน้าจอ ไม่ต้องมี Scrollbar จากพฤติกรรมการใช้งาน Note ที่มีความหลากหลาย ส่งผลให้หน้าจอการทำงานในลักษณะเดิมอาจไม่รองรับการทำงานได้อย่างครอบคลุมกับทุกกลุ่มผู้ใช้ ทั้งในด้านของข้อมูล Note ที่เป็นข้อความ ที่ไม่จำกัดเนื้อหาและไม่จำกัดรูปแบบ ทำให้ข้อมูล Note นั้นมีปริมาณเพิ่มขึ้นเป็นจำนวนมากโดยไม่จำเป็น และไม่สามารถนำข้อมูลเหล่านั้นออกมาวิเคราะห์ต่อได้อย่างมีประสิทธิภาพ ส่งผลกระทบต่อการใช้งานในระยะยาว ทำให้การค้นหาข้อมูล Note ให้ตรงความต้องการของผู้ใช้นั้นเป็นไปได้ยากเนื่องจากไม่สามารถจำรูปแบบที่แน่นอนของข้อมูลที่ต้องการได้ และยังใช้เวลานานเนื่องจากข้อมูลมีปริมาณมากขึ้นเรื่อย ๆ อีกด้วย</t>
  </si>
  <si>
    <t>Person Code : PC000004
PP Date : 02/08/2019
PP Time : 14:05
PP Amount : 40000.00
Already Paid Amount : 0.00
PP Channel : PP903
Call Center : CC-A505-C8-96
Telephone Type : TT225
Telephone Number : +66888888888
Call Type : CT_256
Contact To : ทดสอบระบบ
Description : Test ข้อมูล PP ด้วย Action ADD Result PPAA แสดงข้อมูล Note ข้อความต่อ ให้แสดงข้อมูลพอดีกับหน้าจอ ไม่ต้องมี Scrollbar จากพฤติกรรมการใช้งาน Note ที่มีความหลากหลาย ส่งผลให้หน้าจอการทำงานในลักษณะเดิมอาจไม่รองรับการทำงานได้อย่างครอบคลุมกับทุกกลุ่มผู้ใช้ ทั้งในด้านของข้อมูล Note ที่เป็นข้อความ ที่ไม่จำกัดเนื้อหาและไม่จำกัดรูปแบบ ทำให้ข้อมูล Note นั้นมีปริมาณเพิ่มขึ้นเป็นจำนวนมากโดยไม่จำเป็น และไม่สามารถนำข้อมูลเหล่านั้นออกมาวิเคราะห์ต่อได้อย่างมีประสิทธิภาพ ส่งผลกระทบต่อการใช้งานในระยะยาว ทำให้การค้นหาข้อมูล Note ให้ตรงความต้องการของผู้ใช้นั้นเป็นไปได้ยากเนื่องจากไม่สามารถจำรูปแบบที่แน่นอนของข้อมูลที่ต้องการได้ และยังใช้เวลานานเนื่องจากข้อมูลมีปริมาณมากขึ้นเรื่อย ๆ อีกด้วย ด้านการใช้งาน Special Note ในปัจจุบัน จากมุมมองการดู Note ชนิดนี้ผ่านระบบ CS Screen และ Call Screen นั้นสามารถดูได้แค่เฉพาะข้อความล่าสุดเท่านั้น ทำให้ไม่สามารถทราบประวัติการเพิ่ม Special Note ก่อนหน้าได้ และไม่สามารถทราบได้ว่า ข้อความ Special Note ที่เห็นนั้นถูกสร้างโดยใครและเป็นข้อมูลที่มีความทันสมัยหรือไม่ อีกทั้งในปัจจุบันระบบยังอนุญาตให้ผู้ใช้ใส่ข้อความได้อย่างไม่จำกัดรูปแบบ ทำให้เกิดความซ้ำซ้อนของข้อมูลและไม่สามารถจัดการให้เป็นมาตรฐานเดียวกันได้</t>
  </si>
  <si>
    <t>Call Center : CC69
Telephone Type : TT9651
Telephone Number : +66850008888
Call Type : CTA5E6
Contact To : ทดสอบระบบ
Description : Test ข้อมูล TG ด้วย Action TG Result NTE</t>
  </si>
  <si>
    <t>Call Center : CC-9656
Telephone Type : TT225
Telephone Number : +66850008888
Call Type : CT-859
Contact To : ทดสอบระบบ
Description : Test ข้อมูล CMP ด้วย Action E1CU Result CMP</t>
  </si>
  <si>
    <t>Call Center : CC69
Telephone Type : TT225
Telephone Number : +66812345678
Call Type : CT-859
Contact To : ทดสอบระบบ
Description : Test ข้อมูล CI ด้วย Action CICU Result NTE</t>
  </si>
  <si>
    <t>THCU</t>
  </si>
  <si>
    <t>โทรที่บ้านลูกค้ารับสาย</t>
  </si>
  <si>
    <t>CIFM</t>
  </si>
  <si>
    <t>พ่อ-แม่ เป็นผู้ติดต่อเข้ามา</t>
  </si>
  <si>
    <t>CIHW</t>
  </si>
  <si>
    <t>สามี-ภรรยา เป็นผู้ติดต่อเข้ามา</t>
  </si>
  <si>
    <t>TOCU</t>
  </si>
  <si>
    <t>โทรที่ทำงานลูกค้ารับสาย</t>
  </si>
  <si>
    <t>TEFM</t>
  </si>
  <si>
    <t>โทรไปที่เบอร์ของบุคคลอ้างอิง พ่อ-แม่รับสาย</t>
  </si>
  <si>
    <t>TMHW</t>
  </si>
  <si>
    <t>โทรมือถือสามี-ภรรยารับสาย</t>
  </si>
  <si>
    <t>TGSO</t>
  </si>
  <si>
    <t>โทรติดต่อหน่วยงานราชการหรือเบอร์บ้านใกล้เคียงลูกค้า ลูกรับสาย</t>
  </si>
  <si>
    <t>TOFM</t>
  </si>
  <si>
    <t>โทรที่ทำงานพ่อ-แม่รับสาย</t>
  </si>
  <si>
    <t>TPHW</t>
  </si>
  <si>
    <t>โทรเข้าเบอร์รับชำระผ่าน COUNTER SERVICE สามี-ภรรยารับสาย</t>
  </si>
  <si>
    <t>TCHW</t>
  </si>
  <si>
    <t>โทรเบอร์อื่นสามี-ภรรยารับสาย</t>
  </si>
  <si>
    <t>TCFM</t>
  </si>
  <si>
    <t>โทรเบอร์อื่นพ่อ-แม่รับสาย</t>
  </si>
  <si>
    <t>CMPSP2</t>
  </si>
  <si>
    <t>ลูกค้าไม่มีงานประจำทำแต่มีรายได้(BALANCE ตามเงื่อนไขปกติ)</t>
  </si>
  <si>
    <t>CMPSP1</t>
  </si>
  <si>
    <t>ลูกค้ามีงานทำ(BALANCE ต่ำกว่าเงื่อนไขปกติ)</t>
  </si>
  <si>
    <t>CMPSP3</t>
  </si>
  <si>
    <t>ลูกค้าไม่มีงานประจำทำแต่มีรายได้(BALANCE ต่ำกว่าเงื่อนไขปกติ)</t>
  </si>
  <si>
    <t>S02</t>
  </si>
  <si>
    <t>สืบค้น PHONE BOOK</t>
  </si>
  <si>
    <t>S01</t>
  </si>
  <si>
    <t>สืบค้น 1133</t>
  </si>
  <si>
    <t>PBATM</t>
  </si>
  <si>
    <t>[แจ้งปัญหา/ข้อเสนอแนะเกี่ยวกับตู้ ATM]</t>
  </si>
  <si>
    <t>CCSO</t>
  </si>
  <si>
    <t>ลูกค้าไม่สามารถติดต่อได้ และบุคคลที่ 3 จะติดต่อให้ผ่านช่องทาง SOCIAL</t>
  </si>
  <si>
    <t>LM</t>
  </si>
  <si>
    <t>ฝากข้อความหรือให้โทรกลับ</t>
  </si>
  <si>
    <t>BRSO</t>
  </si>
  <si>
    <t>ลูกค้าผิดนัดชำระเดือนที่ผ่านมา และบุคคลที่ 3 จะติดต่อให้ผ่านช่องทาง SOCIAL</t>
  </si>
  <si>
    <t>BPSO</t>
  </si>
  <si>
    <t>ลูกค้าผิดนัดชำระ และบุคคลที่ 3 จะติดต่อให้ผ่านช่องทาง SOCIAL</t>
  </si>
  <si>
    <t>RCSO</t>
  </si>
  <si>
    <t>ต้องการติดต่อใหม่ และบุคคลที่ 3 จะติดต่อให้ผ่านช่องทาง SOCIAL</t>
  </si>
  <si>
    <t>PPAE</t>
  </si>
  <si>
    <t>ลูกค้านัดภายในวัน เวลา 16.01-18.00 น.</t>
  </si>
  <si>
    <t>Person Code : PC000005
PP Date : 01/08/2019
PP Time : 13:05
PP Amount : 50000.00
Already Paid Amount : 10000.00
PP Channel : PP907
Call Center : CC-A505-C8-96
Telephone Type : TT9651
Telephone Number : +66812345678
Call Type :CT8595
Contact To : ทดสอบระบบ
Description : Test ข้อมูล PP ด้วย Action ADD Result PP</t>
  </si>
  <si>
    <t>Person Code : PC000004
PP Date : 03/08/2019
PP Time : 15:05
PP Amount : 40000.00
Already Paid Amount : 5000.00
PP Channel : PP001
Call Center : CC-A505-C8-96
Telephone Type : TT225
Telephone Number : +66818888999
Call Type : CTA5E6
Contact To : ทดสอบระบบ
Description : Test ข้อมูล PP ด้วย Action ADD Result PPAE</t>
  </si>
  <si>
    <t>Call Center : CC-9656
Telephone Type : TT225
Telephone Number : +66888888888
Call Type : CT8595
Contact To : ทดสอบระบบ
Description : Test ข้อมูล M.8 ด้วย Action TEHW Result NTE</t>
  </si>
  <si>
    <t>Call Center : CC-9656
Telephone Type : TT225
Telephone Number : +66818888999
Call Type : CT_256
Contact To : ทดสอบระบบ
Description : Test ข้อมูล M.8 ด้วย Action TCFM Result NTE</t>
  </si>
  <si>
    <t>Call Center : CC-9656
Telephone Type : TT225
Telephone Number : +66828888777
Call Type : CTA5E6
Contact To : ทดสอบระบบ
Description : Test ข้อมูล LM ด้วย Action TCHW Result LM</t>
  </si>
  <si>
    <t>Call Center : CC-9656
Telephone Type : TT225
Telephone Number : +66850008888
Call Type : CT-859
Contact To : ทดสอบระบบ
Description : Test ข้อมูล LM ด้วย Action TPHW Result LM</t>
  </si>
  <si>
    <t>Call Center : CC-9656
Telephone Type : TT225
Telephone Number : +66812345678
Call Type : CT8595
Contact To : ทดสอบระบบ
Description : Test ข้อมูล LM ด้วย Action TOFM Result RCSO</t>
  </si>
  <si>
    <t>Call Center : CC-9656
Telephone Type : TT225
Telephone Number : +66888888888
Call Type : CT_256
Contact To : ทดสอบระบบ
Description : Test ข้อมูล LM ด้วย Action TGSO Result BPSO</t>
  </si>
  <si>
    <t>Call Center : CC-9656
Telephone Type : TT225
Telephone Number : +66818888999
Call Type : CTA5E6
Contact To : ทดสอบระบบ
Description : Test ข้อมูล LM ด้วย Action TMHW Result BRSO</t>
  </si>
  <si>
    <t>Call Center : CC-9656
Telephone Type : TT225
Telephone Number : +66828888777
Call Type : CTA5E6
Contact To : ทดสอบระบบ
Description : Test ข้อมูล LM ด้วย Action TMHW Result LM</t>
  </si>
  <si>
    <t>Call Center : CC69
Telephone Type : TT225
Telephone Number : +66850008888
Call Type : CTA5E6
Contact To : ทดสอบระบบ
Description : Test ข้อมูล LM ด้วย Action TEFM Result CCSO</t>
  </si>
  <si>
    <t>Call Center : CC-A505-C8-96
Telephone Type : TT225
Telephone Number : +66812345678
Call Type : CT8595
Contact To : ทดสอบระบบ
Description : Test ข้อมูล CU ด้วย Action TCCU Result CCNA</t>
  </si>
  <si>
    <t>Call Center : CC69
Telephone Type : TT9651
Telephone Number : +66828888777
Call Type : CTA5E6
Contact To : ทดสอบระบบ
Description : Test ข้อมูล CMP ด้วย Action TOCU Result CMPSP3</t>
  </si>
  <si>
    <t>Call Center : CC69
Telephone Type : TT9651
Telephone Number : +66812345678
Call Type : CT-859
Contact To : ทดสอบระบบ
Description : Test ข้อมูล TG ด้วย Action TG Result NTE</t>
  </si>
  <si>
    <t>Call Center : CC69
Telephone Type : TT9651
Telephone Number : +66850008888
Call Type : CT-859
Contact To : ทดสอบระบบ
Description : Test ข้อมูล Searching ด้วย Action ADD Result S01</t>
  </si>
  <si>
    <t>Call Center : CC69
Telephone Type : TT9651
Telephone Number : +66812345678
Call Type : CT8595
Contact To : ทดสอบระบบ
Description : Test ข้อมูล Searching ด้วย Action ADD Result S02</t>
  </si>
  <si>
    <t>Call Center : CC-A505-C8-96
Telephone Type : TT225
Telephone Number : +66812345678
Call Type : CTA5E6
Contact To : ทดสอบระบบ
Description : Test ข้อมูล Suggestions ด้วย Action ADD Result PBATM</t>
  </si>
  <si>
    <t>Call Center : CC-A505-C8-96
Telephone Type : TT225
Telephone Number : +66888888888
Call Type : CT-859
Contact To : ทดสอบระบบ
Description : Test ข้อมูล RL Process ด้วย Action AOC Result QL26</t>
  </si>
  <si>
    <t>Call Center : CC69
Telephone Type : TT225
Telephone Number : +66888888888
Call Type : CT8595
Contact To : ทดสอบระบบ
Description : Test ข้อมูล CI ด้วย Action CICU Result NTE</t>
  </si>
  <si>
    <t>Call Center : CC-A505-C8-96
Telephone Type : TT9651
Telephone Number : +66850008888
Call Type : CTA5E6
Contact To : ทดสอบระบบ
Description : Test ข้อมูล Searching ด้วย Action ADD Result S01</t>
  </si>
  <si>
    <t>Call Center : CC69
Telephone Type : TT225
Telephone Number : +66818888999
Call Type : CT_256
Contact To : ทดสอบระบบ
Description : Test ข้อมูล CI ด้วย Action CIHW Result NTE</t>
  </si>
  <si>
    <t>Call Center : CC-A505-C8-96
Telephone Type : TT9651
Telephone Number : +66812345678
Call Type : CT-859
Contact To : ทดสอบระบบ
Description : Test ข้อมูล Searching ด้วย Action ADD Result S02</t>
  </si>
  <si>
    <t>Call Center : CC-9656
Telephone Type : TT225
Telephone Number : +66828888777
Call Type : CTA5E6
Contact To : ทดสอบระบบ
Description : Test ข้อมูล CI ด้วย Action CIFM Result NTE</t>
  </si>
  <si>
    <t>Call Center : CC69
Telephone Type : TT225
Telephone Number : +66812345678
Call Type : CT8595
Contact To : ทดสอบระบบ
Description : Test ข้อมูล CMP ด้วย Action INFCU Result CMPSP3</t>
  </si>
  <si>
    <t>Call Center : CC69
Telephone Type : TT9651
Telephone Number : +66888888888
Call Type : CT_256
Contact To : ทดสอบระบบ
Description : Test ข้อมูล CMP ด้วย Action TCCU Result CMPSP1</t>
  </si>
  <si>
    <t>Call Center : CC69
Telephone Type : TT9651
Telephone Number : +66818888999
Call Type : CTA5E6
Contact To : ทดสอบระบบ
Description : Test ข้อมูล CMP ด้วย Action THCU Result CMPSP2</t>
  </si>
  <si>
    <t>Person Code : PC000001
PD Date : 12/08/2019
PD Time : 09:00
Recall Date : 12/08/2019
Recall Time : 09:00
Already Paid Amount : 0.00
Call Center : CC-A505-C8-96
Telephone Type : TT225
Telephone Number : +66850008888
Call Type : CTA5E6
Contact To : ทดสอบระบบ
Description : Test ข้อมูล PP ด้วย Action ADD Result BPNA</t>
  </si>
  <si>
    <t>BPY</t>
  </si>
  <si>
    <t>ลูกค้าผิดนัดชำระเมื่อวานนี้</t>
  </si>
  <si>
    <t>Person Code : PC000001
PP Date : 01/02/2018
PP Time : 09:11
Recall Date : 01/02/2018
Recall Time : 09:11
Already Paid Amount : 0.00
Call Center : CC-A505-C8-96
Telephone Type : TT225
Telephone Number : +66812345678
Call Type : CT-859
Contact To : ทดสอบระบบ
Description : Test ข้อมูล PP ด้วย Action ADD Result BPNA</t>
  </si>
  <si>
    <t>Person Code : PC000001
PP Date : 08/01/2018
PP Time : 10:00
Recall Date : 01/02/2018
Recall Time : 10:00
Already Paid Amount : 0.00
Call Center : CC-A505-C8-96
Telephone Type : TT225
Telephone Number : +66888888888
Call Type : CT8595
Contact To : ทดสอบระบบ
Description : Test ข้อมูล PP ด้วย Action ADD Result BPY</t>
  </si>
  <si>
    <t>Call Center : CC-A505-C8-96
Telephone Type : TT225
Telephone Number : +66850008888
Call Type : CT-859
Contact To : เทสระบบ
Description : Test ข้อมูล CU ด้วย Action INFCU Result CCNA</t>
  </si>
  <si>
    <t>Call Center : CC-A505-C8-96
Telephone Type : TT225
Telephone Number : +66828888777
Call Type : CTA5E6
Contact To : เทสระบบ
Description : Test ข้อมูล CU ด้วย Action E1CU Result BPNA</t>
  </si>
  <si>
    <t>Call Center : CC-A505-C8-96
Telephone Type : TT9651
Telephone Number : +66818888999
Call Type : CT_256
Contact To : เทสระบบ
Description : Test ข้อมูล CU ด้วย Action E1CU Result BPNA</t>
  </si>
  <si>
    <t>Call Center : CC-A505-C8-96
Telephone Type : TT225
Telephone Number : +66812345678
Call Type : CT-859
Contact To : ทดสอบระบบ
Description : Test ข้อมูล Careful ด้วย Action CF1 Result CR01</t>
  </si>
  <si>
    <t>Call Center : CC-A505-C8-96
Telephone Type : TT225
Telephone Number : +66888888888
Call Type : CT-859
Contact To : ทดสอบระบบ
Description : Test ข้อมูล Careful ด้วย Action CF2 Result CR02</t>
  </si>
  <si>
    <r>
      <t xml:space="preserve">แสดงรายละเอียดข้อมูล </t>
    </r>
    <r>
      <rPr>
        <b/>
        <sz val="8"/>
        <rFont val="Tahoma"/>
        <family val="2"/>
        <scheme val="minor"/>
      </rPr>
      <t>Careful</t>
    </r>
    <r>
      <rPr>
        <sz val="8"/>
        <rFont val="Tahoma"/>
        <family val="2"/>
        <scheme val="minor"/>
      </rPr>
      <t xml:space="preserve"> ระมัดระวังการติดต่อลูกค้า 
</t>
    </r>
    <r>
      <rPr>
        <b/>
        <sz val="8"/>
        <color rgb="FF002060"/>
        <rFont val="Tahoma"/>
        <family val="2"/>
        <scheme val="minor"/>
      </rPr>
      <t xml:space="preserve">กรณีที่มีข้อมูลของ Description ยาวกว่า Layout ของข้อมูล </t>
    </r>
    <r>
      <rPr>
        <sz val="8"/>
        <rFont val="Tahoma"/>
        <family val="2"/>
        <scheme val="minor"/>
      </rPr>
      <t xml:space="preserve">โดยระบุเงื่อนไขดังนี้ :
1.กดรูป </t>
    </r>
    <r>
      <rPr>
        <b/>
        <sz val="8"/>
        <rFont val="Tahoma"/>
        <family val="2"/>
        <scheme val="minor"/>
      </rPr>
      <t>Icon</t>
    </r>
    <r>
      <rPr>
        <sz val="8"/>
        <rFont val="Tahoma"/>
        <family val="2"/>
        <scheme val="minor"/>
      </rPr>
      <t xml:space="preserve"> กล่องข้อความ เพื่อดูข้อมูลของ </t>
    </r>
    <r>
      <rPr>
        <b/>
        <sz val="8"/>
        <rFont val="Tahoma"/>
        <family val="2"/>
        <scheme val="minor"/>
      </rPr>
      <t>Note Description</t>
    </r>
    <r>
      <rPr>
        <sz val="8"/>
        <rFont val="Tahoma"/>
        <family val="2"/>
        <scheme val="minor"/>
      </rPr>
      <t xml:space="preserve"> ทั้งหมด ในกล่อง </t>
    </r>
    <r>
      <rPr>
        <b/>
        <sz val="8"/>
        <rFont val="Tahoma"/>
        <family val="2"/>
        <scheme val="minor"/>
      </rPr>
      <t>Careful</t>
    </r>
    <r>
      <rPr>
        <sz val="8"/>
        <rFont val="Tahoma"/>
        <family val="2"/>
        <scheme val="minor"/>
      </rPr>
      <t xml:space="preserve"> ระมัดระวังการติดต่อลูกค้า
</t>
    </r>
  </si>
  <si>
    <t xml:space="preserve">082-XXX-X777
</t>
  </si>
  <si>
    <t>082-XXX-X333</t>
  </si>
  <si>
    <t xml:space="preserve">081-XXX-X111
</t>
  </si>
  <si>
    <t xml:space="preserve">085-XXX-X999
</t>
  </si>
  <si>
    <t>CF6</t>
  </si>
  <si>
    <t>CF8</t>
  </si>
  <si>
    <t>CF10</t>
  </si>
  <si>
    <t>CF7</t>
  </si>
  <si>
    <t>CF9</t>
  </si>
  <si>
    <t>CR99</t>
  </si>
  <si>
    <t>CR06</t>
  </si>
  <si>
    <t>CR08</t>
  </si>
  <si>
    <t>CR10</t>
  </si>
  <si>
    <t>CR07</t>
  </si>
  <si>
    <t>CR09</t>
  </si>
  <si>
    <t>ญาญ่า</t>
  </si>
  <si>
    <t>P6200002</t>
  </si>
  <si>
    <t>KP Officer</t>
  </si>
  <si>
    <t>Test Result CF6</t>
  </si>
  <si>
    <t>Test Result CF8</t>
  </si>
  <si>
    <t>Test Result CF10</t>
  </si>
  <si>
    <t>Test Result CF7</t>
  </si>
  <si>
    <t>Test Result CF9</t>
  </si>
  <si>
    <t>Test Result CR99</t>
  </si>
  <si>
    <t>Test Result CR06</t>
  </si>
  <si>
    <t>Test Result CR08</t>
  </si>
  <si>
    <t>Test Result CR010</t>
  </si>
  <si>
    <t>Test Result CR07</t>
  </si>
  <si>
    <t>Test Result CR09</t>
  </si>
  <si>
    <t>ทดสอบหน้า Dashborad Careful ด้วย Action Code CF1 และ Result Code CR99</t>
  </si>
  <si>
    <t>ทดสอบหน้า Dashborad Careful ด้วย Action Code CF2 และ Result Code CR02</t>
  </si>
  <si>
    <t>ทดสอบหน้า Dashborad Careful ด้วย Action Code CF5 และ Result Code CR05</t>
  </si>
  <si>
    <t>ทดสอบหน้า Dashborad Careful ด้วย Action Code CF4 และ Result Code CR04</t>
  </si>
  <si>
    <t>ทดสอบหน้า Dashborad Careful ด้วย Action Code CF8 และ Result Code CR08</t>
  </si>
  <si>
    <t>ทดสอบหน้า Dashborad Careful ด้วย Action Code CF10 และ Result Code CR010</t>
  </si>
  <si>
    <t>ทดสอบหน้า Dashborad Careful ด้วย Action Code CF3 และ Result Code CR03</t>
  </si>
  <si>
    <t>ทดสอบหน้า Dashborad Careful ด้วย Action Code CF7 และ Result Code CR07</t>
  </si>
  <si>
    <t>ทดสอบหน้า Dashborad Careful ด้วย Action Code CF9 และ Result Code CR09</t>
  </si>
  <si>
    <t>ทดสอบหน้า Dashborad Careful ด้วย Action Code CF6 และ Result Code CR06 กรณี Test ความยาวข้อมูลใน Field Description เคพี โซลูชั่น เรา เป็นบริษัทฯ ที่เน้นพัฒนาระบบงานด้านสถาบันการเงินขนาดใหญ่หรือธนาคารหรือบริษัทฯ ขนาดใหญ่ และรวมถึงจัดหาบุคคลกรให้กับกลุ่มธนาคาร/สถาบันการเงินขนาดใหญ่ ทีมงานมีประสบการณ์โดยตรง ด้าน ระบบของธนาคาร/สถาบันการเงิน เปิดโอกาสให้เรียนรู้ทั้งด้านการพัฒนาซอฟต์แวร์และการเรียนรู้ทางธุรกิจ สถาบันการเงินหรือธนาคารหรือบริษัทฯ ขนาดใหญ่ Test บริษัท เคพี โซลูชั่น มีทีมงานผู้เชี่ยวชาญในการพัฒนาซอฟต์แวร์ทั้งทางด้าน Project Manager, System Analyst, Programmer, Tester และตำแหน่งอื่นๆ ที่พร้อมให้บริการตามความต้องการของลูกค้า Outsource Service Test เคพี โซลูชั่น เป็นบริษัทที่เชี่ยวชาญเป็นพิเศษในด้านการพัฒนาและจัดทำระบบงานที่เกี่ยวกับธุรกรรมทางการเงินและการธนาคาร โดยเฉพาะอย่างยิ่งธุรกิจเช่าซื้อ ลิสซิ่ง ซึ่งมากด้วยทีมงานที่มีประสบการณ์กว่า 30ปี Test เคพี โซลูชั่น มีความเชี่ยวชาญในการออกแบบและพัฒนาซอฟท์แวร์ทางธุรกิจ เช่าซื้อและลีสซิ่ง โดยซอฟต์แวร์ได้ถูกพัฒนาให้อยู่บนพื้นฐานของ Mobile/Web Base Application ทำให้การใช้งานสะดวก ดูแลบำรุงรักษาง่าย ไม่จำเป็นต้องมีค่าใช้จ่ายการบำรุงรักษาที่สูง</t>
  </si>
  <si>
    <t>081-XXX-X111</t>
  </si>
  <si>
    <t xml:space="preserve">ลำดับที่ 1
</t>
  </si>
  <si>
    <t xml:space="preserve">ลำดับที่ 2
</t>
  </si>
  <si>
    <t>ลำดับที่ 3</t>
  </si>
  <si>
    <t>ลำดับที่ 4</t>
  </si>
  <si>
    <t xml:space="preserve">E1CU
</t>
  </si>
  <si>
    <t xml:space="preserve">TPSO
</t>
  </si>
  <si>
    <t>TEEMI</t>
  </si>
  <si>
    <t xml:space="preserve">ลำดับที่ 3 </t>
  </si>
  <si>
    <t>TELO</t>
  </si>
  <si>
    <t xml:space="preserve">ลำดับที่ 4 : </t>
  </si>
  <si>
    <t xml:space="preserve">ลำดับที่ 1
</t>
  </si>
  <si>
    <t>ทดสอบหน้า Dashborad Careful ด้วย Action Code CF5 และ Result Code CR05 กรณี Test ความยาวข้อมูลใน Field Description เคพี โซลูชั่น เรา เป็นบริษัทฯ ที่เน้นพัฒนาระบบงานด้านสถาบันการเงินขนาดใหญ่หรือธนาคารหรือบริษัทฯ ขนาดใหญ่ และรวมถึงจัดหาบุคคลกรให้กับกลุ่มธนาคาร/สถาบันการเงินขนาดใหญ่ ทีมงานมีประสบการณ์โดยตรง ด้าน ระบบของธนาคาร/สถาบันการเงิน เปิดโอกาสให้เรียนรู้ทั้งด้านการพัฒนาซอฟต์แวร์และการเรียนรู้ทางธุรกิจ สถาบันการเงินหรือธนาคารหรือบริษัทฯ ขนาดใหญ่ Test บริษัท เคพี โซลูชั่น มีทีมงานผู้เชี่ยวชาญในการพัฒนาซอฟต์แวร์ทั้งทางด้าน Project Manager, System Analyst, Programmer, Tester และตำแหน่งอื่นๆ ที่พร้อมให้บริการตามความต้องการของลูกค้า Outsource Service Test เคพี โซลูชั่น เป็นบริษัทที่เชี่ยวชาญเป็นพิเศษในด้านการพัฒนาและจัดทำระบบงานที่เกี่ยวกับธุรกรรมทางการเงินและการธนาคาร โดยเฉพาะอย่างยิ่งธุรกิจเช่าซื้อ ลิสซิ่ง ซึ่งมากด้วยทีมงานที่มีประสบการณ์กว่า 30ปี Test เคพี โซลูชั่น มีความเชี่ยวชาญในการออกแบบและพัฒนาซอฟท์แวร์ทางธุรกิจ เช่าซื้อและลีสซิ่ง โดยซอฟต์แวร์ได้ถูกพัฒนาให้อยู่บนพื้นฐานของ Mobile/Web Base Application ทำให้การใช้งานสะดวก ดูแลบำรุงรักษาง่าย ไม่จำเป็นต้องมีค่าใช้จ่ายการบำรุงรักษาที่สูง</t>
  </si>
  <si>
    <r>
      <t>แสดงข้อมูลของกล่อง</t>
    </r>
    <r>
      <rPr>
        <b/>
        <sz val="8"/>
        <rFont val="Tahoma"/>
        <family val="2"/>
        <scheme val="minor"/>
      </rPr>
      <t xml:space="preserve"> Customer ข้อมูลลูกค้า</t>
    </r>
    <r>
      <rPr>
        <sz val="8"/>
        <rFont val="Tahoma"/>
        <family val="2"/>
        <scheme val="minor"/>
      </rPr>
      <t xml:space="preserve">
</t>
    </r>
    <r>
      <rPr>
        <b/>
        <sz val="8"/>
        <color rgb="FFFF0000"/>
        <rFont val="Tahoma"/>
        <family val="2"/>
        <scheme val="minor"/>
      </rPr>
      <t>กรณีที่ไม่มีข้อมูล Note ในระบบ</t>
    </r>
  </si>
  <si>
    <t>Screen</t>
  </si>
  <si>
    <t>Test Case Number</t>
  </si>
  <si>
    <t>Total</t>
  </si>
  <si>
    <t>Test Scenario No./CR No.</t>
  </si>
  <si>
    <r>
      <t xml:space="preserve">กล่อง </t>
    </r>
    <r>
      <rPr>
        <b/>
        <sz val="8"/>
        <rFont val="Tahoma"/>
        <family val="2"/>
        <scheme val="minor"/>
      </rPr>
      <t>Careful</t>
    </r>
    <r>
      <rPr>
        <sz val="8"/>
        <rFont val="Tahoma"/>
        <family val="2"/>
        <scheme val="minor"/>
      </rPr>
      <t xml:space="preserve"> และ </t>
    </r>
    <r>
      <rPr>
        <b/>
        <sz val="8"/>
        <rFont val="Tahoma"/>
        <family val="2"/>
        <scheme val="minor"/>
      </rPr>
      <t>Telesale</t>
    </r>
    <r>
      <rPr>
        <b/>
        <sz val="8"/>
        <color rgb="FFFF0000"/>
        <rFont val="Tahoma"/>
        <family val="2"/>
        <scheme val="minor"/>
      </rPr>
      <t xml:space="preserve"> จะไม่แสดงข้อมูลร่วมกัน</t>
    </r>
    <r>
      <rPr>
        <sz val="8"/>
        <rFont val="Tahoma"/>
        <family val="2"/>
        <scheme val="minor"/>
      </rPr>
      <t xml:space="preserve"> โดยระบุเงื่อนไขดังนี้ :
</t>
    </r>
    <r>
      <rPr>
        <sz val="8"/>
        <color rgb="FF002060"/>
        <rFont val="Tahoma"/>
        <family val="2"/>
        <scheme val="minor"/>
      </rPr>
      <t xml:space="preserve">1.เลือก กล่อง </t>
    </r>
    <r>
      <rPr>
        <b/>
        <sz val="8"/>
        <color rgb="FF002060"/>
        <rFont val="Tahoma"/>
        <family val="2"/>
        <scheme val="minor"/>
      </rPr>
      <t xml:space="preserve">Careful
</t>
    </r>
    <r>
      <rPr>
        <sz val="8"/>
        <color rgb="FF002060"/>
        <rFont val="Tahoma"/>
        <family val="2"/>
        <scheme val="minor"/>
      </rPr>
      <t xml:space="preserve">2.กด </t>
    </r>
    <r>
      <rPr>
        <b/>
        <sz val="8"/>
        <color rgb="FF002060"/>
        <rFont val="Tahoma"/>
        <family val="2"/>
        <scheme val="minor"/>
      </rPr>
      <t>Clear All</t>
    </r>
    <r>
      <rPr>
        <sz val="8"/>
        <color rgb="FF002060"/>
        <rFont val="Tahoma"/>
        <family val="2"/>
        <scheme val="minor"/>
      </rPr>
      <t xml:space="preserve"> เพื่อ</t>
    </r>
    <r>
      <rPr>
        <b/>
        <sz val="8"/>
        <color rgb="FFFF0000"/>
        <rFont val="Tahoma"/>
        <family val="2"/>
        <scheme val="minor"/>
      </rPr>
      <t>ล้างการค้นหา</t>
    </r>
    <r>
      <rPr>
        <sz val="8"/>
        <color rgb="FF002060"/>
        <rFont val="Tahoma"/>
        <family val="2"/>
        <scheme val="minor"/>
      </rPr>
      <t xml:space="preserve">
3.เลือก กล่อง </t>
    </r>
    <r>
      <rPr>
        <b/>
        <sz val="8"/>
        <color rgb="FF002060"/>
        <rFont val="Tahoma"/>
        <family val="2"/>
        <scheme val="minor"/>
      </rPr>
      <t>Telesale</t>
    </r>
  </si>
  <si>
    <r>
      <t xml:space="preserve">ค้นหาข้อมูล </t>
    </r>
    <r>
      <rPr>
        <b/>
        <sz val="8"/>
        <rFont val="Tahoma"/>
        <family val="2"/>
        <scheme val="minor"/>
      </rPr>
      <t xml:space="preserve">Note </t>
    </r>
    <r>
      <rPr>
        <sz val="8"/>
        <rFont val="Tahoma"/>
        <family val="2"/>
        <scheme val="minor"/>
      </rPr>
      <t xml:space="preserve">โดยระบุเงื่อนไขดังนี้ :
</t>
    </r>
    <r>
      <rPr>
        <sz val="8"/>
        <color rgb="FF002060"/>
        <rFont val="Tahoma"/>
        <family val="2"/>
        <scheme val="minor"/>
      </rPr>
      <t xml:space="preserve">1.เลือก กล่อง </t>
    </r>
    <r>
      <rPr>
        <b/>
        <sz val="8"/>
        <color rgb="FF002060"/>
        <rFont val="Tahoma"/>
        <family val="2"/>
        <scheme val="minor"/>
      </rPr>
      <t xml:space="preserve">Person </t>
    </r>
    <r>
      <rPr>
        <sz val="8"/>
        <color rgb="FF002060"/>
        <rFont val="Tahoma"/>
        <family val="2"/>
        <scheme val="minor"/>
      </rPr>
      <t xml:space="preserve">กรอกข้อมูลของ Person Code =  “PC000004” 
2.เลือก Checkbox </t>
    </r>
    <r>
      <rPr>
        <b/>
        <sz val="8"/>
        <color rgb="FF002060"/>
        <rFont val="Tahoma"/>
        <family val="2"/>
        <scheme val="minor"/>
      </rPr>
      <t>Person Code</t>
    </r>
    <r>
      <rPr>
        <sz val="8"/>
        <color rgb="FF002060"/>
        <rFont val="Tahoma"/>
        <family val="2"/>
        <scheme val="minor"/>
      </rPr>
      <t xml:space="preserve"> = PC000004
3.กดค้นหา
</t>
    </r>
  </si>
  <si>
    <r>
      <t xml:space="preserve">ค้นหาข้อมูล </t>
    </r>
    <r>
      <rPr>
        <b/>
        <sz val="8"/>
        <rFont val="Tahoma"/>
        <family val="2"/>
        <scheme val="minor"/>
      </rPr>
      <t xml:space="preserve">Note Careful </t>
    </r>
    <r>
      <rPr>
        <sz val="8"/>
        <rFont val="Tahoma"/>
        <family val="2"/>
        <scheme val="minor"/>
      </rPr>
      <t xml:space="preserve">โดยระบุเงื่อนไขดังนี้ :
</t>
    </r>
    <r>
      <rPr>
        <sz val="8"/>
        <color rgb="FF002060"/>
        <rFont val="Tahoma"/>
        <family val="2"/>
        <scheme val="minor"/>
      </rPr>
      <t>1.เลือก กล่อง</t>
    </r>
    <r>
      <rPr>
        <b/>
        <sz val="8"/>
        <color rgb="FF002060"/>
        <rFont val="Tahoma"/>
        <family val="2"/>
        <scheme val="minor"/>
      </rPr>
      <t xml:space="preserve"> Careful</t>
    </r>
    <r>
      <rPr>
        <sz val="8"/>
        <color rgb="FF002060"/>
        <rFont val="Tahoma"/>
        <family val="2"/>
        <scheme val="minor"/>
      </rPr>
      <t xml:space="preserve">
2.เลือก กล่อง </t>
    </r>
    <r>
      <rPr>
        <b/>
        <sz val="8"/>
        <color rgb="FF002060"/>
        <rFont val="Tahoma"/>
        <family val="2"/>
        <scheme val="minor"/>
      </rPr>
      <t>Action</t>
    </r>
    <r>
      <rPr>
        <sz val="8"/>
        <color rgb="FF002060"/>
        <rFont val="Tahoma"/>
        <family val="2"/>
        <scheme val="minor"/>
      </rPr>
      <t xml:space="preserve"> ระบุ = CF3 ระมัดระวังการติดต่อ (เปิดเผยข้อมูล/คนชำระแทน)
3.กดค้นหา</t>
    </r>
  </si>
  <si>
    <r>
      <t xml:space="preserve">ค้นหาข้อมูล </t>
    </r>
    <r>
      <rPr>
        <b/>
        <sz val="8"/>
        <rFont val="Tahoma"/>
        <family val="2"/>
        <scheme val="minor"/>
      </rPr>
      <t xml:space="preserve">Note CMP </t>
    </r>
    <r>
      <rPr>
        <sz val="8"/>
        <rFont val="Tahoma"/>
        <family val="2"/>
        <scheme val="minor"/>
      </rPr>
      <t>โดยระบุเงื่อนไขดังนี้ :</t>
    </r>
    <r>
      <rPr>
        <sz val="8"/>
        <color rgb="FF002060"/>
        <rFont val="Tahoma"/>
        <family val="2"/>
        <scheme val="minor"/>
      </rPr>
      <t xml:space="preserve">
1.เลือก กล่อง </t>
    </r>
    <r>
      <rPr>
        <b/>
        <sz val="8"/>
        <color rgb="FF002060"/>
        <rFont val="Tahoma"/>
        <family val="2"/>
        <scheme val="minor"/>
      </rPr>
      <t>Result</t>
    </r>
    <r>
      <rPr>
        <sz val="8"/>
        <color rgb="FF002060"/>
        <rFont val="Tahoma"/>
        <family val="2"/>
        <scheme val="minor"/>
      </rPr>
      <t xml:space="preserve">  ระบุ = CMPSP3 ลูกค้าไม่มีงานประจำทำแต่มีรายได้(BALANCE ต่ำกว่าเงื่อนไขปกติ)
2.ไปที่ Textbox </t>
    </r>
    <r>
      <rPr>
        <b/>
        <sz val="8"/>
        <color rgb="FF002060"/>
        <rFont val="Tahoma"/>
        <family val="2"/>
        <scheme val="minor"/>
      </rPr>
      <t>Description</t>
    </r>
    <r>
      <rPr>
        <sz val="8"/>
        <color rgb="FF002060"/>
        <rFont val="Tahoma"/>
        <family val="2"/>
        <scheme val="minor"/>
      </rPr>
      <t xml:space="preserve"> ระบุ = “+66812345678”
3.กดค้นหา</t>
    </r>
  </si>
  <si>
    <r>
      <t xml:space="preserve">ค้นหาข้อมูล </t>
    </r>
    <r>
      <rPr>
        <b/>
        <sz val="8"/>
        <rFont val="Tahoma"/>
        <family val="2"/>
        <scheme val="minor"/>
      </rPr>
      <t xml:space="preserve">Note CI </t>
    </r>
    <r>
      <rPr>
        <sz val="8"/>
        <rFont val="Tahoma"/>
        <family val="2"/>
        <scheme val="minor"/>
      </rPr>
      <t xml:space="preserve">โดยระบุเงื่อนไขดังนี้ :
</t>
    </r>
    <r>
      <rPr>
        <sz val="8"/>
        <color rgb="FF002060"/>
        <rFont val="Tahoma"/>
        <family val="2"/>
        <scheme val="minor"/>
      </rPr>
      <t xml:space="preserve">1.เลือก กล่อง </t>
    </r>
    <r>
      <rPr>
        <b/>
        <sz val="8"/>
        <color rgb="FF002060"/>
        <rFont val="Tahoma"/>
        <family val="2"/>
        <scheme val="minor"/>
      </rPr>
      <t>Action</t>
    </r>
    <r>
      <rPr>
        <sz val="8"/>
        <color rgb="FF002060"/>
        <rFont val="Tahoma"/>
        <family val="2"/>
        <scheme val="minor"/>
      </rPr>
      <t xml:space="preserve"> ระบุ = CICU ลูกค้า เป็นผู้ติดต่อเข้ามา
2.เลือก กล่อง </t>
    </r>
    <r>
      <rPr>
        <b/>
        <sz val="8"/>
        <color rgb="FF002060"/>
        <rFont val="Tahoma"/>
        <family val="2"/>
        <scheme val="minor"/>
      </rPr>
      <t>Result</t>
    </r>
    <r>
      <rPr>
        <sz val="8"/>
        <color rgb="FF002060"/>
        <rFont val="Tahoma"/>
        <family val="2"/>
        <scheme val="minor"/>
      </rPr>
      <t xml:space="preserve">  ระบุ = NTE โน้ตข้อความทั่วไป
3.เลือก </t>
    </r>
    <r>
      <rPr>
        <b/>
        <sz val="8"/>
        <color rgb="FF002060"/>
        <rFont val="Tahoma"/>
        <family val="2"/>
        <scheme val="minor"/>
      </rPr>
      <t>Note Date</t>
    </r>
    <r>
      <rPr>
        <sz val="8"/>
        <color rgb="FF002060"/>
        <rFont val="Tahoma"/>
        <family val="2"/>
        <scheme val="minor"/>
      </rPr>
      <t xml:space="preserve">
ระบุ = Date From : 01/02/2563
         Date To : 29/02/2563
4.ไปที่ Textbox </t>
    </r>
    <r>
      <rPr>
        <b/>
        <sz val="8"/>
        <color rgb="FF002060"/>
        <rFont val="Tahoma"/>
        <family val="2"/>
        <scheme val="minor"/>
      </rPr>
      <t>Description</t>
    </r>
    <r>
      <rPr>
        <sz val="8"/>
        <color rgb="FF002060"/>
        <rFont val="Tahoma"/>
        <family val="2"/>
        <scheme val="minor"/>
      </rPr>
      <t xml:space="preserve"> ระบุ = “CTA5E6”
5.กดค้นหา</t>
    </r>
  </si>
  <si>
    <r>
      <t xml:space="preserve">ค้นหาข้อมูล </t>
    </r>
    <r>
      <rPr>
        <b/>
        <sz val="8"/>
        <rFont val="Tahoma"/>
        <family val="2"/>
        <scheme val="minor"/>
      </rPr>
      <t xml:space="preserve">Note PP </t>
    </r>
    <r>
      <rPr>
        <sz val="8"/>
        <rFont val="Tahoma"/>
        <family val="2"/>
        <scheme val="minor"/>
      </rPr>
      <t xml:space="preserve">โดยระบุเงื่อนไขดังนี้ :
</t>
    </r>
    <r>
      <rPr>
        <sz val="8"/>
        <color rgb="FF002060"/>
        <rFont val="Tahoma"/>
        <family val="2"/>
        <scheme val="minor"/>
      </rPr>
      <t xml:space="preserve">1.เลือก กล่อง </t>
    </r>
    <r>
      <rPr>
        <b/>
        <sz val="8"/>
        <color rgb="FF002060"/>
        <rFont val="Tahoma"/>
        <family val="2"/>
        <scheme val="minor"/>
      </rPr>
      <t>Action</t>
    </r>
    <r>
      <rPr>
        <sz val="8"/>
        <color rgb="FF002060"/>
        <rFont val="Tahoma"/>
        <family val="2"/>
        <scheme val="minor"/>
      </rPr>
      <t xml:space="preserve"> ระบุ = ADD บันทึกข้อความทั่วไป
2.เลือก </t>
    </r>
    <r>
      <rPr>
        <b/>
        <sz val="8"/>
        <color rgb="FF002060"/>
        <rFont val="Tahoma"/>
        <family val="2"/>
        <scheme val="minor"/>
      </rPr>
      <t xml:space="preserve">Note Date
</t>
    </r>
    <r>
      <rPr>
        <sz val="8"/>
        <color rgb="FF002060"/>
        <rFont val="Tahoma"/>
        <family val="2"/>
        <scheme val="minor"/>
      </rPr>
      <t xml:space="preserve">ระบุ = Date From : 01/08/2562
         Date To : 31/08/2562
3.เลือก กล่อง </t>
    </r>
    <r>
      <rPr>
        <b/>
        <sz val="8"/>
        <color rgb="FF002060"/>
        <rFont val="Tahoma"/>
        <family val="2"/>
        <scheme val="minor"/>
      </rPr>
      <t>Result</t>
    </r>
    <r>
      <rPr>
        <sz val="8"/>
        <color rgb="FF002060"/>
        <rFont val="Tahoma"/>
        <family val="2"/>
        <scheme val="minor"/>
      </rPr>
      <t xml:space="preserve">  กรอกข้อมูลของ Result Description =  “ลูกค้านัด”
4.เลือก Checkbox </t>
    </r>
    <r>
      <rPr>
        <b/>
        <sz val="8"/>
        <color rgb="FF002060"/>
        <rFont val="Tahoma"/>
        <family val="2"/>
        <scheme val="minor"/>
      </rPr>
      <t>Result Code</t>
    </r>
    <r>
      <rPr>
        <sz val="8"/>
        <color rgb="FF002060"/>
        <rFont val="Tahoma"/>
        <family val="2"/>
        <scheme val="minor"/>
      </rPr>
      <t xml:space="preserve"> = PPAM, PPAE, PPAA
5.ไปที่ Textbox </t>
    </r>
    <r>
      <rPr>
        <b/>
        <sz val="8"/>
        <color rgb="FF002060"/>
        <rFont val="Tahoma"/>
        <family val="2"/>
        <scheme val="minor"/>
      </rPr>
      <t>Description</t>
    </r>
    <r>
      <rPr>
        <sz val="8"/>
        <color rgb="FF002060"/>
        <rFont val="Tahoma"/>
        <family val="2"/>
        <scheme val="minor"/>
      </rPr>
      <t xml:space="preserve"> ระบุ = “PC000004”
6.กดค้นหา</t>
    </r>
  </si>
  <si>
    <t>Person Code : PC000004
PP Date : 07/08/2562
PP Time : 16:05
PP Amount : 35000.00
Already Paid Amount : 10000.00
PP Channel : PP903
Call Center : CC-A505-C8-96
Telephone Type : TT225
Telephone Number : +66828888777
Call Type : CTA5E6
Contact To : ทดสอบระบบ
Description : Test ข้อมูล PP ด้วย Action ADD Result PPAM แสดงข้อมูล Note ข้อความต่อ ให้แสดงข้อมูลพอดีกับหน้าจอ ไม่ต้องมี Scrollbar จากพฤติกรรมการใช้งาน Note ที่มีความหลากหลาย ส่งผลให้หน้าจอการทำงานในลักษณะเดิมอาจไม่รองรับการทำงานได้อย่างครอบคลุมกับทุกกลุ่มผู้ใช้ ทั้งในด้านของข้อมูล Note ที่เป็นข้อความ ที่ไม่จำกัดเนื้อหาและไม่จำกัดรูปแบบ ทำให้ข้อมูล Note นั้นมีปริมาณเพิ่มขึ้นเป็นจำนวนมากโดยไม่จำเป็น และไม่สามารถนำข้อมูลเหล่านั้นออกมาวิเคราะห์ต่อได้อย่างมีประสิทธิภาพ ส่งผลกระทบต่อการใช้งานในระยะยาว ทำให้การค้นหาข้อมูล Note ให้ตรงความต้องการของผู้ใช้นั้นเป็นไปได้ยากเนื่องจากไม่สามารถจำรูปแบบที่แน่นอนของข้อมูลที่ต้องการได้ และยังใช้เวลานานเนื่องจากข้อมูลมีปริมาณมากขึ้นเรื่อย ๆ อีกด้วย</t>
  </si>
  <si>
    <r>
      <t xml:space="preserve">ค้นหาข้อมูล </t>
    </r>
    <r>
      <rPr>
        <b/>
        <sz val="8"/>
        <rFont val="Tahoma"/>
        <family val="2"/>
        <scheme val="minor"/>
      </rPr>
      <t xml:space="preserve">Note TG </t>
    </r>
    <r>
      <rPr>
        <sz val="8"/>
        <rFont val="Tahoma"/>
        <family val="2"/>
        <scheme val="minor"/>
      </rPr>
      <t xml:space="preserve">โดยระบุเงื่อนไขดังนี้ :
</t>
    </r>
    <r>
      <rPr>
        <sz val="8"/>
        <color rgb="FF002060"/>
        <rFont val="Tahoma"/>
        <family val="2"/>
        <scheme val="minor"/>
      </rPr>
      <t xml:space="preserve">1.เลือก กล่อง </t>
    </r>
    <r>
      <rPr>
        <b/>
        <sz val="8"/>
        <color rgb="FF002060"/>
        <rFont val="Tahoma"/>
        <family val="2"/>
        <scheme val="minor"/>
      </rPr>
      <t>Action</t>
    </r>
    <r>
      <rPr>
        <sz val="8"/>
        <color rgb="FF002060"/>
        <rFont val="Tahoma"/>
        <family val="2"/>
        <scheme val="minor"/>
      </rPr>
      <t xml:space="preserve"> ระบุ = TG, TGNO, TGUN, TGAP, TGFR
2.เลือก กล่อง </t>
    </r>
    <r>
      <rPr>
        <b/>
        <sz val="8"/>
        <color rgb="FF002060"/>
        <rFont val="Tahoma"/>
        <family val="2"/>
        <scheme val="minor"/>
      </rPr>
      <t>Result</t>
    </r>
    <r>
      <rPr>
        <sz val="8"/>
        <color rgb="FF002060"/>
        <rFont val="Tahoma"/>
        <family val="2"/>
        <scheme val="minor"/>
      </rPr>
      <t xml:space="preserve">  ระบุ = NTE โน้ตข้อความทั่วไป
3.เลือก </t>
    </r>
    <r>
      <rPr>
        <b/>
        <sz val="8"/>
        <color rgb="FF002060"/>
        <rFont val="Tahoma"/>
        <family val="2"/>
        <scheme val="minor"/>
      </rPr>
      <t>Note Date</t>
    </r>
    <r>
      <rPr>
        <sz val="8"/>
        <color rgb="FF002060"/>
        <rFont val="Tahoma"/>
        <family val="2"/>
        <scheme val="minor"/>
      </rPr>
      <t xml:space="preserve"> 
ระบุ = Date From : 09/10/2562
         Date To : 09/10/2562</t>
    </r>
  </si>
  <si>
    <t>Person Code : PC000005
PP Date : 01/08/2562
PP Time : 13:05
PP Amount : 50000.00
Already Paid Amount : 10000.00
PP Channel : PP907
Call Center : CC-A505-C8-96
Telephone Type : TT9651
Telephone Number : +66812345678
Call Type :CT8595
Contact To : ทดสอบระบบ
Description : Test ข้อมูล PP ด้วย Action ADD Result PP</t>
  </si>
  <si>
    <t>Person Code : PC000005
PP Date : 03/08/2562
PP Time : 15:05
PP Amount : 40000.00
Already Paid Amount : 5000.00
PP Channel : PP001
Call Center : CC-A505-C8-96
Telephone Type : TT225
Telephone Number : +66818888999
Call Type : CTA5E6
Contact To : ทดสอบระบบ
Description : Test ข้อมูล PP ด้วย Action ADD Result PPAE</t>
  </si>
  <si>
    <t>Person Code : PC000001
PD Date : 12/08/2562
PD Time : 09:00
Recall Date : 12/08/2019
Recall Time : 09:00
Already Paid Amount : 0.00
Call Center : CC-A505-C8-96
Telephone Type : TT225
Telephone Number : +66850008888
Call Type : CTA5E6
Contact To : ทดสอบระบบ
Description : Test ข้อมูล PP ด้วย Action ADD Result BPNA</t>
  </si>
  <si>
    <r>
      <t xml:space="preserve">ค้นหาข้อมูล </t>
    </r>
    <r>
      <rPr>
        <b/>
        <sz val="8"/>
        <rFont val="Tahoma"/>
        <family val="2"/>
        <scheme val="minor"/>
      </rPr>
      <t>Note</t>
    </r>
    <r>
      <rPr>
        <sz val="8"/>
        <rFont val="Tahoma"/>
        <family val="2"/>
        <scheme val="minor"/>
      </rPr>
      <t xml:space="preserve"> โดยระบุเงื่อนไขดังนี้ :
</t>
    </r>
    <r>
      <rPr>
        <sz val="8"/>
        <color rgb="FF002060"/>
        <rFont val="Tahoma"/>
        <family val="2"/>
        <scheme val="minor"/>
      </rPr>
      <t xml:space="preserve">1.เลือก </t>
    </r>
    <r>
      <rPr>
        <b/>
        <sz val="8"/>
        <color rgb="FF002060"/>
        <rFont val="Tahoma"/>
        <family val="2"/>
        <scheme val="minor"/>
      </rPr>
      <t>Search Note Date</t>
    </r>
    <r>
      <rPr>
        <sz val="8"/>
        <color rgb="FF002060"/>
        <rFont val="Tahoma"/>
        <family val="2"/>
        <scheme val="minor"/>
      </rPr>
      <t xml:space="preserve"> </t>
    </r>
    <r>
      <rPr>
        <b/>
        <sz val="8"/>
        <color rgb="FF002060"/>
        <rFont val="Tahoma"/>
        <family val="2"/>
        <scheme val="minor"/>
      </rPr>
      <t>(ภายใน 1 เดือน)</t>
    </r>
    <r>
      <rPr>
        <sz val="8"/>
        <color rgb="FF002060"/>
        <rFont val="Tahoma"/>
        <family val="2"/>
        <scheme val="minor"/>
      </rPr>
      <t xml:space="preserve">
ระบุ = Date From : 18/11/2562
         Date To : 15/12/2562
2.กดค้นหา</t>
    </r>
  </si>
  <si>
    <t>Person Code : PC000005
PP Date : 02/08/2562
PP Time : 14:05
PP Amount : 40000.00
Already Paid Amount : 0.00
PP Channel : PP903
Call Center : CC-A505-C8-96
Telephone Type : TT225
Telephone Number : +66888888888
Call Type : CT_256
Contact To : ทดสอบระบบ
Description : Test ข้อมูล PP ด้วย Action ADD Result PPAA แสดงข้อมูล Note ข้อความต่อ ให้แสดงข้อมูลพอดีกับหน้าจอ ไม่ต้องมี Scrollbar จากพฤติกรรมการใช้งาน Note ที่มีความหลากหลาย ส่งผลให้หน้าจอการทำงานในลักษณะเดิมอาจไม่รองรับการทำงานได้อย่างครอบคลุมกับทุกกลุ่มผู้ใช้ ทั้งในด้านของข้อมูล Note ที่เป็นข้อความ ที่ไม่จำกัดเนื้อหาและไม่จำกัดรูปแบบ ทำให้ข้อมูล Note นั้นมีปริมาณเพิ่มขึ้นเป็นจำนวนมากโดยไม่จำเป็น และไม่สามารถนำข้อมูลเหล่านั้นออกมาวิเคราะห์ต่อได้อย่างมีประสิทธิภาพ ส่งผลกระทบต่อการใช้งานในระยะยาว ทำให้การค้นหาข้อมูล Note ให้ตรงความต้องการของผู้ใช้นั้นเป็นไปได้ยากเนื่องจากไม่สามารถจำรูปแบบที่แน่นอนของข้อมูลที่ต้องการได้ และยังใช้เวลานานเนื่องจากข้อมูลมีปริมาณมากขึ้นเรื่อย ๆ อีกด้วย ด้านการใช้งาน Special Note ในปัจจุบัน จากมุมมองการดู Note ชนิดนี้ผ่านระบบ CS Screen และ Call Screen นั้นสามารถดูได้แค่เฉพาะข้อความล่าสุดเท่านั้น ทำให้ไม่สามารถทราบประวัติการเพิ่ม Special Note ก่อนหน้าได้ และไม่สามารถทราบได้ว่า ข้อความ Special Note ที่เห็นนั้นถูกสร้างโดยใครและเป็นข้อมูลที่มีความทันสมัยหรือไม่ อีกทั้งในปัจจุบันระบบยังอนุญาตให้ผู้ใช้ใส่ข้อความได้อย่างไม่จำกัดรูปแบบ ทำให้เกิดความซ้ำซ้อนของข้อมูลและไม่สามารถจัดการให้เป็นมาตรฐานเดียวกันได้</t>
  </si>
  <si>
    <r>
      <t>ค้นหาข้อมูล</t>
    </r>
    <r>
      <rPr>
        <b/>
        <sz val="8"/>
        <rFont val="Tahoma"/>
        <family val="2"/>
        <scheme val="minor"/>
      </rPr>
      <t xml:space="preserve"> Note จาก Field Description</t>
    </r>
    <r>
      <rPr>
        <sz val="8"/>
        <color rgb="FFFF0000"/>
        <rFont val="Tahoma"/>
        <family val="2"/>
        <scheme val="minor"/>
      </rPr>
      <t xml:space="preserve"> </t>
    </r>
    <r>
      <rPr>
        <sz val="8"/>
        <rFont val="Tahoma"/>
        <family val="2"/>
        <scheme val="minor"/>
      </rPr>
      <t>โดยระบุเงื่อนไขดังนี้ :</t>
    </r>
    <r>
      <rPr>
        <sz val="8"/>
        <color rgb="FF002060"/>
        <rFont val="Tahoma"/>
        <family val="2"/>
        <scheme val="minor"/>
      </rPr>
      <t xml:space="preserve">
1.ไปที่ Textbox </t>
    </r>
    <r>
      <rPr>
        <b/>
        <sz val="8"/>
        <color rgb="FF002060"/>
        <rFont val="Tahoma"/>
        <family val="2"/>
        <scheme val="minor"/>
      </rPr>
      <t>Description</t>
    </r>
    <r>
      <rPr>
        <sz val="8"/>
        <color rgb="FF002060"/>
        <rFont val="Tahoma"/>
        <family val="2"/>
        <scheme val="minor"/>
      </rPr>
      <t xml:space="preserve"> ระบุ = “Test ข้อมูล”  (“Test ข้อมูล” อยู่ใน Column noteDescription สามารถดูข้อมูล Record ของ Customer Type A2 ได้ที่ไฟล์ Data_Test)
2.กดค้นหา</t>
    </r>
  </si>
  <si>
    <r>
      <t>ค้นหาข้อมูล</t>
    </r>
    <r>
      <rPr>
        <b/>
        <sz val="8"/>
        <rFont val="Tahoma"/>
        <family val="2"/>
        <scheme val="minor"/>
      </rPr>
      <t xml:space="preserve"> Note จาก Field Description</t>
    </r>
    <r>
      <rPr>
        <sz val="8"/>
        <rFont val="Tahoma"/>
        <family val="2"/>
        <scheme val="minor"/>
      </rPr>
      <t xml:space="preserve"> โดยระบุเงื่อนไขดังนี้ :
</t>
    </r>
    <r>
      <rPr>
        <sz val="8"/>
        <color rgb="FF002060"/>
        <rFont val="Tahoma"/>
        <family val="2"/>
        <scheme val="minor"/>
      </rPr>
      <t xml:space="preserve">1.ไปที่ Textbox </t>
    </r>
    <r>
      <rPr>
        <b/>
        <sz val="8"/>
        <color rgb="FF002060"/>
        <rFont val="Tahoma"/>
        <family val="2"/>
        <scheme val="minor"/>
      </rPr>
      <t>Description</t>
    </r>
    <r>
      <rPr>
        <sz val="8"/>
        <color rgb="FF002060"/>
        <rFont val="Tahoma"/>
        <family val="2"/>
        <scheme val="minor"/>
      </rPr>
      <t xml:space="preserve"> ระบุ = “พฤติกรรมการใช้งาน” (“พฤติกรรมการใช้งาน” อยู่ใน Column noteDescription สามารถดูข้อมูล Record ของ Customer Type A2 ได้ที่ไฟล์ Data_Test)
2.กดค้นหา
</t>
    </r>
    <r>
      <rPr>
        <b/>
        <sz val="8"/>
        <color rgb="FF002060"/>
        <rFont val="Tahoma"/>
        <family val="2"/>
        <scheme val="minor"/>
      </rPr>
      <t xml:space="preserve">พื้นที่แสดงผลการค้นหา </t>
    </r>
    <r>
      <rPr>
        <sz val="8"/>
        <color rgb="FF002060"/>
        <rFont val="Tahoma"/>
        <family val="2"/>
        <scheme val="minor"/>
      </rPr>
      <t xml:space="preserve">: แสดงข้อมูล Note ข้อความต่อ ให้แสดงข้อมูลพอดีกับหน้าจอ 
</t>
    </r>
    <r>
      <rPr>
        <b/>
        <sz val="8"/>
        <color rgb="FFFF0000"/>
        <rFont val="Tahoma"/>
        <family val="2"/>
        <scheme val="minor"/>
      </rPr>
      <t>*ไม่ต้องมี Scrollbar</t>
    </r>
  </si>
  <si>
    <r>
      <t>ค้นหาข้อมูล</t>
    </r>
    <r>
      <rPr>
        <b/>
        <sz val="8"/>
        <rFont val="Tahoma"/>
        <family val="2"/>
        <scheme val="minor"/>
      </rPr>
      <t xml:space="preserve"> Note จาก Field Note By</t>
    </r>
    <r>
      <rPr>
        <sz val="8"/>
        <rFont val="Tahoma"/>
        <family val="2"/>
        <scheme val="minor"/>
      </rPr>
      <t xml:space="preserve"> โดยระบุเงื่อนไขดังนี้ :</t>
    </r>
    <r>
      <rPr>
        <sz val="8"/>
        <color rgb="FF002060"/>
        <rFont val="Tahoma"/>
        <family val="2"/>
        <scheme val="minor"/>
      </rPr>
      <t xml:space="preserve">
1.ไปที่ Textbox </t>
    </r>
    <r>
      <rPr>
        <b/>
        <sz val="8"/>
        <color rgb="FF002060"/>
        <rFont val="Tahoma"/>
        <family val="2"/>
        <scheme val="minor"/>
      </rPr>
      <t>Note By</t>
    </r>
    <r>
      <rPr>
        <sz val="8"/>
        <color rgb="FF002060"/>
        <rFont val="Tahoma"/>
        <family val="2"/>
        <scheme val="minor"/>
      </rPr>
      <t xml:space="preserve"> ระบุ = “KP Tester”  (“KP Tester” อยู่ใน Column noteName สามารถดูข้อมูล Record ของCustomer Type A2 ได้ที่ไฟล์ Data_Test)
2.กดค้นหา</t>
    </r>
  </si>
  <si>
    <t>Note By</t>
  </si>
  <si>
    <r>
      <t xml:space="preserve">ค้นหาข้อมูล </t>
    </r>
    <r>
      <rPr>
        <b/>
        <sz val="8"/>
        <rFont val="Tahoma"/>
        <family val="2"/>
        <scheme val="minor"/>
      </rPr>
      <t xml:space="preserve">Note </t>
    </r>
    <r>
      <rPr>
        <sz val="8"/>
        <rFont val="Tahoma"/>
        <family val="2"/>
        <scheme val="minor"/>
      </rPr>
      <t xml:space="preserve">โดยระบุเงื่อนไขดังนี้ :
</t>
    </r>
    <r>
      <rPr>
        <sz val="8"/>
        <color rgb="FF002060"/>
        <rFont val="Tahoma"/>
        <family val="2"/>
        <scheme val="minor"/>
      </rPr>
      <t xml:space="preserve">1.ไปที่ Textbox </t>
    </r>
    <r>
      <rPr>
        <b/>
        <sz val="8"/>
        <color rgb="FF002060"/>
        <rFont val="Tahoma"/>
        <family val="2"/>
        <scheme val="minor"/>
      </rPr>
      <t>Description</t>
    </r>
    <r>
      <rPr>
        <sz val="8"/>
        <color rgb="FF002060"/>
        <rFont val="Tahoma"/>
        <family val="2"/>
        <scheme val="minor"/>
      </rPr>
      <t xml:space="preserve"> ระบุ = “CSSCREEN”  (“CSSCREEN” อยู่ใน Column systemBy สามารถดูข้อมูล Record ของ Customer Type A2 ได้ที่ไฟล์ Data_Test)
2.ไปที่ Textbox </t>
    </r>
    <r>
      <rPr>
        <b/>
        <sz val="8"/>
        <color rgb="FF002060"/>
        <rFont val="Tahoma"/>
        <family val="2"/>
        <scheme val="minor"/>
      </rPr>
      <t>Note By</t>
    </r>
    <r>
      <rPr>
        <sz val="8"/>
        <color rgb="FF002060"/>
        <rFont val="Tahoma"/>
        <family val="2"/>
        <scheme val="minor"/>
      </rPr>
      <t xml:space="preserve"> ระบุ = “P7300002”  (P7300002” อยู่ใน Column noteBy สามารถดูข้อมูล Record ของCustomer Type A2 ได้ที่ไฟล์ Data_Test)
3.กดค้นหา</t>
    </r>
  </si>
  <si>
    <r>
      <t xml:space="preserve">ค้นหาข้อมูล </t>
    </r>
    <r>
      <rPr>
        <b/>
        <sz val="8"/>
        <rFont val="Tahoma"/>
        <family val="2"/>
        <scheme val="minor"/>
      </rPr>
      <t xml:space="preserve">Note PP </t>
    </r>
    <r>
      <rPr>
        <sz val="8"/>
        <rFont val="Tahoma"/>
        <family val="2"/>
        <scheme val="minor"/>
      </rPr>
      <t xml:space="preserve">โดยระบุเงื่อนไขดังนี้ :
</t>
    </r>
    <r>
      <rPr>
        <sz val="8"/>
        <color rgb="FF002060"/>
        <rFont val="Tahoma"/>
        <family val="2"/>
        <scheme val="minor"/>
      </rPr>
      <t xml:space="preserve">1.ไปที่ Textbox </t>
    </r>
    <r>
      <rPr>
        <b/>
        <sz val="8"/>
        <color rgb="FF002060"/>
        <rFont val="Tahoma"/>
        <family val="2"/>
        <scheme val="minor"/>
      </rPr>
      <t>Description</t>
    </r>
    <r>
      <rPr>
        <sz val="8"/>
        <color rgb="FF002060"/>
        <rFont val="Tahoma"/>
        <family val="2"/>
        <scheme val="minor"/>
      </rPr>
      <t xml:space="preserve"> ระบุ = “Test ข้อมูล PP” (“Test ข้อมูล PP” อยู่ใน Column noteDescription สามารถดูข้อมูล Record ของ Customer Type A2 ได้ที่ไฟล์ Data_Test)
1.เลือก </t>
    </r>
    <r>
      <rPr>
        <b/>
        <sz val="8"/>
        <color rgb="FF002060"/>
        <rFont val="Tahoma"/>
        <family val="2"/>
        <scheme val="minor"/>
      </rPr>
      <t xml:space="preserve">PD Date </t>
    </r>
    <r>
      <rPr>
        <sz val="8"/>
        <color rgb="FF002060"/>
        <rFont val="Tahoma"/>
        <family val="2"/>
        <scheme val="minor"/>
      </rPr>
      <t xml:space="preserve">
ระบุ = Date From : 01/08/2562
         Date To : 31/08/2562
3.กดค้นหา
</t>
    </r>
    <r>
      <rPr>
        <b/>
        <sz val="8"/>
        <color rgb="FF002060"/>
        <rFont val="Tahoma"/>
        <family val="2"/>
        <scheme val="minor"/>
      </rPr>
      <t/>
    </r>
  </si>
  <si>
    <r>
      <t xml:space="preserve">ค้นหาข้อมูล </t>
    </r>
    <r>
      <rPr>
        <b/>
        <sz val="8"/>
        <rFont val="Tahoma"/>
        <family val="2"/>
        <scheme val="minor"/>
      </rPr>
      <t>Note</t>
    </r>
    <r>
      <rPr>
        <sz val="8"/>
        <rFont val="Tahoma"/>
        <family val="2"/>
        <scheme val="minor"/>
      </rPr>
      <t xml:space="preserve"> </t>
    </r>
    <r>
      <rPr>
        <b/>
        <sz val="8"/>
        <rFont val="Tahoma"/>
        <family val="2"/>
        <scheme val="minor"/>
      </rPr>
      <t>PP</t>
    </r>
    <r>
      <rPr>
        <sz val="8"/>
        <rFont val="Tahoma"/>
        <family val="2"/>
        <scheme val="minor"/>
      </rPr>
      <t xml:space="preserve"> โดยระบุเงื่อนไขดังนี้ :</t>
    </r>
    <r>
      <rPr>
        <sz val="8"/>
        <color rgb="FF002060"/>
        <rFont val="Tahoma"/>
        <family val="2"/>
        <scheme val="minor"/>
      </rPr>
      <t xml:space="preserve">
1.ไปที่ Textbox </t>
    </r>
    <r>
      <rPr>
        <b/>
        <sz val="8"/>
        <color rgb="FF002060"/>
        <rFont val="Tahoma"/>
        <family val="2"/>
        <scheme val="minor"/>
      </rPr>
      <t>Description</t>
    </r>
    <r>
      <rPr>
        <sz val="8"/>
        <color rgb="FF002060"/>
        <rFont val="Tahoma"/>
        <family val="2"/>
        <scheme val="minor"/>
      </rPr>
      <t xml:space="preserve"> ระบุ = “Test ข้อมูล PP” (“Test ข้อมูล PP” อยู่ใน Column noteDescription สามารถดูข้อมูล Record ของ Customer Type A2 ได้ที่ไฟล์ Data_Test)
2.เลือก กล่อง </t>
    </r>
    <r>
      <rPr>
        <b/>
        <sz val="8"/>
        <color rgb="FF002060"/>
        <rFont val="Tahoma"/>
        <family val="2"/>
        <scheme val="minor"/>
      </rPr>
      <t>Result</t>
    </r>
    <r>
      <rPr>
        <sz val="8"/>
        <color rgb="FF002060"/>
        <rFont val="Tahoma"/>
        <family val="2"/>
        <scheme val="minor"/>
      </rPr>
      <t xml:space="preserve"> กรอกข้อมูลของ Result Description = “PP” 
3.เลือก Checkbox </t>
    </r>
    <r>
      <rPr>
        <b/>
        <sz val="8"/>
        <color rgb="FF002060"/>
        <rFont val="Tahoma"/>
        <family val="2"/>
        <scheme val="minor"/>
      </rPr>
      <t>Result Code</t>
    </r>
    <r>
      <rPr>
        <sz val="8"/>
        <color rgb="FF002060"/>
        <rFont val="Tahoma"/>
        <family val="2"/>
        <scheme val="minor"/>
      </rPr>
      <t xml:space="preserve"> = PPAE
4.เลือก </t>
    </r>
    <r>
      <rPr>
        <b/>
        <sz val="8"/>
        <color rgb="FF002060"/>
        <rFont val="Tahoma"/>
        <family val="2"/>
        <scheme val="minor"/>
      </rPr>
      <t xml:space="preserve">Recall Date </t>
    </r>
    <r>
      <rPr>
        <sz val="8"/>
        <color rgb="FF002060"/>
        <rFont val="Tahoma"/>
        <family val="2"/>
        <scheme val="minor"/>
      </rPr>
      <t xml:space="preserve">
ระบุ = Date From : 01/08/2562
         Date To : 31/08/2562
5.กดค้นหา
</t>
    </r>
    <r>
      <rPr>
        <b/>
        <sz val="8"/>
        <color rgb="FF002060"/>
        <rFont val="Tahoma"/>
        <family val="2"/>
        <scheme val="minor"/>
      </rPr>
      <t/>
    </r>
  </si>
  <si>
    <r>
      <t xml:space="preserve">ค้นหาข้อมูล </t>
    </r>
    <r>
      <rPr>
        <b/>
        <sz val="8"/>
        <rFont val="Tahoma"/>
        <family val="2"/>
        <scheme val="minor"/>
      </rPr>
      <t>Note</t>
    </r>
    <r>
      <rPr>
        <sz val="8"/>
        <rFont val="Tahoma"/>
        <family val="2"/>
        <scheme val="minor"/>
      </rPr>
      <t xml:space="preserve"> </t>
    </r>
    <r>
      <rPr>
        <b/>
        <sz val="8"/>
        <rFont val="Tahoma"/>
        <family val="2"/>
        <scheme val="minor"/>
      </rPr>
      <t>PP</t>
    </r>
    <r>
      <rPr>
        <sz val="8"/>
        <rFont val="Tahoma"/>
        <family val="2"/>
        <scheme val="minor"/>
      </rPr>
      <t xml:space="preserve"> โดยระบุเงื่อนไขดังนี้ :
</t>
    </r>
    <r>
      <rPr>
        <sz val="8"/>
        <color rgb="FF002060"/>
        <rFont val="Tahoma"/>
        <family val="2"/>
        <scheme val="minor"/>
      </rPr>
      <t xml:space="preserve">1.ไปที่ Textbox </t>
    </r>
    <r>
      <rPr>
        <b/>
        <sz val="8"/>
        <color rgb="FF002060"/>
        <rFont val="Tahoma"/>
        <family val="2"/>
        <scheme val="minor"/>
      </rPr>
      <t>Description</t>
    </r>
    <r>
      <rPr>
        <sz val="8"/>
        <color rgb="FF002060"/>
        <rFont val="Tahoma"/>
        <family val="2"/>
        <scheme val="minor"/>
      </rPr>
      <t xml:space="preserve"> ระบุ = “50000” (“50000” อยู่ใน Column ppAmt สามารถดูข้อมูล Record ของ Customer Type A2 ได้ที่ไฟล์ Data_Test)
2.เลือก กล่อง </t>
    </r>
    <r>
      <rPr>
        <b/>
        <sz val="8"/>
        <color rgb="FF002060"/>
        <rFont val="Tahoma"/>
        <family val="2"/>
        <scheme val="minor"/>
      </rPr>
      <t>Action</t>
    </r>
    <r>
      <rPr>
        <sz val="8"/>
        <color rgb="FF002060"/>
        <rFont val="Tahoma"/>
        <family val="2"/>
        <scheme val="minor"/>
      </rPr>
      <t xml:space="preserve"> กรอกข้อมูลของ Action Description = “บันทึกข้อความทั่วไป” 
3.เลือก Checkbox </t>
    </r>
    <r>
      <rPr>
        <b/>
        <sz val="8"/>
        <color rgb="FF002060"/>
        <rFont val="Tahoma"/>
        <family val="2"/>
        <scheme val="minor"/>
      </rPr>
      <t>Action Code</t>
    </r>
    <r>
      <rPr>
        <sz val="8"/>
        <color rgb="FF002060"/>
        <rFont val="Tahoma"/>
        <family val="2"/>
        <scheme val="minor"/>
      </rPr>
      <t xml:space="preserve"> = ADD
4.เลือก </t>
    </r>
    <r>
      <rPr>
        <b/>
        <sz val="8"/>
        <color rgb="FF002060"/>
        <rFont val="Tahoma"/>
        <family val="2"/>
        <scheme val="minor"/>
      </rPr>
      <t xml:space="preserve">PP Date </t>
    </r>
    <r>
      <rPr>
        <sz val="8"/>
        <color rgb="FF002060"/>
        <rFont val="Tahoma"/>
        <family val="2"/>
        <scheme val="minor"/>
      </rPr>
      <t xml:space="preserve">
ระบุ = Date From : 01/08/2562
         Date To : 31/08/2562
5.กดค้นหา
</t>
    </r>
  </si>
  <si>
    <r>
      <t xml:space="preserve">ค้นหาข้อมูล </t>
    </r>
    <r>
      <rPr>
        <b/>
        <sz val="8"/>
        <rFont val="Tahoma"/>
        <family val="2"/>
        <scheme val="minor"/>
      </rPr>
      <t xml:space="preserve">Note </t>
    </r>
    <r>
      <rPr>
        <sz val="8"/>
        <rFont val="Tahoma"/>
        <family val="2"/>
        <scheme val="minor"/>
      </rPr>
      <t xml:space="preserve">โดยระบุเงื่อนไขดังนี้ :
</t>
    </r>
    <r>
      <rPr>
        <sz val="8"/>
        <color rgb="FF002060"/>
        <rFont val="Tahoma"/>
        <family val="2"/>
        <scheme val="minor"/>
      </rPr>
      <t xml:space="preserve">1.ไปที่ Textbox </t>
    </r>
    <r>
      <rPr>
        <b/>
        <sz val="8"/>
        <color rgb="FF002060"/>
        <rFont val="Tahoma"/>
        <family val="2"/>
        <scheme val="minor"/>
      </rPr>
      <t>Description</t>
    </r>
    <r>
      <rPr>
        <sz val="8"/>
        <color rgb="FF002060"/>
        <rFont val="Tahoma"/>
        <family val="2"/>
        <scheme val="minor"/>
      </rPr>
      <t xml:space="preserve"> ระบุ = “ทดสอบระบบ” (“ทดสอบระบบ” อยู่ใน Column contactTo สามารถดูข้อมูล Record ของ Customer Type A2 ได้ที่ไฟล์ Data_Test)
3.กดค้นหา
4.กด </t>
    </r>
    <r>
      <rPr>
        <b/>
        <sz val="8"/>
        <color rgb="FF002060"/>
        <rFont val="Tahoma"/>
        <family val="2"/>
        <scheme val="minor"/>
      </rPr>
      <t xml:space="preserve">Clear All </t>
    </r>
    <r>
      <rPr>
        <sz val="8"/>
        <color rgb="FF002060"/>
        <rFont val="Tahoma"/>
        <family val="2"/>
        <scheme val="minor"/>
      </rPr>
      <t>เพื่อ</t>
    </r>
    <r>
      <rPr>
        <b/>
        <sz val="8"/>
        <color rgb="FFFF0000"/>
        <rFont val="Tahoma"/>
        <family val="2"/>
        <scheme val="minor"/>
      </rPr>
      <t>ล้างการค้นหา</t>
    </r>
    <r>
      <rPr>
        <sz val="8"/>
        <color rgb="FF002060"/>
        <rFont val="Tahoma"/>
        <family val="2"/>
        <scheme val="minor"/>
      </rPr>
      <t xml:space="preserve">
4.เลือก กล่อง </t>
    </r>
    <r>
      <rPr>
        <b/>
        <sz val="8"/>
        <color rgb="FF002060"/>
        <rFont val="Tahoma"/>
        <family val="2"/>
        <scheme val="minor"/>
      </rPr>
      <t xml:space="preserve">Careful
</t>
    </r>
    <r>
      <rPr>
        <sz val="8"/>
        <color rgb="FF002060"/>
        <rFont val="Tahoma"/>
        <family val="2"/>
        <scheme val="minor"/>
      </rPr>
      <t/>
    </r>
  </si>
  <si>
    <t>Functional No.</t>
  </si>
  <si>
    <r>
      <t xml:space="preserve">ค้นหาข้อมูล </t>
    </r>
    <r>
      <rPr>
        <b/>
        <sz val="8"/>
        <rFont val="Tahoma"/>
        <family val="2"/>
        <scheme val="minor"/>
      </rPr>
      <t xml:space="preserve">Note </t>
    </r>
    <r>
      <rPr>
        <sz val="8"/>
        <rFont val="Tahoma"/>
        <family val="2"/>
        <scheme val="minor"/>
      </rPr>
      <t xml:space="preserve">โดยระบุเงื่อนไขดังนี้ :
</t>
    </r>
    <r>
      <rPr>
        <sz val="8"/>
        <color rgb="FF002060"/>
        <rFont val="Tahoma"/>
        <family val="2"/>
        <scheme val="minor"/>
      </rPr>
      <t xml:space="preserve">1.ไปที่ Textbox </t>
    </r>
    <r>
      <rPr>
        <b/>
        <sz val="8"/>
        <color rgb="FF002060"/>
        <rFont val="Tahoma"/>
        <family val="2"/>
        <scheme val="minor"/>
      </rPr>
      <t>Description</t>
    </r>
    <r>
      <rPr>
        <sz val="8"/>
        <color rgb="FF002060"/>
        <rFont val="Tahoma"/>
        <family val="2"/>
        <scheme val="minor"/>
      </rPr>
      <t xml:space="preserve"> ระบุ = “ทดสอบระบบ” (“ทดสอบระบบ” อยู่ใน Column contactTo สามารถดูข้อมูล Record ของ Customer Type A2 ได้ที่ไฟล์ Data_Test)
2.กดค้นหา
3.เลือก กล่อง </t>
    </r>
    <r>
      <rPr>
        <b/>
        <sz val="8"/>
        <color rgb="FF002060"/>
        <rFont val="Tahoma"/>
        <family val="2"/>
        <scheme val="minor"/>
      </rPr>
      <t xml:space="preserve">Careful
</t>
    </r>
    <r>
      <rPr>
        <sz val="8"/>
        <color rgb="FF002060"/>
        <rFont val="Tahoma"/>
        <family val="2"/>
        <scheme val="minor"/>
      </rPr>
      <t/>
    </r>
  </si>
  <si>
    <t>ทดสอบหน้า Dashborad Careful ด้วย Action Code CF1 และ Result Code CR01</t>
  </si>
  <si>
    <t>Summary Result of Test Script</t>
  </si>
  <si>
    <t xml:space="preserve"> TC-01001</t>
  </si>
  <si>
    <t xml:space="preserve"> TC-01002</t>
  </si>
  <si>
    <t xml:space="preserve"> TC-01003</t>
  </si>
  <si>
    <t xml:space="preserve"> TC-01004</t>
  </si>
  <si>
    <t xml:space="preserve"> TC-01005</t>
  </si>
  <si>
    <t xml:space="preserve"> TC-01006</t>
  </si>
  <si>
    <t xml:space="preserve"> TC-02001</t>
  </si>
  <si>
    <t xml:space="preserve"> TC-02002</t>
  </si>
  <si>
    <t xml:space="preserve"> TC-02003</t>
  </si>
  <si>
    <t xml:space="preserve"> TC-02004</t>
  </si>
  <si>
    <t>Cancel</t>
  </si>
  <si>
    <t>Test Case No.</t>
  </si>
  <si>
    <t>TC-01</t>
  </si>
  <si>
    <t>TC-02</t>
  </si>
  <si>
    <t>Function No.</t>
  </si>
  <si>
    <t>F-0003</t>
  </si>
  <si>
    <t>UnitTest_BCDNo_BCDName</t>
  </si>
  <si>
    <t>Prepared by</t>
  </si>
  <si>
    <t>ITAS.XXXX</t>
  </si>
  <si>
    <t>Date: DD/MM/YYYY</t>
  </si>
  <si>
    <t>Reviewed by</t>
  </si>
  <si>
    <t>Revision List</t>
  </si>
  <si>
    <t>Request no</t>
  </si>
  <si>
    <t>BCDNo</t>
  </si>
  <si>
    <t>BCDName</t>
  </si>
  <si>
    <t>Program</t>
  </si>
  <si>
    <t>Function</t>
  </si>
  <si>
    <t>Type</t>
  </si>
  <si>
    <t>Change Detail</t>
  </si>
  <si>
    <t xml:space="preserve">Test by </t>
  </si>
  <si>
    <t>Auto</t>
  </si>
  <si>
    <t>Manual</t>
  </si>
  <si>
    <t>F-0001</t>
  </si>
  <si>
    <t>AC-0001</t>
  </si>
  <si>
    <t>ü</t>
  </si>
  <si>
    <t>F-0002</t>
  </si>
  <si>
    <t>AC-0002</t>
  </si>
  <si>
    <t>AC-0003</t>
  </si>
  <si>
    <t>F-0004</t>
  </si>
  <si>
    <t>AC-0004</t>
  </si>
  <si>
    <t>ITAS.Monthon</t>
  </si>
  <si>
    <t xml:space="preserve">ทดสอบการ Transfer Data จาก AS400 Table CSDB00 ไปยัง Entrprise DB Table Customer Campaign โดยมีเงื่อนไขดังนี้
1.Campaign Type = SPC
2.Benefit = SW,UP,RR
3.Status = Active
4.Status = expire and EndshowData &gt; End Date </t>
  </si>
  <si>
    <t xml:space="preserve">ทดสอบการ Transfer Data จาก AS400 Table CSDB00 ไปยัง Entrprise DB Table Customer Campaign โดยมีเงื่อนไขดังนี้
1.Campaign Type = SPC,FWD
2.Benefit = SW,UP,RR,RT
3.Status = Active
4.Status = expire and EndshowData &gt; End Date </t>
  </si>
  <si>
    <t>ระบบจะต้องทำการ Transfer Data จาก AS400 Table CSDB00 ไปยัง Entrprise DB Table Customer Campaign ทั้งหมดตามเงื่อนไข</t>
  </si>
  <si>
    <t>ระบบจะต้องทำการ Transfer Data จาก AS400 Table CSDB00 ไปยัง Entrprise DB Table Customer Campaign เฉพาะ Campaign Type = SPC  ,Benefit = SW,UP,RR</t>
  </si>
  <si>
    <t>ตรวจสอบ CS Screen – [F1] All Message ในส่วนของ Promotion/Campaign : Campaign ที่ Expire ไปแล้วแต่ยังไม่ถึงกำหนด End Show Data สามารถแสดงข้อมูลได้ถูกต้อง</t>
  </si>
  <si>
    <t>ตรวจสอบ Telesales – Allocate Port : Campaign ที่ Allocate แล้ว สามารถใช้โทรและลงผลได้</t>
  </si>
  <si>
    <t xml:space="preserve"> ทดสอบการดึงข้อมูลของ Campaign : SPC, Benefit : SW
ที่มี Status : Pending  เมื่อคลิกเลือกรายการแล้ว สามารถแสดงรายละเอียด Request ได้ถูกต้อง จาก ข้อมูล Request ที่ดึงจาก AS400
1.Request Date : 1/08/2023 - 30/08/2023
2.Status : Pending
3.Click Button Search
4.Select Data in row</t>
  </si>
  <si>
    <t>ทดสอบการดึงข้อมูลของ Campaign : SPC, Benefit : UP
ที่มี Status : Pending เมื่อคลิกเลือกรายการแล้ว สามารถแสดงรายละเอียด Request ได้ถูกต้อง จาก ข้อมูล Request ที่ดึงจาก MSSQL
1.Request Date : 16/09/2023 - 30/09/2023
2.Status : Pending
3.Click Button Search
4.Select Data in row</t>
  </si>
  <si>
    <t>เมื่อเข้ามาที่เมนู Inquiry SMS/Target ระบบสามารถแสดงรายการ Request ที่ Request Date ก่อนหน้าวันที่ที่กำหนดได้ถูกต้อง
1.Request Date : 1/08/2023 - 30/08/2023
2.Status : Pending
3.Click Button Search</t>
  </si>
  <si>
    <t>เมื่อเข้ามาที่เมนู Inquiry SMS/Target ระบบสามารถแสดงรายการ Request ที่ Request Date ตั้งแต่วันที่ที่กำหนดได้ถูกต้อง
1.Request Date : 1/08/2023 - 30/08/2023
2.Status : Pending
3.Click Button Search</t>
  </si>
  <si>
    <t xml:space="preserve">เมื่อเข้ามาที่เมนู Inquiry SMS/Notificattion ระบบสามารถแสดงรายการ Request ที่ Request Date ก่อนหน้าวันที่ที่กำหนดได้ถูกต้อง
1.Type : Realtime
2.Reques Date : 01/08/2023  - 01/09/2023
3.Status : select All
4.Click search </t>
  </si>
  <si>
    <t xml:space="preserve">เมื่อเข้ามาที่เมนู Inquiry SMS/Notificattion ระบบสามารถแสดงรายละเอียด Request ได้ถูกต้อง จาก AS400
1.Type : Realtime
2.Reques Date : 01/08/2023  - 01/09/2023
3.Status : select All
4.Click search </t>
  </si>
  <si>
    <t xml:space="preserve">เมื่อเข้ามาที่เมนู Inquiry SMS/Notificattion ระบบสามารถแสดงรายการ Request ที่ Request Date ตั้งแต่วันที่ที่กำหนดได้ถูกต้อง
1.Type : Realtime
2.Reques Date : 16/09/2023  - 01/10/2023
3.Status : select All
4.Click search </t>
  </si>
  <si>
    <t xml:space="preserve">เมื่อเข้ามาที่เมนู Inquiry SMS/Notificattion ระบบสามารถแสดงรายละเอียด Request ได้ถูกต้อง จาก MSSQL
1.Type : Realtime
2.Reques Date : 16/09/2023  - 01/10/2023
3.Status : select All
4.Click search </t>
  </si>
  <si>
    <t>เมื่อเข้ามาที่เมนู Confirm SMS ระบบสามารถแสดงรายการ Request ที่ Request Date ก่อนหน้าวันที่ที่กำหนดได้ถูกต้อง
1.Request Date : 1/08/2023 - 30/08/2023
2.Status : Pending
3.Click Button Search</t>
  </si>
  <si>
    <t>เมื่อเข้ามาที่เมนู Confirm SMS ระบบสามารถแสดงรายการ Request ที่ Request Date ตั้งแต่วันที่ที่กำหนดได้ถูกต้อง
1.Request Date : 1/08/2023 - 30/08/2023
2.Status : Pending
3.Click Button Search</t>
  </si>
  <si>
    <t>ทดสอบการดึงข้อมูลของ Campaign : SPC, Benefit : SW
ที่มี Status : Pending เมื่อคลิกเลือกรายการแล้ว สามารถแสดงรายละเอียด Request ได้ถูกต้อง AS400
1.Request Date : 1/08/2023 - 30/08/2023
2.Status : Pending
3.Click Button Search
4.Click Data in row</t>
  </si>
  <si>
    <t>ทดสอบการดึงข้อมูลของ Campaign : SPC, Benefit : UP
ที่มี Status : Pending เมื่อคลิกเลือกรายการแล้ว สามารถแสดงรายละเอียด Request ได้ถูกต้อง Enterprise DB
1.Request Date : 1/08/2023 - 30/08/2023
2.Status : Pending
3.Click Button Search
4.Click Data in row</t>
  </si>
  <si>
    <t>กรณี Confirm Request ที่ Request Date ก่อนหน้าวันที่ที่กำหนด สามารถ Confirm ด้วยการทำงานแบบเดิม (AS400) ได้
1.Request Date : 1/08/2023 - 30/08/2023
2.Status : Pending
3.Click Button Search
4.Click Data in row
5.Click Button Confirm</t>
  </si>
  <si>
    <t>กรณี Confirm Request ที่ Request Date ตั้งแต่วันที่ที่กำหนด สามารถ Confirm ด้วยการทำงานแบบใหม่ (Enterprise DB) ได้
1.Request Date : 1/08/2023 - 30/08/2023
2.Status : Pending
3.Click Button Search
4.Click Data in row
5.Click Button Confirm</t>
  </si>
  <si>
    <t>กรณี Cancel Request ที่ Request Date ก่อนหน้าวันที่ที่กำหนด สามารถ Cancel ด้วยการทำงานแบบเดิม (AS400) ได้
1.Request Date : 1/08/2023 - 30/08/2023
2.Status : Pending
3.Click Button Search
4.Click Data in row
5.Click Button Cancel</t>
  </si>
  <si>
    <t>กรณี Cancel Request ที่ Request Date ตั้งแต่วันที่ที่กำหนด สามารถ Confirm ด้วยการทำงานแบบใหม่ (Enterprise DB) ได้
1.Request Date : 1/08/2023 - 30/08/2023
2.Status : Pending
3.Click Button Search
4.Click Data in row
5.Click Button Cancel</t>
  </si>
  <si>
    <t xml:space="preserve"> TC-03001</t>
  </si>
  <si>
    <t xml:space="preserve"> TC-03002</t>
  </si>
  <si>
    <t xml:space="preserve"> TC-03003</t>
  </si>
  <si>
    <t xml:space="preserve"> TC-03004</t>
  </si>
  <si>
    <t xml:space="preserve"> TC-04001</t>
  </si>
  <si>
    <t xml:space="preserve"> TC-04002</t>
  </si>
  <si>
    <t xml:space="preserve"> TC-04003</t>
  </si>
  <si>
    <t xml:space="preserve"> TC-04004</t>
  </si>
  <si>
    <t xml:space="preserve"> TC-04005</t>
  </si>
  <si>
    <t xml:space="preserve"> TC-04006</t>
  </si>
  <si>
    <t xml:space="preserve"> TC-04007</t>
  </si>
  <si>
    <t xml:space="preserve"> TC-04008</t>
  </si>
  <si>
    <t>1.ระบบจะทำการ save ข้อมูล ลงใน DB AS400-&gt; cstest. Table : CSMSSMS  ดังนี้
- MSRSTS -&gt; C</t>
  </si>
  <si>
    <t>1.ระบบจะทำการ save ข้อมูล ลงใน DB AS400-&gt; cstest. Table : CSMSSMS  ดังนี้
- MSRSTS -&gt; X</t>
  </si>
  <si>
    <t xml:space="preserve">1.ระบบจะทำการ ดึงข้อมูล ลงใน DB AS400-&gt; cstest. Table : CSMSSMS </t>
  </si>
  <si>
    <t>1.ระบบจะทำการ ดึงข้อมูล ลงใน DB Enterprise -&gt; BusinessDB01 Table :TRSendSMSNotification ที่ Field ดังนี้
- ID
- Req_NO
- Req_Date
- Req_User
- Req_Dept
- CampaignName
- Channel
- CampaignCodeFlag
- CampaignCode
- Memo_NO
- Target_Upload
- SMS_Flag
- SMS_Type
- SMS_Wording1
- SMS_Wording2
- SMS_Wording3
- SMS_Wording4
- SMS_Filler1
- SMS_Filler2
- SMS_Filler3
- SMS_MarketConduct
- SMS_Format
- SMS_Email
- SMS_Exception
- SMS_SendPerDay
- SMS_StartSendDate
- SMS_LastSendDate
- SMS_Total1stDay
- SMS_TotalLastDay
- SMS_TotalSend
- SMS_TotalNotPass
- SMS_TotalData
- MO_Topic
- MO_Message
- MO_AttachFlag
- MO_Attach
- MO_Email
- MO_SendPerDay
- MO_StartSendDate
- MO_LastSendDate
- MO_Total1stDay
- MO_TotalLastDay
- MO_TotalSend
- MO_TotalNotPass
- MO_Total
- Data
- Confirm
- Date
- Confirm
- User
- Cancel
- Date
- Cancel
- User
- Update
- Date
- Update
- User
- Record
- Status</t>
  </si>
  <si>
    <t>1.ระบบจะทำการดึงข้อมูลจาก  DB Enterprise -&gt; BusinessDB01 Table :TRSendSMSNotification</t>
  </si>
  <si>
    <t>1.ระบบจะทำการ save ข้อมูลจาก  DB Enterprise -&gt; BusinessDB01 Table :TRSendSMSNotification</t>
  </si>
  <si>
    <t>ระบบจะต้องไม่นำข้อมูลที่ผ่านการ Allocate ไปแล้ว มาทำการ Allocate ซ้ำ โดยตรวจสอบข้อมูลจาก Telesales_DB.dbo.CSDB00_ALLOCATE</t>
  </si>
  <si>
    <t xml:space="preserve">ครวจสอบ Telesales – Allocate Port : Campaign ที่ Allocate แล้ว ไม่สามารถ Allocate ซ้ำ
</t>
  </si>
  <si>
    <t>ตรวจสอบ Telesales – Allocate Port : Campaign ที่ยังไม่ Allocate สามารถ Allocate และนำไปใช้โทร และลงผลได้
1. Click Dropdown Set Up -&gt; Allowcate Port (Campaign)
2. Input Month Gen Date: : : To
3. Click Dropdown -&gt; Campaign name
4. Select Customer Group
5.Select Condition Sort by
6.Select Telesale by ฉฆ
7.Select Branch for Tele
8.Click Button Submit</t>
  </si>
  <si>
    <t>1.ระบบสามารถดึงข้อมูลจาก Enterprise DB มาแสดงตาม Field ที่ระบุได้ถูกต้องใน ส่วนของ Customer Detail ดังนี้
1.1 Name-Surname
1.2 ID Card No
1.3 CSN No
1.4 Contract No
1.5 Crad No
1.6 Card Type
1.7 Card Status
1.8 Cut/Due Date
1.9 Rate
1.10 TCL
1.11 TCA
1.12 Outstanding Amount 
1.13 RCL
1.14 RCA
1.15 Transfer Bank Code 
1.16 Acct No
1.17 Acct Message
1.18 Age
1.19 Date of Birth
1.20 Day of Birth
1.21 Bussiness Type
1.22 Occupations
1.23 Department
1.24 Salary
1.25 Office Province 
1.26 OD Status</t>
  </si>
  <si>
    <t xml:space="preserve">Campaign (CustomerCampaign) </t>
  </si>
  <si>
    <t xml:space="preserve">Inquiry SMS&amp;Target </t>
  </si>
  <si>
    <t xml:space="preserve">Inquiry SMS&amp;Notification </t>
  </si>
  <si>
    <t>Confirm SMS(Verify &amp; Confirm)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</si>
</sst>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87" formatCode="yyyy\-mm\-dd;@"/>
    <numFmt numFmtId="188" formatCode="h:mm;@"/>
    <numFmt numFmtId="189" formatCode="dd/mm/yyyy;@"/>
    <numFmt numFmtId="190" formatCode="hh:mm;@"/>
    <numFmt numFmtId="191" formatCode="[$-1070000]d/mm/yyyy;@"/>
  </numFmts>
  <fonts count="29" x14ac:knownFonts="1">
    <font>
      <sz val="11"/>
      <color theme="1"/>
      <name val="Tahoma"/>
      <family val="2"/>
      <scheme val="minor"/>
    </font>
    <font>
      <sz val="11"/>
      <color theme="1"/>
      <name val="Tahoma"/>
      <family val="2"/>
      <charset val="222"/>
      <scheme val="minor"/>
    </font>
    <font>
      <b/>
      <sz val="8"/>
      <name val="Tahoma"/>
      <family val="2"/>
      <scheme val="minor"/>
    </font>
    <font>
      <sz val="8"/>
      <name val="Tahoma"/>
      <family val="2"/>
      <scheme val="minor"/>
    </font>
    <font>
      <sz val="8"/>
      <color theme="1"/>
      <name val="Tahoma"/>
      <family val="2"/>
      <scheme val="minor"/>
    </font>
    <font>
      <sz val="8"/>
      <color rgb="FFFF0000"/>
      <name val="Tahoma"/>
      <family val="2"/>
      <scheme val="minor"/>
    </font>
    <font>
      <b/>
      <sz val="8"/>
      <color rgb="FFFF0000"/>
      <name val="Tahoma"/>
      <family val="2"/>
      <scheme val="minor"/>
    </font>
    <font>
      <b/>
      <sz val="8"/>
      <color indexed="10"/>
      <name val="Tahoma"/>
      <family val="2"/>
    </font>
    <font>
      <b/>
      <sz val="8"/>
      <color indexed="81"/>
      <name val="Tahoma"/>
      <family val="2"/>
    </font>
    <font>
      <sz val="8"/>
      <color indexed="81"/>
      <name val="Tahoma"/>
      <family val="2"/>
    </font>
    <font>
      <sz val="8"/>
      <color theme="1"/>
      <name val="Tahoma"/>
      <family val="2"/>
    </font>
    <font>
      <b/>
      <sz val="8"/>
      <color rgb="FF002060"/>
      <name val="Tahoma"/>
      <family val="2"/>
      <scheme val="minor"/>
    </font>
    <font>
      <sz val="8"/>
      <color rgb="FF002060"/>
      <name val="Tahoma"/>
      <family val="2"/>
      <scheme val="minor"/>
    </font>
    <font>
      <sz val="8"/>
      <color rgb="FF000000"/>
      <name val="Tahoma"/>
      <family val="2"/>
    </font>
    <font>
      <sz val="8"/>
      <name val="Tahoma"/>
      <family val="2"/>
    </font>
    <font>
      <b/>
      <sz val="10"/>
      <color theme="1"/>
      <name val="Tahoma"/>
      <family val="2"/>
      <scheme val="minor"/>
    </font>
    <font>
      <sz val="10"/>
      <color theme="1"/>
      <name val="Tahoma"/>
      <family val="2"/>
      <scheme val="minor"/>
    </font>
    <font>
      <b/>
      <sz val="10"/>
      <color theme="0"/>
      <name val="Tahoma"/>
      <family val="2"/>
      <scheme val="minor"/>
    </font>
    <font>
      <b/>
      <sz val="11"/>
      <color theme="1"/>
      <name val="Tahoma"/>
      <family val="2"/>
      <scheme val="minor"/>
    </font>
    <font>
      <sz val="11"/>
      <color theme="1"/>
      <name val="Tahoma"/>
      <family val="2"/>
    </font>
    <font>
      <b/>
      <sz val="11"/>
      <color theme="1"/>
      <name val="Tahoma"/>
      <family val="2"/>
    </font>
    <font>
      <sz val="16"/>
      <color indexed="9"/>
      <name val="Tahoma"/>
      <family val="2"/>
    </font>
    <font>
      <b/>
      <sz val="11"/>
      <name val="Tahoma"/>
      <family val="2"/>
    </font>
    <font>
      <sz val="11"/>
      <name val="Tahoma"/>
      <family val="2"/>
    </font>
    <font>
      <b/>
      <sz val="11"/>
      <color indexed="9"/>
      <name val="Tahoma"/>
      <family val="2"/>
    </font>
    <font>
      <sz val="16"/>
      <color theme="1"/>
      <name val="Wingdings"/>
      <charset val="2"/>
    </font>
    <font>
      <b/>
      <sz val="11"/>
      <color rgb="FF000000"/>
      <name val="Tahoma"/>
      <family val="2"/>
    </font>
    <font>
      <u/>
      <sz val="10"/>
      <color theme="10"/>
      <name val="Tahoma"/>
      <family val="2"/>
      <charset val="222"/>
    </font>
    <font>
      <sz val="10"/>
      <color theme="1"/>
      <name val="Tahoma"/>
      <family val="2"/>
    </font>
  </fonts>
  <fills count="20">
    <fill>
      <patternFill patternType="none"/>
    </fill>
    <fill>
      <patternFill patternType="gray125"/>
    </fill>
    <fill>
      <patternFill patternType="solid">
        <fgColor indexed="9"/>
        <bgColor indexed="64"/>
      </patternFill>
    </fill>
    <fill>
      <patternFill patternType="solid">
        <fgColor rgb="FF00B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D3535"/>
        <bgColor indexed="64"/>
      </patternFill>
    </fill>
    <fill>
      <patternFill patternType="solid">
        <fgColor theme="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92D050"/>
        <bgColor indexed="64"/>
      </patternFill>
    </fill>
    <fill>
      <patternFill patternType="solid">
        <fgColor indexed="23"/>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4">
    <xf numFmtId="0" fontId="0" fillId="0" borderId="0"/>
    <xf numFmtId="0" fontId="1" fillId="0" borderId="0"/>
    <xf numFmtId="0" fontId="1" fillId="0" borderId="0"/>
    <xf numFmtId="0" fontId="27" fillId="0" borderId="0" applyNumberFormat="0" applyFill="0" applyBorder="0" applyAlignment="0" applyProtection="0"/>
  </cellStyleXfs>
  <cellXfs count="344">
    <xf numFmtId="0" fontId="0" fillId="0" borderId="0" xfId="0"/>
    <xf numFmtId="0" fontId="0" fillId="0" borderId="0" xfId="0"/>
    <xf numFmtId="0" fontId="2" fillId="2" borderId="7" xfId="0" applyFont="1" applyFill="1" applyBorder="1" applyAlignment="1">
      <alignment horizontal="left" vertical="center"/>
    </xf>
    <xf numFmtId="0" fontId="3" fillId="0" borderId="0" xfId="0" applyFont="1" applyAlignment="1">
      <alignment horizontal="left" vertical="center"/>
    </xf>
    <xf numFmtId="0" fontId="2" fillId="2" borderId="4" xfId="0" applyFont="1" applyFill="1" applyBorder="1" applyAlignment="1">
      <alignment horizontal="left" vertical="center"/>
    </xf>
    <xf numFmtId="0" fontId="6" fillId="2" borderId="4" xfId="0" applyFont="1" applyFill="1" applyBorder="1" applyAlignment="1">
      <alignment horizontal="left" vertical="center"/>
    </xf>
    <xf numFmtId="0" fontId="2" fillId="7" borderId="4"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7" xfId="0" applyFont="1" applyFill="1" applyBorder="1" applyAlignment="1">
      <alignment horizontal="center" vertical="center"/>
    </xf>
    <xf numFmtId="0" fontId="0" fillId="0" borderId="0" xfId="0" applyAlignment="1">
      <alignment wrapText="1"/>
    </xf>
    <xf numFmtId="0" fontId="2" fillId="5" borderId="5" xfId="0" applyFont="1" applyFill="1" applyBorder="1" applyAlignment="1">
      <alignment horizontal="center" vertical="center" wrapText="1"/>
    </xf>
    <xf numFmtId="0" fontId="3" fillId="0" borderId="4" xfId="1" quotePrefix="1" applyFont="1" applyBorder="1" applyAlignment="1">
      <alignment horizontal="left" vertical="center" wrapText="1"/>
    </xf>
    <xf numFmtId="0" fontId="3" fillId="0" borderId="4" xfId="0" applyFont="1" applyBorder="1" applyAlignment="1">
      <alignment horizontal="left" vertical="top" wrapText="1"/>
    </xf>
    <xf numFmtId="0" fontId="2" fillId="4" borderId="5"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3" fillId="0" borderId="4" xfId="0" quotePrefix="1" applyFont="1" applyBorder="1" applyAlignment="1">
      <alignment horizontal="left" vertical="top" wrapText="1"/>
    </xf>
    <xf numFmtId="0" fontId="0" fillId="0" borderId="0" xfId="0" applyAlignment="1">
      <alignment vertical="top"/>
    </xf>
    <xf numFmtId="0" fontId="2" fillId="3" borderId="3" xfId="0" applyFont="1" applyFill="1" applyBorder="1" applyAlignment="1">
      <alignment horizontal="center" vertical="center"/>
    </xf>
    <xf numFmtId="188" fontId="10" fillId="0" borderId="0" xfId="0" applyNumberFormat="1" applyFont="1" applyBorder="1" applyAlignment="1">
      <alignment horizontal="right" vertical="top"/>
    </xf>
    <xf numFmtId="0" fontId="4" fillId="0" borderId="0" xfId="0" applyFont="1" applyBorder="1" applyAlignment="1">
      <alignment horizontal="left" vertical="top"/>
    </xf>
    <xf numFmtId="0" fontId="10" fillId="0" borderId="0" xfId="0" applyFont="1" applyBorder="1" applyAlignment="1">
      <alignment vertical="top"/>
    </xf>
    <xf numFmtId="188" fontId="10" fillId="0" borderId="23" xfId="0" applyNumberFormat="1" applyFont="1" applyBorder="1" applyAlignment="1">
      <alignment horizontal="right" vertical="top"/>
    </xf>
    <xf numFmtId="188" fontId="10" fillId="0" borderId="28" xfId="0" applyNumberFormat="1" applyFont="1" applyBorder="1" applyAlignment="1">
      <alignment horizontal="right" vertical="top"/>
    </xf>
    <xf numFmtId="0" fontId="4" fillId="0" borderId="28" xfId="0" applyFont="1" applyBorder="1" applyAlignment="1">
      <alignment horizontal="left" vertical="top"/>
    </xf>
    <xf numFmtId="0" fontId="10" fillId="0" borderId="0" xfId="0" applyFont="1" applyBorder="1" applyAlignment="1">
      <alignment horizontal="left" vertical="top"/>
    </xf>
    <xf numFmtId="0" fontId="4" fillId="0" borderId="0" xfId="0" applyFont="1" applyBorder="1" applyAlignment="1">
      <alignment vertical="top"/>
    </xf>
    <xf numFmtId="0" fontId="4" fillId="0" borderId="23" xfId="0" applyFont="1" applyBorder="1" applyAlignment="1">
      <alignment vertical="top"/>
    </xf>
    <xf numFmtId="0" fontId="4" fillId="0" borderId="28" xfId="0" applyFont="1" applyBorder="1" applyAlignment="1">
      <alignment vertical="top"/>
    </xf>
    <xf numFmtId="0" fontId="4" fillId="0" borderId="30" xfId="0" applyFont="1" applyBorder="1" applyAlignment="1">
      <alignment horizontal="center" vertical="top"/>
    </xf>
    <xf numFmtId="0" fontId="3" fillId="0" borderId="31" xfId="0" quotePrefix="1" applyFont="1" applyBorder="1" applyAlignment="1">
      <alignment vertical="top" wrapText="1"/>
    </xf>
    <xf numFmtId="0" fontId="0" fillId="0" borderId="0" xfId="0" applyBorder="1" applyAlignment="1">
      <alignment vertical="top"/>
    </xf>
    <xf numFmtId="0" fontId="4" fillId="0" borderId="23" xfId="0" applyFont="1" applyBorder="1" applyAlignment="1">
      <alignment horizontal="left" vertical="top"/>
    </xf>
    <xf numFmtId="0" fontId="13" fillId="13" borderId="0" xfId="0" applyFont="1" applyFill="1" applyBorder="1" applyAlignment="1">
      <alignment vertical="top"/>
    </xf>
    <xf numFmtId="0" fontId="13" fillId="0" borderId="0" xfId="0" applyFont="1" applyBorder="1" applyAlignment="1">
      <alignment vertical="top"/>
    </xf>
    <xf numFmtId="0" fontId="14" fillId="0" borderId="0" xfId="0" applyFont="1" applyBorder="1" applyAlignment="1">
      <alignment vertical="top"/>
    </xf>
    <xf numFmtId="0" fontId="10" fillId="0" borderId="23" xfId="0" applyFont="1" applyBorder="1" applyAlignment="1">
      <alignment horizontal="left" vertical="top"/>
    </xf>
    <xf numFmtId="0" fontId="3" fillId="0" borderId="0" xfId="0" applyFont="1" applyBorder="1" applyAlignment="1">
      <alignment horizontal="left" vertical="top"/>
    </xf>
    <xf numFmtId="0" fontId="13" fillId="0" borderId="23" xfId="0" applyFont="1" applyBorder="1" applyAlignment="1">
      <alignment vertical="top"/>
    </xf>
    <xf numFmtId="0" fontId="13" fillId="0" borderId="28" xfId="0" applyFont="1" applyBorder="1" applyAlignment="1">
      <alignment vertical="top"/>
    </xf>
    <xf numFmtId="0" fontId="10" fillId="0" borderId="23" xfId="0" applyFont="1" applyBorder="1" applyAlignment="1">
      <alignment vertical="top"/>
    </xf>
    <xf numFmtId="0" fontId="4" fillId="0" borderId="31" xfId="0" applyFont="1" applyBorder="1" applyAlignment="1">
      <alignment horizontal="left" vertical="top"/>
    </xf>
    <xf numFmtId="0" fontId="4" fillId="0" borderId="31" xfId="0" applyFont="1" applyBorder="1" applyAlignment="1">
      <alignment vertical="top"/>
    </xf>
    <xf numFmtId="0" fontId="10" fillId="0" borderId="31" xfId="0" applyFont="1" applyBorder="1" applyAlignment="1">
      <alignment vertical="top"/>
    </xf>
    <xf numFmtId="0" fontId="3" fillId="0" borderId="23" xfId="0" quotePrefix="1" applyFont="1" applyFill="1" applyBorder="1" applyAlignment="1">
      <alignment vertical="top" wrapText="1"/>
    </xf>
    <xf numFmtId="0" fontId="3" fillId="0" borderId="23" xfId="0" applyFont="1" applyBorder="1" applyAlignment="1">
      <alignment horizontal="left" vertical="top"/>
    </xf>
    <xf numFmtId="0" fontId="10" fillId="0" borderId="28" xfId="0" applyFont="1" applyBorder="1" applyAlignment="1">
      <alignment horizontal="left" vertical="top"/>
    </xf>
    <xf numFmtId="0" fontId="10" fillId="0" borderId="28" xfId="0" applyFont="1" applyBorder="1" applyAlignment="1">
      <alignment vertical="top"/>
    </xf>
    <xf numFmtId="0" fontId="10" fillId="0" borderId="24" xfId="0" applyFont="1" applyBorder="1" applyAlignment="1">
      <alignment horizontal="left" vertical="top" wrapText="1"/>
    </xf>
    <xf numFmtId="0" fontId="10" fillId="0" borderId="26" xfId="0" applyFont="1" applyBorder="1" applyAlignment="1">
      <alignment horizontal="left" vertical="top" wrapText="1"/>
    </xf>
    <xf numFmtId="0" fontId="10" fillId="0" borderId="29" xfId="0" applyFont="1" applyBorder="1" applyAlignment="1">
      <alignment horizontal="left" vertical="top" wrapText="1"/>
    </xf>
    <xf numFmtId="190" fontId="10" fillId="0" borderId="23" xfId="0" applyNumberFormat="1" applyFont="1" applyBorder="1" applyAlignment="1">
      <alignment horizontal="left" vertical="top"/>
    </xf>
    <xf numFmtId="190" fontId="10" fillId="0" borderId="0" xfId="0" applyNumberFormat="1" applyFont="1" applyBorder="1" applyAlignment="1">
      <alignment horizontal="left" vertical="top"/>
    </xf>
    <xf numFmtId="190" fontId="10" fillId="0" borderId="23" xfId="0" applyNumberFormat="1" applyFont="1" applyBorder="1" applyAlignment="1">
      <alignment horizontal="right" vertical="top"/>
    </xf>
    <xf numFmtId="190" fontId="10" fillId="0" borderId="0" xfId="0" applyNumberFormat="1" applyFont="1" applyBorder="1" applyAlignment="1">
      <alignment horizontal="right" vertical="top"/>
    </xf>
    <xf numFmtId="190" fontId="10" fillId="0" borderId="28" xfId="0" applyNumberFormat="1" applyFont="1" applyBorder="1" applyAlignment="1">
      <alignment horizontal="right" vertical="top"/>
    </xf>
    <xf numFmtId="190" fontId="10" fillId="0" borderId="28" xfId="0" applyNumberFormat="1" applyFont="1" applyBorder="1" applyAlignment="1">
      <alignment horizontal="left" vertical="top"/>
    </xf>
    <xf numFmtId="0" fontId="3" fillId="0" borderId="0" xfId="0" quotePrefix="1" applyFont="1" applyFill="1" applyBorder="1" applyAlignment="1">
      <alignment vertical="top" wrapText="1"/>
    </xf>
    <xf numFmtId="0" fontId="10" fillId="0" borderId="32" xfId="0" applyFont="1" applyBorder="1" applyAlignment="1">
      <alignment horizontal="left" vertical="top" wrapText="1"/>
    </xf>
    <xf numFmtId="0" fontId="0" fillId="0" borderId="0" xfId="0" applyBorder="1"/>
    <xf numFmtId="0" fontId="0" fillId="0" borderId="25" xfId="0" applyBorder="1"/>
    <xf numFmtId="0" fontId="4" fillId="9" borderId="31" xfId="0" applyFont="1" applyFill="1" applyBorder="1" applyAlignment="1">
      <alignment horizontal="center" vertical="top"/>
    </xf>
    <xf numFmtId="0" fontId="0" fillId="9" borderId="0" xfId="0" applyFill="1" applyBorder="1"/>
    <xf numFmtId="0" fontId="3" fillId="0" borderId="0" xfId="0" quotePrefix="1" applyFont="1" applyBorder="1" applyAlignment="1">
      <alignment horizontal="left" vertical="top"/>
    </xf>
    <xf numFmtId="0" fontId="4" fillId="0" borderId="22" xfId="0" applyFont="1" applyBorder="1" applyAlignment="1">
      <alignment horizontal="center" vertical="top"/>
    </xf>
    <xf numFmtId="0" fontId="4" fillId="0" borderId="25" xfId="0" applyFont="1" applyBorder="1" applyAlignment="1">
      <alignment horizontal="center" vertical="top"/>
    </xf>
    <xf numFmtId="0" fontId="4" fillId="0" borderId="27" xfId="0" applyFont="1" applyBorder="1" applyAlignment="1">
      <alignment horizontal="center" vertical="top"/>
    </xf>
    <xf numFmtId="0" fontId="3" fillId="0" borderId="23" xfId="0" quotePrefix="1" applyFont="1" applyBorder="1" applyAlignment="1">
      <alignment horizontal="left" vertical="top" wrapText="1"/>
    </xf>
    <xf numFmtId="0" fontId="3" fillId="0" borderId="28" xfId="0" quotePrefix="1" applyFont="1" applyBorder="1" applyAlignment="1">
      <alignment horizontal="left" vertical="top"/>
    </xf>
    <xf numFmtId="0" fontId="3" fillId="0" borderId="28" xfId="0" quotePrefix="1" applyFont="1" applyBorder="1" applyAlignment="1">
      <alignment horizontal="left" vertical="top" wrapText="1"/>
    </xf>
    <xf numFmtId="0" fontId="3" fillId="0" borderId="0" xfId="0" quotePrefix="1" applyFont="1" applyBorder="1" applyAlignment="1">
      <alignment horizontal="left" vertical="top" wrapText="1"/>
    </xf>
    <xf numFmtId="0" fontId="3" fillId="0" borderId="23" xfId="0" quotePrefix="1"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4" fillId="9" borderId="23" xfId="0" applyFont="1" applyFill="1" applyBorder="1" applyAlignment="1">
      <alignment horizontal="center" vertical="top"/>
    </xf>
    <xf numFmtId="0" fontId="4" fillId="9" borderId="0" xfId="0" applyFont="1" applyFill="1" applyBorder="1" applyAlignment="1">
      <alignment horizontal="center" vertical="top"/>
    </xf>
    <xf numFmtId="0" fontId="3" fillId="0" borderId="28" xfId="0" quotePrefix="1" applyFont="1" applyFill="1" applyBorder="1" applyAlignment="1">
      <alignment horizontal="left" vertical="top" wrapText="1"/>
    </xf>
    <xf numFmtId="0" fontId="4" fillId="9" borderId="28" xfId="0" applyFont="1" applyFill="1" applyBorder="1" applyAlignment="1">
      <alignment horizontal="center" vertical="top"/>
    </xf>
    <xf numFmtId="0" fontId="3" fillId="0" borderId="0" xfId="0" quotePrefix="1" applyFont="1" applyFill="1" applyBorder="1" applyAlignment="1">
      <alignment vertical="center" wrapText="1"/>
    </xf>
    <xf numFmtId="190" fontId="10" fillId="0" borderId="31" xfId="0" applyNumberFormat="1" applyFont="1" applyBorder="1" applyAlignment="1">
      <alignment horizontal="right" vertical="top"/>
    </xf>
    <xf numFmtId="0" fontId="10" fillId="0" borderId="26" xfId="0" applyFont="1" applyBorder="1" applyAlignment="1">
      <alignment vertical="top" wrapText="1"/>
    </xf>
    <xf numFmtId="0" fontId="0" fillId="0" borderId="25" xfId="0" applyBorder="1" applyAlignment="1">
      <alignment vertical="top"/>
    </xf>
    <xf numFmtId="0" fontId="0" fillId="9" borderId="0" xfId="0" applyFill="1" applyBorder="1" applyAlignment="1">
      <alignment vertical="top"/>
    </xf>
    <xf numFmtId="0" fontId="3" fillId="0" borderId="28" xfId="0" quotePrefix="1" applyFont="1" applyFill="1" applyBorder="1" applyAlignment="1">
      <alignment vertical="top" wrapText="1"/>
    </xf>
    <xf numFmtId="0" fontId="4" fillId="0" borderId="22" xfId="0" applyFont="1" applyBorder="1" applyAlignment="1">
      <alignment horizontal="center" vertical="top"/>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4" borderId="21" xfId="0" applyFont="1" applyFill="1" applyBorder="1" applyAlignment="1">
      <alignment horizontal="center" vertical="center"/>
    </xf>
    <xf numFmtId="0" fontId="0" fillId="0" borderId="27" xfId="0" applyBorder="1" applyAlignment="1">
      <alignment vertical="top"/>
    </xf>
    <xf numFmtId="0" fontId="0" fillId="0" borderId="28" xfId="0" applyBorder="1" applyAlignment="1">
      <alignment vertical="top"/>
    </xf>
    <xf numFmtId="0" fontId="0" fillId="9" borderId="28" xfId="0" applyFill="1" applyBorder="1" applyAlignment="1">
      <alignment vertical="top"/>
    </xf>
    <xf numFmtId="0" fontId="3" fillId="0" borderId="0" xfId="0" quotePrefix="1" applyFont="1" applyBorder="1" applyAlignment="1">
      <alignment horizontal="left" vertical="top"/>
    </xf>
    <xf numFmtId="0" fontId="10" fillId="0" borderId="24" xfId="0" applyFont="1" applyBorder="1" applyAlignment="1">
      <alignment vertical="top" wrapText="1"/>
    </xf>
    <xf numFmtId="0" fontId="3" fillId="0" borderId="23" xfId="0" quotePrefix="1" applyFont="1" applyBorder="1" applyAlignment="1">
      <alignment vertical="top" wrapText="1"/>
    </xf>
    <xf numFmtId="188" fontId="10" fillId="0" borderId="31" xfId="0" applyNumberFormat="1" applyFont="1" applyBorder="1" applyAlignment="1">
      <alignment horizontal="right" vertical="top"/>
    </xf>
    <xf numFmtId="0" fontId="3" fillId="0" borderId="31" xfId="0" applyFont="1" applyBorder="1" applyAlignment="1">
      <alignment horizontal="left" vertical="top"/>
    </xf>
    <xf numFmtId="0" fontId="4" fillId="8" borderId="0" xfId="0" applyFont="1" applyFill="1" applyBorder="1" applyAlignment="1">
      <alignment horizontal="left" vertical="top" wrapText="1"/>
    </xf>
    <xf numFmtId="0" fontId="0" fillId="0" borderId="0" xfId="0" applyAlignment="1">
      <alignment vertical="top" wrapText="1"/>
    </xf>
    <xf numFmtId="0" fontId="4" fillId="0" borderId="22" xfId="0" applyFont="1" applyBorder="1" applyAlignment="1">
      <alignment horizontal="center" vertical="top" wrapText="1"/>
    </xf>
    <xf numFmtId="187" fontId="4" fillId="8" borderId="23" xfId="0" applyNumberFormat="1" applyFont="1" applyFill="1" applyBorder="1" applyAlignment="1">
      <alignment horizontal="right" vertical="top" wrapText="1"/>
    </xf>
    <xf numFmtId="188" fontId="10" fillId="8" borderId="23" xfId="0" applyNumberFormat="1" applyFont="1" applyFill="1" applyBorder="1" applyAlignment="1">
      <alignment horizontal="right" vertical="top" wrapText="1"/>
    </xf>
    <xf numFmtId="0" fontId="4" fillId="8" borderId="23" xfId="0" applyFont="1" applyFill="1" applyBorder="1" applyAlignment="1">
      <alignment horizontal="left" vertical="top" wrapText="1"/>
    </xf>
    <xf numFmtId="0" fontId="4" fillId="0" borderId="23" xfId="0" applyFont="1" applyBorder="1" applyAlignment="1">
      <alignment vertical="top" wrapText="1"/>
    </xf>
    <xf numFmtId="0" fontId="13" fillId="0" borderId="23" xfId="0" quotePrefix="1" applyNumberFormat="1" applyFont="1" applyBorder="1" applyAlignment="1">
      <alignment vertical="top" wrapText="1"/>
    </xf>
    <xf numFmtId="0" fontId="13" fillId="8" borderId="23" xfId="0" applyFont="1" applyFill="1" applyBorder="1" applyAlignment="1">
      <alignment vertical="top" wrapText="1"/>
    </xf>
    <xf numFmtId="0" fontId="0" fillId="8" borderId="23" xfId="0" applyFill="1" applyBorder="1" applyAlignment="1">
      <alignment vertical="top" wrapText="1"/>
    </xf>
    <xf numFmtId="0" fontId="0" fillId="8" borderId="24" xfId="0" applyFill="1" applyBorder="1" applyAlignment="1">
      <alignment vertical="top" wrapText="1"/>
    </xf>
    <xf numFmtId="187" fontId="4" fillId="8" borderId="0" xfId="0" applyNumberFormat="1" applyFont="1" applyFill="1" applyBorder="1" applyAlignment="1">
      <alignment horizontal="left" vertical="top" wrapText="1"/>
    </xf>
    <xf numFmtId="188" fontId="10" fillId="8" borderId="0" xfId="0" applyNumberFormat="1" applyFont="1" applyFill="1" applyBorder="1" applyAlignment="1">
      <alignment horizontal="left" vertical="top" wrapText="1"/>
    </xf>
    <xf numFmtId="0" fontId="13" fillId="8" borderId="0" xfId="0" applyFont="1" applyFill="1" applyBorder="1" applyAlignment="1">
      <alignment horizontal="left" vertical="top" wrapText="1"/>
    </xf>
    <xf numFmtId="0" fontId="4" fillId="0" borderId="0" xfId="0" applyFont="1" applyBorder="1" applyAlignment="1">
      <alignment horizontal="left" vertical="top" wrapText="1"/>
    </xf>
    <xf numFmtId="188" fontId="10" fillId="0" borderId="0" xfId="0" applyNumberFormat="1" applyFont="1" applyBorder="1" applyAlignment="1">
      <alignment horizontal="left" vertical="top" wrapText="1"/>
    </xf>
    <xf numFmtId="0" fontId="10" fillId="0" borderId="0" xfId="0" applyFont="1" applyBorder="1" applyAlignment="1">
      <alignment vertical="top" wrapText="1"/>
    </xf>
    <xf numFmtId="0" fontId="0" fillId="0" borderId="0" xfId="0" applyBorder="1" applyAlignment="1">
      <alignment horizontal="left" vertical="top" wrapText="1"/>
    </xf>
    <xf numFmtId="0" fontId="4" fillId="14" borderId="23" xfId="0" applyFont="1" applyFill="1" applyBorder="1" applyAlignment="1">
      <alignment horizontal="center" vertical="top" wrapText="1"/>
    </xf>
    <xf numFmtId="0" fontId="4" fillId="0" borderId="22" xfId="0" applyFont="1" applyBorder="1" applyAlignment="1">
      <alignment horizontal="center" vertical="top"/>
    </xf>
    <xf numFmtId="0" fontId="4" fillId="9" borderId="23" xfId="0" applyFont="1" applyFill="1" applyBorder="1" applyAlignment="1">
      <alignment horizontal="center" vertical="top"/>
    </xf>
    <xf numFmtId="0" fontId="15" fillId="15" borderId="4" xfId="0" applyFont="1" applyFill="1" applyBorder="1" applyAlignment="1">
      <alignment horizontal="center" vertical="center"/>
    </xf>
    <xf numFmtId="0" fontId="3" fillId="0" borderId="4" xfId="0" quotePrefix="1" applyFont="1" applyFill="1" applyBorder="1" applyAlignment="1">
      <alignment vertical="top" wrapText="1"/>
    </xf>
    <xf numFmtId="49" fontId="3" fillId="2" borderId="4" xfId="0" applyNumberFormat="1" applyFont="1" applyFill="1" applyBorder="1" applyAlignment="1">
      <alignment horizontal="center" vertical="top"/>
    </xf>
    <xf numFmtId="49" fontId="3" fillId="2" borderId="7" xfId="0" applyNumberFormat="1" applyFont="1" applyFill="1" applyBorder="1" applyAlignment="1">
      <alignment horizontal="center" vertical="top"/>
    </xf>
    <xf numFmtId="0" fontId="3" fillId="0" borderId="4" xfId="0" quotePrefix="1" applyFont="1" applyBorder="1" applyAlignment="1">
      <alignment horizontal="center" vertical="top"/>
    </xf>
    <xf numFmtId="0" fontId="4" fillId="9" borderId="0" xfId="0" applyFont="1" applyFill="1" applyBorder="1" applyAlignment="1">
      <alignment horizontal="center" vertical="top"/>
    </xf>
    <xf numFmtId="0" fontId="4" fillId="0" borderId="22" xfId="0" applyFont="1" applyBorder="1" applyAlignment="1">
      <alignment horizontal="center" vertical="top"/>
    </xf>
    <xf numFmtId="0" fontId="4" fillId="0" borderId="25" xfId="0" applyFont="1" applyBorder="1" applyAlignment="1">
      <alignment horizontal="center" vertical="top"/>
    </xf>
    <xf numFmtId="0" fontId="4" fillId="9" borderId="23" xfId="0" applyFont="1" applyFill="1" applyBorder="1" applyAlignment="1">
      <alignment horizontal="center" vertical="top"/>
    </xf>
    <xf numFmtId="0" fontId="3" fillId="0" borderId="23" xfId="0" quotePrefix="1" applyFont="1" applyBorder="1" applyAlignment="1">
      <alignment horizontal="left" vertical="top" wrapText="1"/>
    </xf>
    <xf numFmtId="0" fontId="3" fillId="0" borderId="0" xfId="0" quotePrefix="1" applyFont="1" applyBorder="1" applyAlignment="1">
      <alignment horizontal="left" vertical="top" wrapText="1"/>
    </xf>
    <xf numFmtId="0" fontId="4" fillId="0" borderId="27" xfId="0" applyFont="1" applyBorder="1" applyAlignment="1">
      <alignment horizontal="center" vertical="top"/>
    </xf>
    <xf numFmtId="0" fontId="3" fillId="0" borderId="0" xfId="0" quotePrefix="1" applyFont="1" applyBorder="1" applyAlignment="1">
      <alignment vertical="top" wrapText="1"/>
    </xf>
    <xf numFmtId="187" fontId="4" fillId="0" borderId="0" xfId="0" applyNumberFormat="1" applyFont="1" applyBorder="1" applyAlignment="1">
      <alignment horizontal="left" vertical="top" wrapText="1"/>
    </xf>
    <xf numFmtId="191" fontId="10" fillId="0" borderId="0" xfId="0" applyNumberFormat="1" applyFont="1" applyFill="1" applyBorder="1" applyAlignment="1">
      <alignment horizontal="right" vertical="top" wrapText="1"/>
    </xf>
    <xf numFmtId="190" fontId="10" fillId="0" borderId="0" xfId="0" quotePrefix="1" applyNumberFormat="1" applyFont="1" applyFill="1" applyBorder="1" applyAlignment="1">
      <alignment horizontal="right" vertical="top" wrapText="1"/>
    </xf>
    <xf numFmtId="0" fontId="10" fillId="8" borderId="0" xfId="0" applyFont="1" applyFill="1" applyBorder="1" applyAlignment="1">
      <alignment horizontal="left" vertical="top" wrapText="1"/>
    </xf>
    <xf numFmtId="0" fontId="0" fillId="8" borderId="0" xfId="0" applyFill="1" applyBorder="1" applyAlignment="1">
      <alignment horizontal="left" vertical="top" wrapText="1"/>
    </xf>
    <xf numFmtId="0" fontId="0" fillId="8" borderId="0" xfId="0" applyFill="1" applyBorder="1" applyAlignment="1">
      <alignment vertical="top" wrapText="1"/>
    </xf>
    <xf numFmtId="187" fontId="4" fillId="0" borderId="28" xfId="0" applyNumberFormat="1" applyFont="1" applyBorder="1" applyAlignment="1">
      <alignment horizontal="left" vertical="top" wrapText="1"/>
    </xf>
    <xf numFmtId="0" fontId="3" fillId="8" borderId="0" xfId="0" applyFont="1" applyFill="1" applyBorder="1" applyAlignment="1">
      <alignment horizontal="left" vertical="top" wrapText="1"/>
    </xf>
    <xf numFmtId="0" fontId="4" fillId="9" borderId="23" xfId="0" applyFont="1" applyFill="1" applyBorder="1" applyAlignment="1">
      <alignment horizontal="center" vertical="top" wrapText="1"/>
    </xf>
    <xf numFmtId="0" fontId="4" fillId="8" borderId="23" xfId="0" applyFont="1" applyFill="1" applyBorder="1" applyAlignment="1">
      <alignment vertical="top" wrapText="1"/>
    </xf>
    <xf numFmtId="0" fontId="4" fillId="0" borderId="23" xfId="0" applyFont="1" applyBorder="1" applyAlignment="1">
      <alignment horizontal="left" vertical="top" wrapText="1"/>
    </xf>
    <xf numFmtId="188" fontId="10" fillId="0" borderId="23" xfId="0" applyNumberFormat="1" applyFont="1" applyBorder="1" applyAlignment="1">
      <alignment horizontal="right" vertical="top" wrapText="1"/>
    </xf>
    <xf numFmtId="0" fontId="10" fillId="0" borderId="23" xfId="0" applyFont="1" applyBorder="1" applyAlignment="1">
      <alignment vertical="top" wrapText="1"/>
    </xf>
    <xf numFmtId="187" fontId="4" fillId="8" borderId="0" xfId="0" applyNumberFormat="1" applyFont="1" applyFill="1" applyBorder="1" applyAlignment="1">
      <alignment horizontal="right" vertical="top" wrapText="1"/>
    </xf>
    <xf numFmtId="188" fontId="10" fillId="8" borderId="0" xfId="0" applyNumberFormat="1" applyFont="1" applyFill="1" applyBorder="1" applyAlignment="1">
      <alignment horizontal="right" vertical="top" wrapText="1"/>
    </xf>
    <xf numFmtId="0" fontId="4" fillId="8" borderId="0" xfId="0" applyFont="1" applyFill="1" applyBorder="1" applyAlignment="1">
      <alignment vertical="top" wrapText="1"/>
    </xf>
    <xf numFmtId="0" fontId="13" fillId="8" borderId="0" xfId="0" applyFont="1" applyFill="1" applyBorder="1" applyAlignment="1">
      <alignment vertical="top" wrapText="1"/>
    </xf>
    <xf numFmtId="188" fontId="10" fillId="0" borderId="0" xfId="0" applyNumberFormat="1" applyFont="1" applyBorder="1" applyAlignment="1">
      <alignment horizontal="right" vertical="top" wrapText="1"/>
    </xf>
    <xf numFmtId="190" fontId="10" fillId="0" borderId="0" xfId="0" applyNumberFormat="1" applyFont="1" applyBorder="1" applyAlignment="1">
      <alignment horizontal="right" vertical="top" wrapText="1"/>
    </xf>
    <xf numFmtId="0" fontId="4" fillId="0" borderId="30" xfId="0" applyFont="1" applyBorder="1" applyAlignment="1">
      <alignment horizontal="center" vertical="top" wrapText="1"/>
    </xf>
    <xf numFmtId="187" fontId="4" fillId="8" borderId="31" xfId="0" applyNumberFormat="1" applyFont="1" applyFill="1" applyBorder="1" applyAlignment="1">
      <alignment horizontal="right" vertical="top" wrapText="1"/>
    </xf>
    <xf numFmtId="188" fontId="10" fillId="8" borderId="31" xfId="0" applyNumberFormat="1" applyFont="1" applyFill="1" applyBorder="1" applyAlignment="1">
      <alignment horizontal="right" vertical="top" wrapText="1"/>
    </xf>
    <xf numFmtId="0" fontId="4" fillId="8" borderId="31" xfId="0" applyFont="1" applyFill="1" applyBorder="1" applyAlignment="1">
      <alignment horizontal="left" vertical="top" wrapText="1"/>
    </xf>
    <xf numFmtId="0" fontId="13" fillId="8" borderId="31" xfId="0" applyFont="1" applyFill="1" applyBorder="1" applyAlignment="1">
      <alignment vertical="top" wrapText="1"/>
    </xf>
    <xf numFmtId="0" fontId="0" fillId="8" borderId="26" xfId="0" applyFill="1" applyBorder="1" applyAlignment="1">
      <alignment vertical="top" wrapText="1"/>
    </xf>
    <xf numFmtId="0" fontId="4" fillId="8" borderId="28" xfId="0" applyFont="1" applyFill="1" applyBorder="1" applyAlignment="1">
      <alignment vertical="top" wrapText="1"/>
    </xf>
    <xf numFmtId="0" fontId="13" fillId="8" borderId="28" xfId="0" applyFont="1" applyFill="1" applyBorder="1" applyAlignment="1">
      <alignment vertical="top" wrapText="1"/>
    </xf>
    <xf numFmtId="0" fontId="0" fillId="8" borderId="28" xfId="0" applyFill="1" applyBorder="1" applyAlignment="1">
      <alignment vertical="top" wrapText="1"/>
    </xf>
    <xf numFmtId="0" fontId="0" fillId="8" borderId="29" xfId="0" applyFill="1" applyBorder="1" applyAlignment="1">
      <alignment vertical="top" wrapText="1"/>
    </xf>
    <xf numFmtId="187" fontId="4" fillId="8" borderId="23" xfId="0" applyNumberFormat="1" applyFont="1" applyFill="1" applyBorder="1" applyAlignment="1">
      <alignment horizontal="left" vertical="top" wrapText="1"/>
    </xf>
    <xf numFmtId="188" fontId="10" fillId="8" borderId="23" xfId="0" applyNumberFormat="1" applyFont="1" applyFill="1" applyBorder="1" applyAlignment="1">
      <alignment horizontal="left" vertical="top" wrapText="1"/>
    </xf>
    <xf numFmtId="0" fontId="13" fillId="8" borderId="23" xfId="0" applyFont="1" applyFill="1" applyBorder="1" applyAlignment="1">
      <alignment horizontal="left" vertical="top" wrapText="1"/>
    </xf>
    <xf numFmtId="189" fontId="10" fillId="0" borderId="23" xfId="0" applyNumberFormat="1" applyFont="1" applyBorder="1" applyAlignment="1">
      <alignment horizontal="left" vertical="top" wrapText="1"/>
    </xf>
    <xf numFmtId="188" fontId="10" fillId="0" borderId="23" xfId="0" applyNumberFormat="1" applyFont="1" applyBorder="1" applyAlignment="1">
      <alignment horizontal="left" vertical="top" wrapText="1"/>
    </xf>
    <xf numFmtId="0" fontId="4" fillId="10" borderId="31" xfId="0" applyFont="1" applyFill="1" applyBorder="1" applyAlignment="1">
      <alignment horizontal="center" vertical="top" wrapText="1"/>
    </xf>
    <xf numFmtId="0" fontId="4" fillId="0" borderId="31" xfId="0" applyFont="1" applyBorder="1" applyAlignment="1">
      <alignment vertical="top" wrapText="1"/>
    </xf>
    <xf numFmtId="0" fontId="13" fillId="0" borderId="31" xfId="0" quotePrefix="1" applyNumberFormat="1" applyFont="1" applyBorder="1" applyAlignment="1">
      <alignment vertical="top" wrapText="1"/>
    </xf>
    <xf numFmtId="0" fontId="0" fillId="8" borderId="31" xfId="0" applyFill="1" applyBorder="1" applyAlignment="1">
      <alignment vertical="top" wrapText="1"/>
    </xf>
    <xf numFmtId="0" fontId="0" fillId="8" borderId="32" xfId="0" applyFill="1" applyBorder="1" applyAlignment="1">
      <alignment vertical="top" wrapText="1"/>
    </xf>
    <xf numFmtId="20" fontId="10" fillId="0" borderId="0" xfId="0" applyNumberFormat="1" applyFont="1" applyBorder="1" applyAlignment="1">
      <alignment horizontal="right" vertical="top" wrapText="1"/>
    </xf>
    <xf numFmtId="189" fontId="4" fillId="0" borderId="23" xfId="0" applyNumberFormat="1" applyFont="1" applyBorder="1" applyAlignment="1">
      <alignment horizontal="left" vertical="top" wrapText="1"/>
    </xf>
    <xf numFmtId="190" fontId="10" fillId="0" borderId="31" xfId="0" applyNumberFormat="1" applyFont="1" applyBorder="1" applyAlignment="1">
      <alignment horizontal="left" vertical="top"/>
    </xf>
    <xf numFmtId="0" fontId="10" fillId="0" borderId="31" xfId="0" applyFont="1" applyBorder="1" applyAlignment="1">
      <alignment horizontal="left" vertical="top"/>
    </xf>
    <xf numFmtId="189" fontId="10" fillId="0" borderId="31" xfId="0" applyNumberFormat="1" applyFont="1" applyBorder="1" applyAlignment="1">
      <alignment horizontal="left" vertical="top" wrapText="1"/>
    </xf>
    <xf numFmtId="188" fontId="10" fillId="0" borderId="31" xfId="0" applyNumberFormat="1" applyFont="1" applyBorder="1" applyAlignment="1">
      <alignment horizontal="left" vertical="top" wrapText="1"/>
    </xf>
    <xf numFmtId="191" fontId="10" fillId="0" borderId="23" xfId="0" applyNumberFormat="1" applyFont="1" applyBorder="1" applyAlignment="1">
      <alignment horizontal="right" vertical="top"/>
    </xf>
    <xf numFmtId="191" fontId="10" fillId="0" borderId="0" xfId="0" applyNumberFormat="1" applyFont="1" applyBorder="1" applyAlignment="1">
      <alignment horizontal="right" vertical="top"/>
    </xf>
    <xf numFmtId="191" fontId="10" fillId="0" borderId="28" xfId="0" applyNumberFormat="1" applyFont="1" applyBorder="1" applyAlignment="1">
      <alignment horizontal="right" vertical="top"/>
    </xf>
    <xf numFmtId="191" fontId="4" fillId="0" borderId="0" xfId="0" applyNumberFormat="1" applyFont="1" applyBorder="1" applyAlignment="1">
      <alignment horizontal="right" vertical="top"/>
    </xf>
    <xf numFmtId="191" fontId="4" fillId="0" borderId="28" xfId="0" applyNumberFormat="1" applyFont="1" applyBorder="1" applyAlignment="1">
      <alignment horizontal="right" vertical="top"/>
    </xf>
    <xf numFmtId="191" fontId="4" fillId="0" borderId="23" xfId="0" applyNumberFormat="1" applyFont="1" applyBorder="1" applyAlignment="1">
      <alignment horizontal="right" vertical="top"/>
    </xf>
    <xf numFmtId="191" fontId="10" fillId="0" borderId="31" xfId="0" applyNumberFormat="1" applyFont="1" applyBorder="1" applyAlignment="1">
      <alignment horizontal="right" vertical="top"/>
    </xf>
    <xf numFmtId="190" fontId="10" fillId="0" borderId="23" xfId="0" applyNumberFormat="1" applyFont="1" applyBorder="1" applyAlignment="1">
      <alignment horizontal="left" vertical="top" wrapText="1"/>
    </xf>
    <xf numFmtId="191" fontId="10" fillId="0" borderId="23" xfId="0" applyNumberFormat="1" applyFont="1" applyBorder="1" applyAlignment="1">
      <alignment horizontal="left" vertical="top" wrapText="1"/>
    </xf>
    <xf numFmtId="0" fontId="16" fillId="0" borderId="4" xfId="0" applyFont="1" applyBorder="1" applyAlignment="1">
      <alignment vertical="top"/>
    </xf>
    <xf numFmtId="0" fontId="3" fillId="0" borderId="4" xfId="1" quotePrefix="1" applyFont="1" applyBorder="1" applyAlignment="1">
      <alignment horizontal="center" vertical="top"/>
    </xf>
    <xf numFmtId="0" fontId="3" fillId="0" borderId="4" xfId="1" quotePrefix="1" applyFont="1" applyBorder="1" applyAlignment="1">
      <alignment horizontal="left" vertical="top" wrapText="1"/>
    </xf>
    <xf numFmtId="0" fontId="3" fillId="0" borderId="23" xfId="0" quotePrefix="1" applyFont="1" applyBorder="1" applyAlignment="1">
      <alignment horizontal="left" vertical="top" wrapText="1"/>
    </xf>
    <xf numFmtId="0" fontId="3" fillId="0" borderId="0" xfId="0" quotePrefix="1" applyFont="1" applyBorder="1" applyAlignment="1">
      <alignment horizontal="left" vertical="top" wrapText="1"/>
    </xf>
    <xf numFmtId="0" fontId="3" fillId="0" borderId="28" xfId="0" quotePrefix="1" applyFont="1" applyBorder="1" applyAlignment="1">
      <alignment horizontal="left" vertical="top" wrapText="1"/>
    </xf>
    <xf numFmtId="0" fontId="3" fillId="0" borderId="23" xfId="0" quotePrefix="1" applyFont="1" applyBorder="1" applyAlignment="1">
      <alignment horizontal="left" vertical="top"/>
    </xf>
    <xf numFmtId="189" fontId="10" fillId="0" borderId="0" xfId="0" applyNumberFormat="1" applyFont="1" applyBorder="1" applyAlignment="1">
      <alignment horizontal="left" vertical="top" wrapText="1"/>
    </xf>
    <xf numFmtId="14" fontId="3" fillId="2"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4" fillId="9" borderId="0" xfId="0" applyFont="1" applyFill="1" applyBorder="1" applyAlignment="1">
      <alignment horizontal="center" vertical="top" wrapText="1"/>
    </xf>
    <xf numFmtId="0" fontId="4" fillId="0" borderId="25" xfId="0" applyFont="1" applyBorder="1" applyAlignment="1">
      <alignment horizontal="center" vertical="top" wrapText="1"/>
    </xf>
    <xf numFmtId="0" fontId="3" fillId="0" borderId="0" xfId="0" quotePrefix="1" applyFont="1" applyBorder="1" applyAlignment="1">
      <alignment horizontal="left" vertical="top" wrapText="1"/>
    </xf>
    <xf numFmtId="0" fontId="3" fillId="0" borderId="28" xfId="0" quotePrefix="1" applyFont="1" applyBorder="1" applyAlignment="1">
      <alignment horizontal="left" vertical="top" wrapText="1"/>
    </xf>
    <xf numFmtId="0" fontId="4" fillId="0" borderId="27" xfId="0" applyFont="1" applyBorder="1" applyAlignment="1">
      <alignment horizontal="center" vertical="top" wrapText="1"/>
    </xf>
    <xf numFmtId="0" fontId="3" fillId="0" borderId="28" xfId="0" quotePrefix="1" applyFont="1" applyBorder="1" applyAlignment="1">
      <alignment vertical="top" wrapText="1"/>
    </xf>
    <xf numFmtId="0" fontId="4" fillId="9" borderId="28" xfId="0" applyFont="1" applyFill="1" applyBorder="1" applyAlignment="1">
      <alignment horizontal="center" vertical="top" wrapText="1"/>
    </xf>
    <xf numFmtId="187" fontId="4" fillId="8" borderId="28" xfId="0" applyNumberFormat="1" applyFont="1" applyFill="1" applyBorder="1" applyAlignment="1">
      <alignment horizontal="right" vertical="top" wrapText="1"/>
    </xf>
    <xf numFmtId="188" fontId="10" fillId="8" borderId="28" xfId="0" applyNumberFormat="1" applyFont="1" applyFill="1" applyBorder="1" applyAlignment="1">
      <alignment horizontal="right" vertical="top" wrapText="1"/>
    </xf>
    <xf numFmtId="0" fontId="4" fillId="8" borderId="28" xfId="0" applyFont="1" applyFill="1" applyBorder="1" applyAlignment="1">
      <alignment horizontal="left" vertical="top" wrapText="1"/>
    </xf>
    <xf numFmtId="0" fontId="10" fillId="8" borderId="28" xfId="0" applyFont="1" applyFill="1" applyBorder="1" applyAlignment="1">
      <alignment vertical="top" wrapText="1"/>
    </xf>
    <xf numFmtId="0" fontId="4" fillId="0" borderId="28" xfId="0" applyFont="1" applyBorder="1" applyAlignment="1">
      <alignment horizontal="left" vertical="top" wrapText="1"/>
    </xf>
    <xf numFmtId="188" fontId="10" fillId="0" borderId="28" xfId="0" applyNumberFormat="1" applyFont="1" applyBorder="1" applyAlignment="1">
      <alignment horizontal="right" vertical="top" wrapText="1"/>
    </xf>
    <xf numFmtId="0" fontId="10" fillId="0" borderId="28" xfId="0" applyFont="1" applyBorder="1" applyAlignment="1">
      <alignment vertical="top" wrapText="1"/>
    </xf>
    <xf numFmtId="0" fontId="3" fillId="0" borderId="28" xfId="0" applyFont="1" applyBorder="1" applyAlignment="1">
      <alignment horizontal="left" vertical="top" wrapText="1"/>
    </xf>
    <xf numFmtId="0" fontId="10" fillId="0" borderId="29" xfId="0" applyFont="1" applyBorder="1" applyAlignment="1">
      <alignment vertical="top" wrapText="1"/>
    </xf>
    <xf numFmtId="191" fontId="10" fillId="0" borderId="23" xfId="0" applyNumberFormat="1" applyFont="1" applyFill="1" applyBorder="1" applyAlignment="1">
      <alignment horizontal="right" vertical="top" wrapText="1"/>
    </xf>
    <xf numFmtId="191" fontId="10" fillId="0" borderId="28" xfId="0" applyNumberFormat="1" applyFont="1" applyFill="1" applyBorder="1" applyAlignment="1">
      <alignment horizontal="right" vertical="top" wrapText="1"/>
    </xf>
    <xf numFmtId="190" fontId="10" fillId="0" borderId="28" xfId="0" applyNumberFormat="1" applyFont="1" applyBorder="1" applyAlignment="1">
      <alignment horizontal="right" vertical="top" wrapText="1"/>
    </xf>
    <xf numFmtId="0" fontId="10" fillId="0" borderId="26" xfId="0" applyFont="1" applyBorder="1" applyAlignment="1">
      <alignment vertical="top"/>
    </xf>
    <xf numFmtId="14" fontId="3" fillId="2" borderId="4" xfId="0" applyNumberFormat="1" applyFont="1" applyFill="1" applyBorder="1" applyAlignment="1">
      <alignment horizontal="center" vertical="center"/>
    </xf>
    <xf numFmtId="0" fontId="18" fillId="0" borderId="0" xfId="0" applyFont="1"/>
    <xf numFmtId="0" fontId="16" fillId="0" borderId="0" xfId="0" applyFont="1"/>
    <xf numFmtId="0" fontId="16" fillId="0" borderId="4" xfId="0" applyFont="1" applyBorder="1" applyAlignment="1">
      <alignment vertical="top" wrapText="1"/>
    </xf>
    <xf numFmtId="0" fontId="16" fillId="0" borderId="0" xfId="0" applyFont="1" applyBorder="1"/>
    <xf numFmtId="0" fontId="16" fillId="0" borderId="0" xfId="0" applyFont="1" applyAlignment="1">
      <alignment horizontal="right"/>
    </xf>
    <xf numFmtId="0" fontId="17" fillId="12" borderId="4" xfId="0" applyFont="1" applyFill="1" applyBorder="1" applyAlignment="1">
      <alignment horizontal="right"/>
    </xf>
    <xf numFmtId="0" fontId="2" fillId="3" borderId="4"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7" xfId="0" applyFont="1" applyFill="1" applyBorder="1" applyAlignment="1">
      <alignment horizontal="center" vertical="center"/>
    </xf>
    <xf numFmtId="0" fontId="16" fillId="0" borderId="4" xfId="0" applyFont="1" applyBorder="1" applyAlignment="1">
      <alignment horizontal="center" vertical="top" wrapText="1"/>
    </xf>
    <xf numFmtId="0" fontId="3" fillId="0" borderId="0" xfId="0" applyFont="1" applyAlignment="1">
      <alignment vertical="center" wrapText="1"/>
    </xf>
    <xf numFmtId="0" fontId="2" fillId="0" borderId="4" xfId="0" applyFont="1" applyBorder="1" applyAlignment="1">
      <alignment vertical="center" wrapText="1"/>
    </xf>
    <xf numFmtId="0" fontId="19" fillId="0" borderId="0" xfId="2" applyFont="1" applyBorder="1"/>
    <xf numFmtId="0" fontId="22" fillId="17" borderId="18" xfId="2" applyFont="1" applyFill="1" applyBorder="1" applyAlignment="1">
      <alignment horizontal="left" vertical="top" wrapText="1"/>
    </xf>
    <xf numFmtId="0" fontId="19" fillId="0" borderId="4" xfId="2" applyFont="1" applyBorder="1" applyAlignment="1">
      <alignment horizontal="center" wrapText="1"/>
    </xf>
    <xf numFmtId="0" fontId="22" fillId="17" borderId="33" xfId="2" applyFont="1" applyFill="1" applyBorder="1" applyAlignment="1">
      <alignment horizontal="left" vertical="top" wrapText="1"/>
    </xf>
    <xf numFmtId="0" fontId="19" fillId="0" borderId="34" xfId="2" applyFont="1" applyBorder="1" applyAlignment="1">
      <alignment horizontal="center" wrapText="1"/>
    </xf>
    <xf numFmtId="0" fontId="19" fillId="0" borderId="8" xfId="2" applyFont="1" applyBorder="1"/>
    <xf numFmtId="0" fontId="19" fillId="0" borderId="8" xfId="2" applyFont="1" applyBorder="1" applyAlignment="1">
      <alignment wrapText="1"/>
    </xf>
    <xf numFmtId="0" fontId="22" fillId="17" borderId="18" xfId="2" applyFont="1" applyFill="1" applyBorder="1" applyAlignment="1">
      <alignment horizontal="center" vertical="top" wrapText="1"/>
    </xf>
    <xf numFmtId="0" fontId="22" fillId="0" borderId="18" xfId="2" applyFont="1" applyBorder="1" applyAlignment="1">
      <alignment horizontal="center" vertical="top" wrapText="1"/>
    </xf>
    <xf numFmtId="0" fontId="22" fillId="0" borderId="35" xfId="2" applyFont="1" applyBorder="1" applyAlignment="1">
      <alignment vertical="top" wrapText="1"/>
    </xf>
    <xf numFmtId="0" fontId="22" fillId="0" borderId="36" xfId="2" applyFont="1" applyBorder="1" applyAlignment="1">
      <alignment vertical="top" wrapText="1"/>
    </xf>
    <xf numFmtId="0" fontId="22" fillId="0" borderId="12" xfId="2" applyFont="1" applyBorder="1" applyAlignment="1">
      <alignment vertical="top" wrapText="1"/>
    </xf>
    <xf numFmtId="0" fontId="22" fillId="0" borderId="6" xfId="2" applyFont="1" applyBorder="1" applyAlignment="1">
      <alignment vertical="top" wrapText="1"/>
    </xf>
    <xf numFmtId="0" fontId="20" fillId="18" borderId="4" xfId="2" applyFont="1" applyFill="1" applyBorder="1" applyAlignment="1">
      <alignment vertical="center"/>
    </xf>
    <xf numFmtId="0" fontId="19" fillId="19" borderId="4" xfId="2" applyFont="1" applyFill="1" applyBorder="1" applyAlignment="1">
      <alignment horizontal="center" vertical="center"/>
    </xf>
    <xf numFmtId="0" fontId="19" fillId="19" borderId="4" xfId="2" applyFont="1" applyFill="1" applyBorder="1" applyAlignment="1">
      <alignment horizontal="center" vertical="center" wrapText="1"/>
    </xf>
    <xf numFmtId="0" fontId="20" fillId="19" borderId="4" xfId="2" applyFont="1" applyFill="1" applyBorder="1" applyAlignment="1">
      <alignment horizontal="center" vertical="center"/>
    </xf>
    <xf numFmtId="0" fontId="19" fillId="19" borderId="4" xfId="2" applyFont="1" applyFill="1" applyBorder="1" applyAlignment="1">
      <alignment horizontal="left" vertical="center" wrapText="1"/>
    </xf>
    <xf numFmtId="0" fontId="20" fillId="19" borderId="4" xfId="2" applyFont="1" applyFill="1" applyBorder="1" applyAlignment="1">
      <alignment vertical="center"/>
    </xf>
    <xf numFmtId="0" fontId="25" fillId="0" borderId="4" xfId="2" applyFont="1" applyFill="1" applyBorder="1" applyAlignment="1">
      <alignment horizontal="center" vertical="center"/>
    </xf>
    <xf numFmtId="0" fontId="19" fillId="19" borderId="0" xfId="2" applyFont="1" applyFill="1" applyBorder="1"/>
    <xf numFmtId="0" fontId="19" fillId="0" borderId="4" xfId="2" applyFont="1" applyBorder="1" applyAlignment="1">
      <alignment horizontal="center" vertical="center"/>
    </xf>
    <xf numFmtId="0" fontId="19" fillId="0" borderId="4" xfId="2" applyFont="1" applyFill="1" applyBorder="1" applyAlignment="1">
      <alignment horizontal="center" vertical="center" wrapText="1"/>
    </xf>
    <xf numFmtId="0" fontId="26" fillId="0" borderId="4" xfId="2" applyFont="1" applyBorder="1" applyAlignment="1">
      <alignment horizontal="center" vertical="center"/>
    </xf>
    <xf numFmtId="0" fontId="23" fillId="0" borderId="4" xfId="3" applyFont="1" applyBorder="1" applyAlignment="1">
      <alignment horizontal="left" vertical="center" wrapText="1"/>
    </xf>
    <xf numFmtId="0" fontId="19" fillId="0" borderId="4" xfId="2" applyFont="1" applyBorder="1"/>
    <xf numFmtId="0" fontId="19" fillId="0" borderId="4" xfId="2" applyFont="1" applyBorder="1" applyAlignment="1">
      <alignment horizontal="left" vertical="center" wrapText="1"/>
    </xf>
    <xf numFmtId="0" fontId="19" fillId="0" borderId="0" xfId="2" applyFont="1" applyBorder="1" applyAlignment="1">
      <alignment vertical="top" wrapText="1"/>
    </xf>
    <xf numFmtId="0" fontId="2" fillId="3" borderId="4"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7" xfId="0" applyFont="1" applyFill="1" applyBorder="1" applyAlignment="1">
      <alignment horizontal="center" vertical="center"/>
    </xf>
    <xf numFmtId="0" fontId="28" fillId="0" borderId="4" xfId="1" quotePrefix="1" applyFont="1" applyBorder="1" applyAlignment="1">
      <alignment horizontal="left" vertical="top" wrapText="1"/>
    </xf>
    <xf numFmtId="0" fontId="24" fillId="16" borderId="15" xfId="2" applyFont="1" applyFill="1" applyBorder="1" applyAlignment="1">
      <alignment horizontal="center"/>
    </xf>
    <xf numFmtId="0" fontId="24" fillId="16" borderId="16" xfId="2" applyFont="1" applyFill="1" applyBorder="1" applyAlignment="1">
      <alignment horizontal="center"/>
    </xf>
    <xf numFmtId="0" fontId="21" fillId="16" borderId="15" xfId="2" applyFont="1" applyFill="1" applyBorder="1" applyAlignment="1">
      <alignment horizontal="center"/>
    </xf>
    <xf numFmtId="0" fontId="21" fillId="16" borderId="16" xfId="2" applyFont="1" applyFill="1" applyBorder="1" applyAlignment="1">
      <alignment horizontal="center"/>
    </xf>
    <xf numFmtId="0" fontId="19" fillId="0" borderId="4" xfId="2" applyFont="1" applyBorder="1" applyAlignment="1">
      <alignment horizontal="center"/>
    </xf>
    <xf numFmtId="0" fontId="22" fillId="17" borderId="4" xfId="2" applyFont="1" applyFill="1" applyBorder="1" applyAlignment="1">
      <alignment horizontal="left" vertical="top" wrapText="1"/>
    </xf>
    <xf numFmtId="0" fontId="23" fillId="0" borderId="34" xfId="2" applyFont="1" applyBorder="1" applyAlignment="1">
      <alignment horizontal="center"/>
    </xf>
    <xf numFmtId="0" fontId="22" fillId="17" borderId="4" xfId="2" applyFont="1" applyFill="1" applyBorder="1" applyAlignment="1">
      <alignment horizontal="center" vertical="top" wrapText="1"/>
    </xf>
    <xf numFmtId="0" fontId="22" fillId="0" borderId="4" xfId="2" applyFont="1" applyBorder="1" applyAlignment="1">
      <alignment horizontal="left" vertical="top" wrapText="1"/>
    </xf>
    <xf numFmtId="0" fontId="20" fillId="18" borderId="4" xfId="2"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7" xfId="0" applyFont="1" applyFill="1" applyBorder="1" applyAlignment="1">
      <alignment horizontal="center" vertical="center"/>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15" fontId="2" fillId="2" borderId="1" xfId="0" applyNumberFormat="1" applyFont="1" applyFill="1" applyBorder="1" applyAlignment="1">
      <alignment horizontal="left" vertical="center"/>
    </xf>
    <xf numFmtId="15" fontId="2" fillId="2" borderId="2" xfId="0" applyNumberFormat="1" applyFont="1" applyFill="1" applyBorder="1" applyAlignment="1">
      <alignment horizontal="left" vertical="center"/>
    </xf>
    <xf numFmtId="15" fontId="2" fillId="2" borderId="3" xfId="0" applyNumberFormat="1" applyFont="1" applyFill="1" applyBorder="1" applyAlignment="1">
      <alignment horizontal="left" vertical="center"/>
    </xf>
    <xf numFmtId="49" fontId="2" fillId="2" borderId="1" xfId="0" applyNumberFormat="1" applyFont="1" applyFill="1" applyBorder="1" applyAlignment="1">
      <alignment horizontal="left" vertical="center"/>
    </xf>
    <xf numFmtId="49" fontId="2" fillId="2" borderId="2"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0" borderId="4" xfId="0" applyFont="1" applyBorder="1" applyAlignment="1">
      <alignment horizontal="left"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49" fontId="2" fillId="3" borderId="5" xfId="0" applyNumberFormat="1" applyFont="1" applyFill="1" applyBorder="1" applyAlignment="1">
      <alignment horizontal="center" vertical="center" textRotation="90"/>
    </xf>
    <xf numFmtId="49" fontId="2" fillId="3" borderId="8" xfId="0" applyNumberFormat="1" applyFont="1" applyFill="1" applyBorder="1" applyAlignment="1">
      <alignment horizontal="center" vertical="center" textRotation="90"/>
    </xf>
    <xf numFmtId="49" fontId="2" fillId="3" borderId="7" xfId="0" applyNumberFormat="1" applyFont="1" applyFill="1" applyBorder="1" applyAlignment="1">
      <alignment horizontal="center" vertical="center" textRotation="90"/>
    </xf>
    <xf numFmtId="49" fontId="2" fillId="3" borderId="5" xfId="0" applyNumberFormat="1" applyFont="1" applyFill="1" applyBorder="1" applyAlignment="1">
      <alignment horizontal="center" vertical="center" textRotation="90" wrapText="1"/>
    </xf>
    <xf numFmtId="49" fontId="2" fillId="3" borderId="8" xfId="0" applyNumberFormat="1" applyFont="1" applyFill="1" applyBorder="1" applyAlignment="1">
      <alignment horizontal="center" vertical="center" textRotation="90" wrapText="1"/>
    </xf>
    <xf numFmtId="49" fontId="2" fillId="3" borderId="7" xfId="0" applyNumberFormat="1" applyFont="1" applyFill="1" applyBorder="1" applyAlignment="1">
      <alignment horizontal="center" vertical="center" textRotation="90" wrapText="1"/>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9" xfId="0" applyFont="1" applyFill="1" applyBorder="1" applyAlignment="1">
      <alignment horizontal="center" vertical="center"/>
    </xf>
    <xf numFmtId="0" fontId="3" fillId="2" borderId="4" xfId="0" quotePrefix="1" applyFont="1" applyFill="1" applyBorder="1" applyAlignment="1">
      <alignment horizontal="left" vertical="center" wrapText="1"/>
    </xf>
    <xf numFmtId="14" fontId="3" fillId="2" borderId="4" xfId="0" quotePrefix="1" applyNumberFormat="1" applyFont="1" applyFill="1" applyBorder="1" applyAlignment="1">
      <alignment horizontal="left" vertical="center" wrapText="1"/>
    </xf>
    <xf numFmtId="0" fontId="4" fillId="0" borderId="22" xfId="0" applyFont="1" applyBorder="1" applyAlignment="1">
      <alignment horizontal="center" vertical="top" wrapText="1"/>
    </xf>
    <xf numFmtId="0" fontId="4" fillId="0" borderId="25" xfId="0" applyFont="1" applyBorder="1" applyAlignment="1">
      <alignment horizontal="center" vertical="top" wrapText="1"/>
    </xf>
    <xf numFmtId="0" fontId="4" fillId="9" borderId="23" xfId="0" applyFont="1" applyFill="1" applyBorder="1" applyAlignment="1">
      <alignment horizontal="center" vertical="top" wrapText="1"/>
    </xf>
    <xf numFmtId="0" fontId="4" fillId="9" borderId="0" xfId="0" applyFont="1" applyFill="1" applyBorder="1" applyAlignment="1">
      <alignment horizontal="center" vertical="top" wrapText="1"/>
    </xf>
    <xf numFmtId="0" fontId="3" fillId="0" borderId="23" xfId="0" quotePrefix="1" applyFont="1" applyBorder="1" applyAlignment="1">
      <alignment horizontal="left" vertical="top" wrapText="1"/>
    </xf>
    <xf numFmtId="0" fontId="3" fillId="0" borderId="0" xfId="0" quotePrefix="1" applyFont="1" applyBorder="1" applyAlignment="1">
      <alignment horizontal="left" vertical="top" wrapText="1"/>
    </xf>
    <xf numFmtId="0" fontId="4" fillId="14" borderId="23" xfId="0" applyFont="1" applyFill="1" applyBorder="1" applyAlignment="1">
      <alignment horizontal="center" vertical="top" wrapText="1"/>
    </xf>
    <xf numFmtId="0" fontId="4" fillId="14" borderId="0" xfId="0" applyFont="1" applyFill="1" applyBorder="1" applyAlignment="1">
      <alignment horizontal="center" vertical="top" wrapText="1"/>
    </xf>
    <xf numFmtId="0" fontId="3" fillId="0" borderId="28" xfId="0" quotePrefix="1" applyFont="1" applyBorder="1" applyAlignment="1">
      <alignment horizontal="left" vertical="top" wrapText="1"/>
    </xf>
    <xf numFmtId="0" fontId="4" fillId="0" borderId="27" xfId="0" applyFont="1" applyBorder="1" applyAlignment="1">
      <alignment horizontal="center" vertical="top" wrapText="1"/>
    </xf>
    <xf numFmtId="0" fontId="4" fillId="14" borderId="28" xfId="0" applyFont="1" applyFill="1" applyBorder="1" applyAlignment="1">
      <alignment horizontal="center" vertical="top" wrapText="1"/>
    </xf>
    <xf numFmtId="0" fontId="2" fillId="3" borderId="1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4" fillId="0" borderId="0" xfId="0" applyFont="1" applyBorder="1" applyAlignment="1">
      <alignment horizontal="center" vertical="top" wrapText="1"/>
    </xf>
    <xf numFmtId="0" fontId="2" fillId="3" borderId="15"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9"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11" borderId="10" xfId="0" applyFont="1" applyFill="1" applyBorder="1" applyAlignment="1">
      <alignment horizontal="center" vertical="center" wrapText="1"/>
    </xf>
    <xf numFmtId="0" fontId="2" fillId="11" borderId="11" xfId="0" applyFont="1" applyFill="1" applyBorder="1" applyAlignment="1">
      <alignment horizontal="center" vertical="center" wrapText="1"/>
    </xf>
    <xf numFmtId="0" fontId="2" fillId="11" borderId="10" xfId="0" applyFont="1" applyFill="1" applyBorder="1" applyAlignment="1">
      <alignment horizontal="center" vertical="center"/>
    </xf>
    <xf numFmtId="0" fontId="2" fillId="11" borderId="11"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cellXfs>
  <cellStyles count="4">
    <cellStyle name="Hyperlink" xfId="3" builtinId="8"/>
    <cellStyle name="Normal" xfId="0" builtinId="0"/>
    <cellStyle name="Normal 2" xfId="2" xr:uid="{00000000-0005-0000-0000-000002000000}"/>
    <cellStyle name="ปกติ 2" xfId="1" xr:uid="{00000000-0005-0000-0000-000003000000}"/>
  </cellStyles>
  <dxfs count="0"/>
  <tableStyles count="0" defaultTableStyle="TableStyleMedium2" defaultPivotStyle="PivotStyleLight16"/>
  <colors>
    <mruColors>
      <color rgb="FFA16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VSA001!A1"/></Relationships>
</file>

<file path=xl/drawings/_rels/drawing2.xml.rels><?xml version="1.0" encoding="UTF-8" standalone="yes"?>
<Relationships xmlns="http://schemas.openxmlformats.org/package/2006/relationships"><Relationship Id="rId1" Type="http://schemas.openxmlformats.org/officeDocument/2006/relationships/hyperlink" Target="#VSA001!A1"/></Relationships>
</file>

<file path=xl/drawings/_rels/drawing3.xml.rels><?xml version="1.0" encoding="UTF-8" standalone="yes"?>
<Relationships xmlns="http://schemas.openxmlformats.org/package/2006/relationships"><Relationship Id="rId1" Type="http://schemas.openxmlformats.org/officeDocument/2006/relationships/hyperlink" Target="#VSA001!A1"/></Relationships>
</file>

<file path=xl/drawings/_rels/drawing4.xml.rels><?xml version="1.0" encoding="UTF-8" standalone="yes"?>
<Relationships xmlns="http://schemas.openxmlformats.org/package/2006/relationships"><Relationship Id="rId1" Type="http://schemas.openxmlformats.org/officeDocument/2006/relationships/hyperlink" Target="#VSA001!A1"/></Relationships>
</file>

<file path=xl/drawings/drawing1.xml><?xml version="1.0" encoding="utf-8"?>
<xdr:wsDr xmlns:xdr="http://schemas.openxmlformats.org/drawingml/2006/spreadsheetDrawing" xmlns:a="http://schemas.openxmlformats.org/drawingml/2006/main">
  <xdr:twoCellAnchor>
    <xdr:from>
      <xdr:col>14</xdr:col>
      <xdr:colOff>412749</xdr:colOff>
      <xdr:row>11</xdr:row>
      <xdr:rowOff>1058</xdr:rowOff>
    </xdr:from>
    <xdr:to>
      <xdr:col>16</xdr:col>
      <xdr:colOff>0</xdr:colOff>
      <xdr:row>11</xdr:row>
      <xdr:rowOff>1058</xdr:rowOff>
    </xdr:to>
    <xdr:sp macro="" textlink="">
      <xdr:nvSpPr>
        <xdr:cNvPr id="32" name="TextBox 13">
          <a:hlinkClick xmlns:r="http://schemas.openxmlformats.org/officeDocument/2006/relationships" r:id="rId1"/>
          <a:extLst>
            <a:ext uri="{FF2B5EF4-FFF2-40B4-BE49-F238E27FC236}">
              <a16:creationId xmlns:a16="http://schemas.microsoft.com/office/drawing/2014/main" id="{00000000-0008-0000-0200-000020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33" name="TextBox 13">
          <a:hlinkClick xmlns:r="http://schemas.openxmlformats.org/officeDocument/2006/relationships" r:id="rId1"/>
          <a:extLst>
            <a:ext uri="{FF2B5EF4-FFF2-40B4-BE49-F238E27FC236}">
              <a16:creationId xmlns:a16="http://schemas.microsoft.com/office/drawing/2014/main" id="{00000000-0008-0000-0200-000021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54" name="TextBox 13">
          <a:hlinkClick xmlns:r="http://schemas.openxmlformats.org/officeDocument/2006/relationships" r:id="rId1"/>
          <a:extLst>
            <a:ext uri="{FF2B5EF4-FFF2-40B4-BE49-F238E27FC236}">
              <a16:creationId xmlns:a16="http://schemas.microsoft.com/office/drawing/2014/main" id="{00000000-0008-0000-0200-000036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55" name="TextBox 13">
          <a:hlinkClick xmlns:r="http://schemas.openxmlformats.org/officeDocument/2006/relationships" r:id="rId1"/>
          <a:extLst>
            <a:ext uri="{FF2B5EF4-FFF2-40B4-BE49-F238E27FC236}">
              <a16:creationId xmlns:a16="http://schemas.microsoft.com/office/drawing/2014/main" id="{00000000-0008-0000-0200-000037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76" name="TextBox 13">
          <a:hlinkClick xmlns:r="http://schemas.openxmlformats.org/officeDocument/2006/relationships" r:id="rId1"/>
          <a:extLst>
            <a:ext uri="{FF2B5EF4-FFF2-40B4-BE49-F238E27FC236}">
              <a16:creationId xmlns:a16="http://schemas.microsoft.com/office/drawing/2014/main" id="{00000000-0008-0000-0200-00004C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77" name="TextBox 13">
          <a:hlinkClick xmlns:r="http://schemas.openxmlformats.org/officeDocument/2006/relationships" r:id="rId1"/>
          <a:extLst>
            <a:ext uri="{FF2B5EF4-FFF2-40B4-BE49-F238E27FC236}">
              <a16:creationId xmlns:a16="http://schemas.microsoft.com/office/drawing/2014/main" id="{00000000-0008-0000-0200-00004D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98" name="TextBox 13">
          <a:hlinkClick xmlns:r="http://schemas.openxmlformats.org/officeDocument/2006/relationships" r:id="rId1"/>
          <a:extLst>
            <a:ext uri="{FF2B5EF4-FFF2-40B4-BE49-F238E27FC236}">
              <a16:creationId xmlns:a16="http://schemas.microsoft.com/office/drawing/2014/main" id="{00000000-0008-0000-0200-000062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99" name="TextBox 13">
          <a:hlinkClick xmlns:r="http://schemas.openxmlformats.org/officeDocument/2006/relationships" r:id="rId1"/>
          <a:extLst>
            <a:ext uri="{FF2B5EF4-FFF2-40B4-BE49-F238E27FC236}">
              <a16:creationId xmlns:a16="http://schemas.microsoft.com/office/drawing/2014/main" id="{00000000-0008-0000-0200-000063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31" name="TextBox 13">
          <a:hlinkClick xmlns:r="http://schemas.openxmlformats.org/officeDocument/2006/relationships" r:id="rId1"/>
          <a:extLst>
            <a:ext uri="{FF2B5EF4-FFF2-40B4-BE49-F238E27FC236}">
              <a16:creationId xmlns:a16="http://schemas.microsoft.com/office/drawing/2014/main" id="{00000000-0008-0000-0200-000083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32" name="TextBox 13">
          <a:hlinkClick xmlns:r="http://schemas.openxmlformats.org/officeDocument/2006/relationships" r:id="rId1"/>
          <a:extLst>
            <a:ext uri="{FF2B5EF4-FFF2-40B4-BE49-F238E27FC236}">
              <a16:creationId xmlns:a16="http://schemas.microsoft.com/office/drawing/2014/main" id="{00000000-0008-0000-0200-000084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53" name="TextBox 13">
          <a:hlinkClick xmlns:r="http://schemas.openxmlformats.org/officeDocument/2006/relationships" r:id="rId1"/>
          <a:extLst>
            <a:ext uri="{FF2B5EF4-FFF2-40B4-BE49-F238E27FC236}">
              <a16:creationId xmlns:a16="http://schemas.microsoft.com/office/drawing/2014/main" id="{00000000-0008-0000-0200-000099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54" name="TextBox 13">
          <a:hlinkClick xmlns:r="http://schemas.openxmlformats.org/officeDocument/2006/relationships" r:id="rId1"/>
          <a:extLst>
            <a:ext uri="{FF2B5EF4-FFF2-40B4-BE49-F238E27FC236}">
              <a16:creationId xmlns:a16="http://schemas.microsoft.com/office/drawing/2014/main" id="{00000000-0008-0000-0200-00009A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75" name="TextBox 13">
          <a:hlinkClick xmlns:r="http://schemas.openxmlformats.org/officeDocument/2006/relationships" r:id="rId1"/>
          <a:extLst>
            <a:ext uri="{FF2B5EF4-FFF2-40B4-BE49-F238E27FC236}">
              <a16:creationId xmlns:a16="http://schemas.microsoft.com/office/drawing/2014/main" id="{00000000-0008-0000-0200-0000AF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76" name="TextBox 13">
          <a:hlinkClick xmlns:r="http://schemas.openxmlformats.org/officeDocument/2006/relationships" r:id="rId1"/>
          <a:extLst>
            <a:ext uri="{FF2B5EF4-FFF2-40B4-BE49-F238E27FC236}">
              <a16:creationId xmlns:a16="http://schemas.microsoft.com/office/drawing/2014/main" id="{00000000-0008-0000-0200-0000B0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97" name="TextBox 13">
          <a:hlinkClick xmlns:r="http://schemas.openxmlformats.org/officeDocument/2006/relationships" r:id="rId1"/>
          <a:extLst>
            <a:ext uri="{FF2B5EF4-FFF2-40B4-BE49-F238E27FC236}">
              <a16:creationId xmlns:a16="http://schemas.microsoft.com/office/drawing/2014/main" id="{00000000-0008-0000-0200-0000C5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98" name="TextBox 13">
          <a:hlinkClick xmlns:r="http://schemas.openxmlformats.org/officeDocument/2006/relationships" r:id="rId1"/>
          <a:extLst>
            <a:ext uri="{FF2B5EF4-FFF2-40B4-BE49-F238E27FC236}">
              <a16:creationId xmlns:a16="http://schemas.microsoft.com/office/drawing/2014/main" id="{00000000-0008-0000-0200-0000C6000000}"/>
            </a:ext>
          </a:extLst>
        </xdr:cNvPr>
        <xdr:cNvSpPr txBox="1"/>
      </xdr:nvSpPr>
      <xdr:spPr>
        <a:xfrm>
          <a:off x="3444557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8" name="TextBox 13">
          <a:hlinkClick xmlns:r="http://schemas.openxmlformats.org/officeDocument/2006/relationships" r:id="rId1"/>
          <a:extLst>
            <a:ext uri="{FF2B5EF4-FFF2-40B4-BE49-F238E27FC236}">
              <a16:creationId xmlns:a16="http://schemas.microsoft.com/office/drawing/2014/main" id="{00000000-0008-0000-0200-00001C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9" name="TextBox 13">
          <a:hlinkClick xmlns:r="http://schemas.openxmlformats.org/officeDocument/2006/relationships" r:id="rId1"/>
          <a:extLst>
            <a:ext uri="{FF2B5EF4-FFF2-40B4-BE49-F238E27FC236}">
              <a16:creationId xmlns:a16="http://schemas.microsoft.com/office/drawing/2014/main" id="{00000000-0008-0000-0200-00001D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0" name="TextBox 13">
          <a:hlinkClick xmlns:r="http://schemas.openxmlformats.org/officeDocument/2006/relationships" r:id="rId1"/>
          <a:extLst>
            <a:ext uri="{FF2B5EF4-FFF2-40B4-BE49-F238E27FC236}">
              <a16:creationId xmlns:a16="http://schemas.microsoft.com/office/drawing/2014/main" id="{00000000-0008-0000-0200-00001E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1" name="TextBox 13">
          <a:hlinkClick xmlns:r="http://schemas.openxmlformats.org/officeDocument/2006/relationships" r:id="rId1"/>
          <a:extLst>
            <a:ext uri="{FF2B5EF4-FFF2-40B4-BE49-F238E27FC236}">
              <a16:creationId xmlns:a16="http://schemas.microsoft.com/office/drawing/2014/main" id="{00000000-0008-0000-0200-00001F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4" name="TextBox 13">
          <a:hlinkClick xmlns:r="http://schemas.openxmlformats.org/officeDocument/2006/relationships" r:id="rId1"/>
          <a:extLst>
            <a:ext uri="{FF2B5EF4-FFF2-40B4-BE49-F238E27FC236}">
              <a16:creationId xmlns:a16="http://schemas.microsoft.com/office/drawing/2014/main" id="{00000000-0008-0000-0200-000022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5" name="TextBox 13">
          <a:hlinkClick xmlns:r="http://schemas.openxmlformats.org/officeDocument/2006/relationships" r:id="rId1"/>
          <a:extLst>
            <a:ext uri="{FF2B5EF4-FFF2-40B4-BE49-F238E27FC236}">
              <a16:creationId xmlns:a16="http://schemas.microsoft.com/office/drawing/2014/main" id="{00000000-0008-0000-0200-000023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6" name="TextBox 13">
          <a:hlinkClick xmlns:r="http://schemas.openxmlformats.org/officeDocument/2006/relationships" r:id="rId1"/>
          <a:extLst>
            <a:ext uri="{FF2B5EF4-FFF2-40B4-BE49-F238E27FC236}">
              <a16:creationId xmlns:a16="http://schemas.microsoft.com/office/drawing/2014/main" id="{00000000-0008-0000-0200-000024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7" name="TextBox 13">
          <a:hlinkClick xmlns:r="http://schemas.openxmlformats.org/officeDocument/2006/relationships" r:id="rId1"/>
          <a:extLst>
            <a:ext uri="{FF2B5EF4-FFF2-40B4-BE49-F238E27FC236}">
              <a16:creationId xmlns:a16="http://schemas.microsoft.com/office/drawing/2014/main" id="{00000000-0008-0000-0200-000025000000}"/>
            </a:ext>
          </a:extLst>
        </xdr:cNvPr>
        <xdr:cNvSpPr txBox="1"/>
      </xdr:nvSpPr>
      <xdr:spPr>
        <a:xfrm>
          <a:off x="26020889" y="7917391"/>
          <a:ext cx="407811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38" name="TextBox 13">
          <a:hlinkClick xmlns:r="http://schemas.openxmlformats.org/officeDocument/2006/relationships" r:id="rId1"/>
          <a:extLst>
            <a:ext uri="{FF2B5EF4-FFF2-40B4-BE49-F238E27FC236}">
              <a16:creationId xmlns:a16="http://schemas.microsoft.com/office/drawing/2014/main" id="{00000000-0008-0000-0200-000026000000}"/>
            </a:ext>
          </a:extLst>
        </xdr:cNvPr>
        <xdr:cNvSpPr txBox="1"/>
      </xdr:nvSpPr>
      <xdr:spPr>
        <a:xfrm>
          <a:off x="26020889" y="7917391"/>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39" name="TextBox 13">
          <a:hlinkClick xmlns:r="http://schemas.openxmlformats.org/officeDocument/2006/relationships" r:id="rId1"/>
          <a:extLst>
            <a:ext uri="{FF2B5EF4-FFF2-40B4-BE49-F238E27FC236}">
              <a16:creationId xmlns:a16="http://schemas.microsoft.com/office/drawing/2014/main" id="{00000000-0008-0000-0200-000027000000}"/>
            </a:ext>
          </a:extLst>
        </xdr:cNvPr>
        <xdr:cNvSpPr txBox="1"/>
      </xdr:nvSpPr>
      <xdr:spPr>
        <a:xfrm>
          <a:off x="26020889" y="7917391"/>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0" name="TextBox 13">
          <a:hlinkClick xmlns:r="http://schemas.openxmlformats.org/officeDocument/2006/relationships" r:id="rId1"/>
          <a:extLst>
            <a:ext uri="{FF2B5EF4-FFF2-40B4-BE49-F238E27FC236}">
              <a16:creationId xmlns:a16="http://schemas.microsoft.com/office/drawing/2014/main" id="{C935DDC7-D001-4F83-8B1B-B3205FADC46D}"/>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1" name="TextBox 13">
          <a:hlinkClick xmlns:r="http://schemas.openxmlformats.org/officeDocument/2006/relationships" r:id="rId1"/>
          <a:extLst>
            <a:ext uri="{FF2B5EF4-FFF2-40B4-BE49-F238E27FC236}">
              <a16:creationId xmlns:a16="http://schemas.microsoft.com/office/drawing/2014/main" id="{21D8F202-FA8E-4C53-A376-C00E218CBA49}"/>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2" name="TextBox 13">
          <a:hlinkClick xmlns:r="http://schemas.openxmlformats.org/officeDocument/2006/relationships" r:id="rId1"/>
          <a:extLst>
            <a:ext uri="{FF2B5EF4-FFF2-40B4-BE49-F238E27FC236}">
              <a16:creationId xmlns:a16="http://schemas.microsoft.com/office/drawing/2014/main" id="{7F05FB5B-8A15-4CC3-A9E1-A80C2D1402E5}"/>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3" name="TextBox 13">
          <a:hlinkClick xmlns:r="http://schemas.openxmlformats.org/officeDocument/2006/relationships" r:id="rId1"/>
          <a:extLst>
            <a:ext uri="{FF2B5EF4-FFF2-40B4-BE49-F238E27FC236}">
              <a16:creationId xmlns:a16="http://schemas.microsoft.com/office/drawing/2014/main" id="{AA08B5EF-974A-4987-BB1F-A090263407EB}"/>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4" name="TextBox 13">
          <a:hlinkClick xmlns:r="http://schemas.openxmlformats.org/officeDocument/2006/relationships" r:id="rId1"/>
          <a:extLst>
            <a:ext uri="{FF2B5EF4-FFF2-40B4-BE49-F238E27FC236}">
              <a16:creationId xmlns:a16="http://schemas.microsoft.com/office/drawing/2014/main" id="{2A881D42-5274-4ABD-B166-DC741C0CAFE8}"/>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5" name="TextBox 13">
          <a:hlinkClick xmlns:r="http://schemas.openxmlformats.org/officeDocument/2006/relationships" r:id="rId1"/>
          <a:extLst>
            <a:ext uri="{FF2B5EF4-FFF2-40B4-BE49-F238E27FC236}">
              <a16:creationId xmlns:a16="http://schemas.microsoft.com/office/drawing/2014/main" id="{14A5A848-46F2-4FF2-B1BA-5DFBE9ED2FD4}"/>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6" name="TextBox 13">
          <a:hlinkClick xmlns:r="http://schemas.openxmlformats.org/officeDocument/2006/relationships" r:id="rId1"/>
          <a:extLst>
            <a:ext uri="{FF2B5EF4-FFF2-40B4-BE49-F238E27FC236}">
              <a16:creationId xmlns:a16="http://schemas.microsoft.com/office/drawing/2014/main" id="{A6BB0AD7-9B42-4301-9747-2294E8739602}"/>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9</xdr:col>
      <xdr:colOff>0</xdr:colOff>
      <xdr:row>15</xdr:row>
      <xdr:rowOff>1058</xdr:rowOff>
    </xdr:to>
    <xdr:sp macro="" textlink="">
      <xdr:nvSpPr>
        <xdr:cNvPr id="47" name="TextBox 13">
          <a:hlinkClick xmlns:r="http://schemas.openxmlformats.org/officeDocument/2006/relationships" r:id="rId1"/>
          <a:extLst>
            <a:ext uri="{FF2B5EF4-FFF2-40B4-BE49-F238E27FC236}">
              <a16:creationId xmlns:a16="http://schemas.microsoft.com/office/drawing/2014/main" id="{8BFF42D7-573A-4090-A377-44C528F7C73F}"/>
            </a:ext>
          </a:extLst>
        </xdr:cNvPr>
        <xdr:cNvSpPr txBox="1"/>
      </xdr:nvSpPr>
      <xdr:spPr>
        <a:xfrm>
          <a:off x="9312088" y="3945529"/>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8</xdr:col>
      <xdr:colOff>95946</xdr:colOff>
      <xdr:row>15</xdr:row>
      <xdr:rowOff>1058</xdr:rowOff>
    </xdr:to>
    <xdr:sp macro="" textlink="">
      <xdr:nvSpPr>
        <xdr:cNvPr id="48" name="TextBox 13">
          <a:hlinkClick xmlns:r="http://schemas.openxmlformats.org/officeDocument/2006/relationships" r:id="rId1"/>
          <a:extLst>
            <a:ext uri="{FF2B5EF4-FFF2-40B4-BE49-F238E27FC236}">
              <a16:creationId xmlns:a16="http://schemas.microsoft.com/office/drawing/2014/main" id="{C43E3B7E-17B5-47A1-B584-5A2C23FF10C0}"/>
            </a:ext>
          </a:extLst>
        </xdr:cNvPr>
        <xdr:cNvSpPr txBox="1"/>
      </xdr:nvSpPr>
      <xdr:spPr>
        <a:xfrm>
          <a:off x="9312088" y="3945529"/>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15</xdr:row>
      <xdr:rowOff>1058</xdr:rowOff>
    </xdr:from>
    <xdr:to>
      <xdr:col>8</xdr:col>
      <xdr:colOff>95946</xdr:colOff>
      <xdr:row>15</xdr:row>
      <xdr:rowOff>1058</xdr:rowOff>
    </xdr:to>
    <xdr:sp macro="" textlink="">
      <xdr:nvSpPr>
        <xdr:cNvPr id="49" name="TextBox 13">
          <a:hlinkClick xmlns:r="http://schemas.openxmlformats.org/officeDocument/2006/relationships" r:id="rId1"/>
          <a:extLst>
            <a:ext uri="{FF2B5EF4-FFF2-40B4-BE49-F238E27FC236}">
              <a16:creationId xmlns:a16="http://schemas.microsoft.com/office/drawing/2014/main" id="{7D6618CA-BB13-4DC0-A4E8-6F4A59766C66}"/>
            </a:ext>
          </a:extLst>
        </xdr:cNvPr>
        <xdr:cNvSpPr txBox="1"/>
      </xdr:nvSpPr>
      <xdr:spPr>
        <a:xfrm>
          <a:off x="9312088" y="3945529"/>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412749</xdr:colOff>
      <xdr:row>11</xdr:row>
      <xdr:rowOff>1058</xdr:rowOff>
    </xdr:from>
    <xdr:to>
      <xdr:col>16</xdr:col>
      <xdr:colOff>0</xdr:colOff>
      <xdr:row>11</xdr:row>
      <xdr:rowOff>1058</xdr:rowOff>
    </xdr:to>
    <xdr:sp macro="" textlink="">
      <xdr:nvSpPr>
        <xdr:cNvPr id="2" name="TextBox 13">
          <a:hlinkClick xmlns:r="http://schemas.openxmlformats.org/officeDocument/2006/relationships" r:id="rId1"/>
          <a:extLst>
            <a:ext uri="{FF2B5EF4-FFF2-40B4-BE49-F238E27FC236}">
              <a16:creationId xmlns:a16="http://schemas.microsoft.com/office/drawing/2014/main" id="{00000000-0008-0000-0300-000002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3" name="TextBox 13">
          <a:hlinkClick xmlns:r="http://schemas.openxmlformats.org/officeDocument/2006/relationships" r:id="rId1"/>
          <a:extLst>
            <a:ext uri="{FF2B5EF4-FFF2-40B4-BE49-F238E27FC236}">
              <a16:creationId xmlns:a16="http://schemas.microsoft.com/office/drawing/2014/main" id="{00000000-0008-0000-0300-000003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4" name="TextBox 13">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5" name="TextBox 13">
          <a:hlinkClick xmlns:r="http://schemas.openxmlformats.org/officeDocument/2006/relationships" r:id="rId1"/>
          <a:extLst>
            <a:ext uri="{FF2B5EF4-FFF2-40B4-BE49-F238E27FC236}">
              <a16:creationId xmlns:a16="http://schemas.microsoft.com/office/drawing/2014/main" id="{00000000-0008-0000-0300-000005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6" name="TextBox 13">
          <a:hlinkClick xmlns:r="http://schemas.openxmlformats.org/officeDocument/2006/relationships" r:id="rId1"/>
          <a:extLst>
            <a:ext uri="{FF2B5EF4-FFF2-40B4-BE49-F238E27FC236}">
              <a16:creationId xmlns:a16="http://schemas.microsoft.com/office/drawing/2014/main" id="{00000000-0008-0000-0300-000006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7" name="TextBox 13">
          <a:hlinkClick xmlns:r="http://schemas.openxmlformats.org/officeDocument/2006/relationships" r:id="rId1"/>
          <a:extLst>
            <a:ext uri="{FF2B5EF4-FFF2-40B4-BE49-F238E27FC236}">
              <a16:creationId xmlns:a16="http://schemas.microsoft.com/office/drawing/2014/main" id="{00000000-0008-0000-0300-000007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8" name="TextBox 13">
          <a:hlinkClick xmlns:r="http://schemas.openxmlformats.org/officeDocument/2006/relationships" r:id="rId1"/>
          <a:extLst>
            <a:ext uri="{FF2B5EF4-FFF2-40B4-BE49-F238E27FC236}">
              <a16:creationId xmlns:a16="http://schemas.microsoft.com/office/drawing/2014/main" id="{00000000-0008-0000-0300-000008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9" name="TextBox 13">
          <a:hlinkClick xmlns:r="http://schemas.openxmlformats.org/officeDocument/2006/relationships" r:id="rId1"/>
          <a:extLst>
            <a:ext uri="{FF2B5EF4-FFF2-40B4-BE49-F238E27FC236}">
              <a16:creationId xmlns:a16="http://schemas.microsoft.com/office/drawing/2014/main" id="{00000000-0008-0000-0300-000009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0" name="TextBox 13">
          <a:hlinkClick xmlns:r="http://schemas.openxmlformats.org/officeDocument/2006/relationships" r:id="rId1"/>
          <a:extLst>
            <a:ext uri="{FF2B5EF4-FFF2-40B4-BE49-F238E27FC236}">
              <a16:creationId xmlns:a16="http://schemas.microsoft.com/office/drawing/2014/main" id="{00000000-0008-0000-0300-00000A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1" name="TextBox 13">
          <a:hlinkClick xmlns:r="http://schemas.openxmlformats.org/officeDocument/2006/relationships" r:id="rId1"/>
          <a:extLst>
            <a:ext uri="{FF2B5EF4-FFF2-40B4-BE49-F238E27FC236}">
              <a16:creationId xmlns:a16="http://schemas.microsoft.com/office/drawing/2014/main" id="{00000000-0008-0000-0300-00000B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2" name="TextBox 13">
          <a:hlinkClick xmlns:r="http://schemas.openxmlformats.org/officeDocument/2006/relationships" r:id="rId1"/>
          <a:extLst>
            <a:ext uri="{FF2B5EF4-FFF2-40B4-BE49-F238E27FC236}">
              <a16:creationId xmlns:a16="http://schemas.microsoft.com/office/drawing/2014/main" id="{00000000-0008-0000-0300-00000C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3" name="TextBox 13">
          <a:hlinkClick xmlns:r="http://schemas.openxmlformats.org/officeDocument/2006/relationships" r:id="rId1"/>
          <a:extLst>
            <a:ext uri="{FF2B5EF4-FFF2-40B4-BE49-F238E27FC236}">
              <a16:creationId xmlns:a16="http://schemas.microsoft.com/office/drawing/2014/main" id="{00000000-0008-0000-0300-00000D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00000000-0008-0000-0300-00000E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5" name="TextBox 13">
          <a:hlinkClick xmlns:r="http://schemas.openxmlformats.org/officeDocument/2006/relationships" r:id="rId1"/>
          <a:extLst>
            <a:ext uri="{FF2B5EF4-FFF2-40B4-BE49-F238E27FC236}">
              <a16:creationId xmlns:a16="http://schemas.microsoft.com/office/drawing/2014/main" id="{00000000-0008-0000-0300-00000F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6" name="TextBox 13">
          <a:hlinkClick xmlns:r="http://schemas.openxmlformats.org/officeDocument/2006/relationships" r:id="rId1"/>
          <a:extLst>
            <a:ext uri="{FF2B5EF4-FFF2-40B4-BE49-F238E27FC236}">
              <a16:creationId xmlns:a16="http://schemas.microsoft.com/office/drawing/2014/main" id="{00000000-0008-0000-0300-000010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7" name="TextBox 13">
          <a:hlinkClick xmlns:r="http://schemas.openxmlformats.org/officeDocument/2006/relationships" r:id="rId1"/>
          <a:extLst>
            <a:ext uri="{FF2B5EF4-FFF2-40B4-BE49-F238E27FC236}">
              <a16:creationId xmlns:a16="http://schemas.microsoft.com/office/drawing/2014/main" id="{00000000-0008-0000-0300-000011000000}"/>
            </a:ext>
          </a:extLst>
        </xdr:cNvPr>
        <xdr:cNvSpPr txBox="1"/>
      </xdr:nvSpPr>
      <xdr:spPr>
        <a:xfrm>
          <a:off x="18195924" y="245850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18" name="TextBox 13">
          <a:hlinkClick xmlns:r="http://schemas.openxmlformats.org/officeDocument/2006/relationships" r:id="rId1"/>
          <a:extLst>
            <a:ext uri="{FF2B5EF4-FFF2-40B4-BE49-F238E27FC236}">
              <a16:creationId xmlns:a16="http://schemas.microsoft.com/office/drawing/2014/main" id="{00000000-0008-0000-0300-000012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19" name="TextBox 13">
          <a:hlinkClick xmlns:r="http://schemas.openxmlformats.org/officeDocument/2006/relationships" r:id="rId1"/>
          <a:extLst>
            <a:ext uri="{FF2B5EF4-FFF2-40B4-BE49-F238E27FC236}">
              <a16:creationId xmlns:a16="http://schemas.microsoft.com/office/drawing/2014/main" id="{00000000-0008-0000-0300-000013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0" name="TextBox 13">
          <a:hlinkClick xmlns:r="http://schemas.openxmlformats.org/officeDocument/2006/relationships" r:id="rId1"/>
          <a:extLst>
            <a:ext uri="{FF2B5EF4-FFF2-40B4-BE49-F238E27FC236}">
              <a16:creationId xmlns:a16="http://schemas.microsoft.com/office/drawing/2014/main" id="{00000000-0008-0000-0300-000014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1" name="TextBox 13">
          <a:hlinkClick xmlns:r="http://schemas.openxmlformats.org/officeDocument/2006/relationships" r:id="rId1"/>
          <a:extLst>
            <a:ext uri="{FF2B5EF4-FFF2-40B4-BE49-F238E27FC236}">
              <a16:creationId xmlns:a16="http://schemas.microsoft.com/office/drawing/2014/main" id="{00000000-0008-0000-0300-000015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2" name="TextBox 13">
          <a:hlinkClick xmlns:r="http://schemas.openxmlformats.org/officeDocument/2006/relationships" r:id="rId1"/>
          <a:extLst>
            <a:ext uri="{FF2B5EF4-FFF2-40B4-BE49-F238E27FC236}">
              <a16:creationId xmlns:a16="http://schemas.microsoft.com/office/drawing/2014/main" id="{00000000-0008-0000-0300-000016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3" name="TextBox 13">
          <a:hlinkClick xmlns:r="http://schemas.openxmlformats.org/officeDocument/2006/relationships" r:id="rId1"/>
          <a:extLst>
            <a:ext uri="{FF2B5EF4-FFF2-40B4-BE49-F238E27FC236}">
              <a16:creationId xmlns:a16="http://schemas.microsoft.com/office/drawing/2014/main" id="{00000000-0008-0000-0300-000017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4" name="TextBox 13">
          <a:hlinkClick xmlns:r="http://schemas.openxmlformats.org/officeDocument/2006/relationships" r:id="rId1"/>
          <a:extLst>
            <a:ext uri="{FF2B5EF4-FFF2-40B4-BE49-F238E27FC236}">
              <a16:creationId xmlns:a16="http://schemas.microsoft.com/office/drawing/2014/main" id="{00000000-0008-0000-0300-000018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5" name="TextBox 13">
          <a:hlinkClick xmlns:r="http://schemas.openxmlformats.org/officeDocument/2006/relationships" r:id="rId1"/>
          <a:extLst>
            <a:ext uri="{FF2B5EF4-FFF2-40B4-BE49-F238E27FC236}">
              <a16:creationId xmlns:a16="http://schemas.microsoft.com/office/drawing/2014/main" id="{00000000-0008-0000-0300-000019000000}"/>
            </a:ext>
          </a:extLst>
        </xdr:cNvPr>
        <xdr:cNvSpPr txBox="1"/>
      </xdr:nvSpPr>
      <xdr:spPr>
        <a:xfrm>
          <a:off x="10963275" y="30014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26" name="TextBox 13">
          <a:hlinkClick xmlns:r="http://schemas.openxmlformats.org/officeDocument/2006/relationships" r:id="rId1"/>
          <a:extLst>
            <a:ext uri="{FF2B5EF4-FFF2-40B4-BE49-F238E27FC236}">
              <a16:creationId xmlns:a16="http://schemas.microsoft.com/office/drawing/2014/main" id="{00000000-0008-0000-0300-00001A000000}"/>
            </a:ext>
          </a:extLst>
        </xdr:cNvPr>
        <xdr:cNvSpPr txBox="1"/>
      </xdr:nvSpPr>
      <xdr:spPr>
        <a:xfrm>
          <a:off x="10963275" y="300143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27" name="TextBox 13">
          <a:hlinkClick xmlns:r="http://schemas.openxmlformats.org/officeDocument/2006/relationships" r:id="rId1"/>
          <a:extLst>
            <a:ext uri="{FF2B5EF4-FFF2-40B4-BE49-F238E27FC236}">
              <a16:creationId xmlns:a16="http://schemas.microsoft.com/office/drawing/2014/main" id="{00000000-0008-0000-0300-00001B000000}"/>
            </a:ext>
          </a:extLst>
        </xdr:cNvPr>
        <xdr:cNvSpPr txBox="1"/>
      </xdr:nvSpPr>
      <xdr:spPr>
        <a:xfrm>
          <a:off x="10963275" y="300143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38" name="TextBox 13">
          <a:hlinkClick xmlns:r="http://schemas.openxmlformats.org/officeDocument/2006/relationships" r:id="rId1"/>
          <a:extLst>
            <a:ext uri="{FF2B5EF4-FFF2-40B4-BE49-F238E27FC236}">
              <a16:creationId xmlns:a16="http://schemas.microsoft.com/office/drawing/2014/main" id="{E0583490-6968-4548-93AF-7A27D8E75252}"/>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39" name="TextBox 13">
          <a:hlinkClick xmlns:r="http://schemas.openxmlformats.org/officeDocument/2006/relationships" r:id="rId1"/>
          <a:extLst>
            <a:ext uri="{FF2B5EF4-FFF2-40B4-BE49-F238E27FC236}">
              <a16:creationId xmlns:a16="http://schemas.microsoft.com/office/drawing/2014/main" id="{AC695C27-A7C5-44B8-B0DE-01C783011C6E}"/>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0" name="TextBox 13">
          <a:hlinkClick xmlns:r="http://schemas.openxmlformats.org/officeDocument/2006/relationships" r:id="rId1"/>
          <a:extLst>
            <a:ext uri="{FF2B5EF4-FFF2-40B4-BE49-F238E27FC236}">
              <a16:creationId xmlns:a16="http://schemas.microsoft.com/office/drawing/2014/main" id="{150AC57D-128B-44A1-A33D-4DFDFCA57F52}"/>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1" name="TextBox 13">
          <a:hlinkClick xmlns:r="http://schemas.openxmlformats.org/officeDocument/2006/relationships" r:id="rId1"/>
          <a:extLst>
            <a:ext uri="{FF2B5EF4-FFF2-40B4-BE49-F238E27FC236}">
              <a16:creationId xmlns:a16="http://schemas.microsoft.com/office/drawing/2014/main" id="{7677D0A1-0536-4560-8FF9-F54512B1563F}"/>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2" name="TextBox 13">
          <a:hlinkClick xmlns:r="http://schemas.openxmlformats.org/officeDocument/2006/relationships" r:id="rId1"/>
          <a:extLst>
            <a:ext uri="{FF2B5EF4-FFF2-40B4-BE49-F238E27FC236}">
              <a16:creationId xmlns:a16="http://schemas.microsoft.com/office/drawing/2014/main" id="{3A7201B1-D21A-4C1D-9BBB-245A28B2A6EF}"/>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3" name="TextBox 13">
          <a:hlinkClick xmlns:r="http://schemas.openxmlformats.org/officeDocument/2006/relationships" r:id="rId1"/>
          <a:extLst>
            <a:ext uri="{FF2B5EF4-FFF2-40B4-BE49-F238E27FC236}">
              <a16:creationId xmlns:a16="http://schemas.microsoft.com/office/drawing/2014/main" id="{471AE66E-886E-46A8-BF82-D7B0F43D1BB4}"/>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4" name="TextBox 13">
          <a:hlinkClick xmlns:r="http://schemas.openxmlformats.org/officeDocument/2006/relationships" r:id="rId1"/>
          <a:extLst>
            <a:ext uri="{FF2B5EF4-FFF2-40B4-BE49-F238E27FC236}">
              <a16:creationId xmlns:a16="http://schemas.microsoft.com/office/drawing/2014/main" id="{F50522BB-8C4C-4F70-900C-FFE143CFAB57}"/>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5" name="TextBox 13">
          <a:hlinkClick xmlns:r="http://schemas.openxmlformats.org/officeDocument/2006/relationships" r:id="rId1"/>
          <a:extLst>
            <a:ext uri="{FF2B5EF4-FFF2-40B4-BE49-F238E27FC236}">
              <a16:creationId xmlns:a16="http://schemas.microsoft.com/office/drawing/2014/main" id="{9B574994-79DA-4442-93F1-45A25333A8E9}"/>
            </a:ext>
          </a:extLst>
        </xdr:cNvPr>
        <xdr:cNvSpPr txBox="1"/>
      </xdr:nvSpPr>
      <xdr:spPr>
        <a:xfrm>
          <a:off x="9132794" y="3911911"/>
          <a:ext cx="407894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8</xdr:col>
      <xdr:colOff>95946</xdr:colOff>
      <xdr:row>12</xdr:row>
      <xdr:rowOff>1058</xdr:rowOff>
    </xdr:to>
    <xdr:sp macro="" textlink="">
      <xdr:nvSpPr>
        <xdr:cNvPr id="46" name="TextBox 13">
          <a:hlinkClick xmlns:r="http://schemas.openxmlformats.org/officeDocument/2006/relationships" r:id="rId1"/>
          <a:extLst>
            <a:ext uri="{FF2B5EF4-FFF2-40B4-BE49-F238E27FC236}">
              <a16:creationId xmlns:a16="http://schemas.microsoft.com/office/drawing/2014/main" id="{FF406350-C5B9-42C8-921D-42BEC5052637}"/>
            </a:ext>
          </a:extLst>
        </xdr:cNvPr>
        <xdr:cNvSpPr txBox="1"/>
      </xdr:nvSpPr>
      <xdr:spPr>
        <a:xfrm>
          <a:off x="9132794" y="3911911"/>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8</xdr:col>
      <xdr:colOff>95946</xdr:colOff>
      <xdr:row>12</xdr:row>
      <xdr:rowOff>1058</xdr:rowOff>
    </xdr:to>
    <xdr:sp macro="" textlink="">
      <xdr:nvSpPr>
        <xdr:cNvPr id="47" name="TextBox 13">
          <a:hlinkClick xmlns:r="http://schemas.openxmlformats.org/officeDocument/2006/relationships" r:id="rId1"/>
          <a:extLst>
            <a:ext uri="{FF2B5EF4-FFF2-40B4-BE49-F238E27FC236}">
              <a16:creationId xmlns:a16="http://schemas.microsoft.com/office/drawing/2014/main" id="{48808CC6-6870-46C0-A4AB-8175F1423172}"/>
            </a:ext>
          </a:extLst>
        </xdr:cNvPr>
        <xdr:cNvSpPr txBox="1"/>
      </xdr:nvSpPr>
      <xdr:spPr>
        <a:xfrm>
          <a:off x="9132794" y="3911911"/>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412749</xdr:colOff>
      <xdr:row>11</xdr:row>
      <xdr:rowOff>1058</xdr:rowOff>
    </xdr:from>
    <xdr:to>
      <xdr:col>16</xdr:col>
      <xdr:colOff>0</xdr:colOff>
      <xdr:row>11</xdr:row>
      <xdr:rowOff>1058</xdr:rowOff>
    </xdr:to>
    <xdr:sp macro="" textlink="">
      <xdr:nvSpPr>
        <xdr:cNvPr id="2" name="TextBox 13">
          <a:hlinkClick xmlns:r="http://schemas.openxmlformats.org/officeDocument/2006/relationships" r:id="rId1"/>
          <a:extLst>
            <a:ext uri="{FF2B5EF4-FFF2-40B4-BE49-F238E27FC236}">
              <a16:creationId xmlns:a16="http://schemas.microsoft.com/office/drawing/2014/main" id="{3F073A74-0E97-4B3F-A87D-8D75A6F53242}"/>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3" name="TextBox 13">
          <a:hlinkClick xmlns:r="http://schemas.openxmlformats.org/officeDocument/2006/relationships" r:id="rId1"/>
          <a:extLst>
            <a:ext uri="{FF2B5EF4-FFF2-40B4-BE49-F238E27FC236}">
              <a16:creationId xmlns:a16="http://schemas.microsoft.com/office/drawing/2014/main" id="{1D29CF3A-B17A-4D7B-92BE-81B1F2146FBC}"/>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4" name="TextBox 13">
          <a:hlinkClick xmlns:r="http://schemas.openxmlformats.org/officeDocument/2006/relationships" r:id="rId1"/>
          <a:extLst>
            <a:ext uri="{FF2B5EF4-FFF2-40B4-BE49-F238E27FC236}">
              <a16:creationId xmlns:a16="http://schemas.microsoft.com/office/drawing/2014/main" id="{2608B8EC-71DC-45A1-A3FD-1C5F11222C89}"/>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5" name="TextBox 13">
          <a:hlinkClick xmlns:r="http://schemas.openxmlformats.org/officeDocument/2006/relationships" r:id="rId1"/>
          <a:extLst>
            <a:ext uri="{FF2B5EF4-FFF2-40B4-BE49-F238E27FC236}">
              <a16:creationId xmlns:a16="http://schemas.microsoft.com/office/drawing/2014/main" id="{1460F92C-CC42-4D49-8798-C9F383153C2D}"/>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6" name="TextBox 13">
          <a:hlinkClick xmlns:r="http://schemas.openxmlformats.org/officeDocument/2006/relationships" r:id="rId1"/>
          <a:extLst>
            <a:ext uri="{FF2B5EF4-FFF2-40B4-BE49-F238E27FC236}">
              <a16:creationId xmlns:a16="http://schemas.microsoft.com/office/drawing/2014/main" id="{54CBDEEF-ACCB-4011-B6DB-3A54033E7201}"/>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7" name="TextBox 13">
          <a:hlinkClick xmlns:r="http://schemas.openxmlformats.org/officeDocument/2006/relationships" r:id="rId1"/>
          <a:extLst>
            <a:ext uri="{FF2B5EF4-FFF2-40B4-BE49-F238E27FC236}">
              <a16:creationId xmlns:a16="http://schemas.microsoft.com/office/drawing/2014/main" id="{E75D0D48-904E-4C98-9C6C-AB25EF11B60A}"/>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8" name="TextBox 13">
          <a:hlinkClick xmlns:r="http://schemas.openxmlformats.org/officeDocument/2006/relationships" r:id="rId1"/>
          <a:extLst>
            <a:ext uri="{FF2B5EF4-FFF2-40B4-BE49-F238E27FC236}">
              <a16:creationId xmlns:a16="http://schemas.microsoft.com/office/drawing/2014/main" id="{FEF3E27D-269D-40C1-8172-071CD00007CC}"/>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9" name="TextBox 13">
          <a:hlinkClick xmlns:r="http://schemas.openxmlformats.org/officeDocument/2006/relationships" r:id="rId1"/>
          <a:extLst>
            <a:ext uri="{FF2B5EF4-FFF2-40B4-BE49-F238E27FC236}">
              <a16:creationId xmlns:a16="http://schemas.microsoft.com/office/drawing/2014/main" id="{162C8999-D767-483A-BAFF-5E526034DA08}"/>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0" name="TextBox 13">
          <a:hlinkClick xmlns:r="http://schemas.openxmlformats.org/officeDocument/2006/relationships" r:id="rId1"/>
          <a:extLst>
            <a:ext uri="{FF2B5EF4-FFF2-40B4-BE49-F238E27FC236}">
              <a16:creationId xmlns:a16="http://schemas.microsoft.com/office/drawing/2014/main" id="{F60FF4A7-CB49-4721-9194-81A5A2D584D4}"/>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1" name="TextBox 13">
          <a:hlinkClick xmlns:r="http://schemas.openxmlformats.org/officeDocument/2006/relationships" r:id="rId1"/>
          <a:extLst>
            <a:ext uri="{FF2B5EF4-FFF2-40B4-BE49-F238E27FC236}">
              <a16:creationId xmlns:a16="http://schemas.microsoft.com/office/drawing/2014/main" id="{589166D6-1002-4B41-8406-31C5E553D544}"/>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2" name="TextBox 13">
          <a:hlinkClick xmlns:r="http://schemas.openxmlformats.org/officeDocument/2006/relationships" r:id="rId1"/>
          <a:extLst>
            <a:ext uri="{FF2B5EF4-FFF2-40B4-BE49-F238E27FC236}">
              <a16:creationId xmlns:a16="http://schemas.microsoft.com/office/drawing/2014/main" id="{8AB93B5F-73C2-4FB4-B960-48E54F30F833}"/>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3" name="TextBox 13">
          <a:hlinkClick xmlns:r="http://schemas.openxmlformats.org/officeDocument/2006/relationships" r:id="rId1"/>
          <a:extLst>
            <a:ext uri="{FF2B5EF4-FFF2-40B4-BE49-F238E27FC236}">
              <a16:creationId xmlns:a16="http://schemas.microsoft.com/office/drawing/2014/main" id="{72993275-8868-4103-8E2A-E8313013456B}"/>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20521692-10BC-4BFE-8F45-4DBA211737B6}"/>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5" name="TextBox 13">
          <a:hlinkClick xmlns:r="http://schemas.openxmlformats.org/officeDocument/2006/relationships" r:id="rId1"/>
          <a:extLst>
            <a:ext uri="{FF2B5EF4-FFF2-40B4-BE49-F238E27FC236}">
              <a16:creationId xmlns:a16="http://schemas.microsoft.com/office/drawing/2014/main" id="{748B82BA-3E6C-4384-BB19-E64ABC681012}"/>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6" name="TextBox 13">
          <a:hlinkClick xmlns:r="http://schemas.openxmlformats.org/officeDocument/2006/relationships" r:id="rId1"/>
          <a:extLst>
            <a:ext uri="{FF2B5EF4-FFF2-40B4-BE49-F238E27FC236}">
              <a16:creationId xmlns:a16="http://schemas.microsoft.com/office/drawing/2014/main" id="{F1426214-3BE0-4F49-8AF7-E56B1EC45A4A}"/>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7" name="TextBox 13">
          <a:hlinkClick xmlns:r="http://schemas.openxmlformats.org/officeDocument/2006/relationships" r:id="rId1"/>
          <a:extLst>
            <a:ext uri="{FF2B5EF4-FFF2-40B4-BE49-F238E27FC236}">
              <a16:creationId xmlns:a16="http://schemas.microsoft.com/office/drawing/2014/main" id="{A0215B72-B97C-410F-8515-24852893C6C5}"/>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18" name="TextBox 13">
          <a:hlinkClick xmlns:r="http://schemas.openxmlformats.org/officeDocument/2006/relationships" r:id="rId1"/>
          <a:extLst>
            <a:ext uri="{FF2B5EF4-FFF2-40B4-BE49-F238E27FC236}">
              <a16:creationId xmlns:a16="http://schemas.microsoft.com/office/drawing/2014/main" id="{2824727C-CCBA-4F06-9B36-33CC12E3A153}"/>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19" name="TextBox 13">
          <a:hlinkClick xmlns:r="http://schemas.openxmlformats.org/officeDocument/2006/relationships" r:id="rId1"/>
          <a:extLst>
            <a:ext uri="{FF2B5EF4-FFF2-40B4-BE49-F238E27FC236}">
              <a16:creationId xmlns:a16="http://schemas.microsoft.com/office/drawing/2014/main" id="{45149FA8-140C-40D0-B89A-840105ABAF9D}"/>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0" name="TextBox 13">
          <a:hlinkClick xmlns:r="http://schemas.openxmlformats.org/officeDocument/2006/relationships" r:id="rId1"/>
          <a:extLst>
            <a:ext uri="{FF2B5EF4-FFF2-40B4-BE49-F238E27FC236}">
              <a16:creationId xmlns:a16="http://schemas.microsoft.com/office/drawing/2014/main" id="{8FEEB4AC-0160-4C27-91C7-4006FA606427}"/>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1" name="TextBox 13">
          <a:hlinkClick xmlns:r="http://schemas.openxmlformats.org/officeDocument/2006/relationships" r:id="rId1"/>
          <a:extLst>
            <a:ext uri="{FF2B5EF4-FFF2-40B4-BE49-F238E27FC236}">
              <a16:creationId xmlns:a16="http://schemas.microsoft.com/office/drawing/2014/main" id="{16D15E41-56AC-460C-9EDE-2D35E9E26857}"/>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2" name="TextBox 13">
          <a:hlinkClick xmlns:r="http://schemas.openxmlformats.org/officeDocument/2006/relationships" r:id="rId1"/>
          <a:extLst>
            <a:ext uri="{FF2B5EF4-FFF2-40B4-BE49-F238E27FC236}">
              <a16:creationId xmlns:a16="http://schemas.microsoft.com/office/drawing/2014/main" id="{D9B5DCF1-CFD2-4CBD-A36A-DDD81BB9399C}"/>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3" name="TextBox 13">
          <a:hlinkClick xmlns:r="http://schemas.openxmlformats.org/officeDocument/2006/relationships" r:id="rId1"/>
          <a:extLst>
            <a:ext uri="{FF2B5EF4-FFF2-40B4-BE49-F238E27FC236}">
              <a16:creationId xmlns:a16="http://schemas.microsoft.com/office/drawing/2014/main" id="{A2F4BC0B-DFF0-4B02-87C6-B1CC9B678E16}"/>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4" name="TextBox 13">
          <a:hlinkClick xmlns:r="http://schemas.openxmlformats.org/officeDocument/2006/relationships" r:id="rId1"/>
          <a:extLst>
            <a:ext uri="{FF2B5EF4-FFF2-40B4-BE49-F238E27FC236}">
              <a16:creationId xmlns:a16="http://schemas.microsoft.com/office/drawing/2014/main" id="{F251B958-01D8-4629-9C68-6764203AC519}"/>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5" name="TextBox 13">
          <a:hlinkClick xmlns:r="http://schemas.openxmlformats.org/officeDocument/2006/relationships" r:id="rId1"/>
          <a:extLst>
            <a:ext uri="{FF2B5EF4-FFF2-40B4-BE49-F238E27FC236}">
              <a16:creationId xmlns:a16="http://schemas.microsoft.com/office/drawing/2014/main" id="{0CF55B99-A383-4DB6-BBDD-5BD606CC9328}"/>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26" name="TextBox 13">
          <a:hlinkClick xmlns:r="http://schemas.openxmlformats.org/officeDocument/2006/relationships" r:id="rId1"/>
          <a:extLst>
            <a:ext uri="{FF2B5EF4-FFF2-40B4-BE49-F238E27FC236}">
              <a16:creationId xmlns:a16="http://schemas.microsoft.com/office/drawing/2014/main" id="{60DD599F-3EEC-4351-B672-12E997275B24}"/>
            </a:ext>
          </a:extLst>
        </xdr:cNvPr>
        <xdr:cNvSpPr txBox="1"/>
      </xdr:nvSpPr>
      <xdr:spPr>
        <a:xfrm>
          <a:off x="9305925" y="263948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27" name="TextBox 13">
          <a:hlinkClick xmlns:r="http://schemas.openxmlformats.org/officeDocument/2006/relationships" r:id="rId1"/>
          <a:extLst>
            <a:ext uri="{FF2B5EF4-FFF2-40B4-BE49-F238E27FC236}">
              <a16:creationId xmlns:a16="http://schemas.microsoft.com/office/drawing/2014/main" id="{CE2061C4-B5CA-41D3-A8A5-02299E1742DC}"/>
            </a:ext>
          </a:extLst>
        </xdr:cNvPr>
        <xdr:cNvSpPr txBox="1"/>
      </xdr:nvSpPr>
      <xdr:spPr>
        <a:xfrm>
          <a:off x="9305925" y="263948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8" name="TextBox 13">
          <a:hlinkClick xmlns:r="http://schemas.openxmlformats.org/officeDocument/2006/relationships" r:id="rId1"/>
          <a:extLst>
            <a:ext uri="{FF2B5EF4-FFF2-40B4-BE49-F238E27FC236}">
              <a16:creationId xmlns:a16="http://schemas.microsoft.com/office/drawing/2014/main" id="{AE570642-EC80-46E6-BA6F-D563A016BECE}"/>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39" name="TextBox 13">
          <a:hlinkClick xmlns:r="http://schemas.openxmlformats.org/officeDocument/2006/relationships" r:id="rId1"/>
          <a:extLst>
            <a:ext uri="{FF2B5EF4-FFF2-40B4-BE49-F238E27FC236}">
              <a16:creationId xmlns:a16="http://schemas.microsoft.com/office/drawing/2014/main" id="{7AD97624-508F-44AE-9A20-FED7AA5F71C5}"/>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40" name="TextBox 13">
          <a:hlinkClick xmlns:r="http://schemas.openxmlformats.org/officeDocument/2006/relationships" r:id="rId1"/>
          <a:extLst>
            <a:ext uri="{FF2B5EF4-FFF2-40B4-BE49-F238E27FC236}">
              <a16:creationId xmlns:a16="http://schemas.microsoft.com/office/drawing/2014/main" id="{8ED43B60-9098-453C-9EF3-C6B879E01AF0}"/>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41" name="TextBox 13">
          <a:hlinkClick xmlns:r="http://schemas.openxmlformats.org/officeDocument/2006/relationships" r:id="rId1"/>
          <a:extLst>
            <a:ext uri="{FF2B5EF4-FFF2-40B4-BE49-F238E27FC236}">
              <a16:creationId xmlns:a16="http://schemas.microsoft.com/office/drawing/2014/main" id="{288040BC-DC56-41E9-A392-4DFD692F6AA7}"/>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42" name="TextBox 13">
          <a:hlinkClick xmlns:r="http://schemas.openxmlformats.org/officeDocument/2006/relationships" r:id="rId1"/>
          <a:extLst>
            <a:ext uri="{FF2B5EF4-FFF2-40B4-BE49-F238E27FC236}">
              <a16:creationId xmlns:a16="http://schemas.microsoft.com/office/drawing/2014/main" id="{BB541351-04A7-4809-B423-04CA5E55DAC3}"/>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43" name="TextBox 13">
          <a:hlinkClick xmlns:r="http://schemas.openxmlformats.org/officeDocument/2006/relationships" r:id="rId1"/>
          <a:extLst>
            <a:ext uri="{FF2B5EF4-FFF2-40B4-BE49-F238E27FC236}">
              <a16:creationId xmlns:a16="http://schemas.microsoft.com/office/drawing/2014/main" id="{149FAB26-5269-4870-B44E-5399D403B3D5}"/>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44" name="TextBox 13">
          <a:hlinkClick xmlns:r="http://schemas.openxmlformats.org/officeDocument/2006/relationships" r:id="rId1"/>
          <a:extLst>
            <a:ext uri="{FF2B5EF4-FFF2-40B4-BE49-F238E27FC236}">
              <a16:creationId xmlns:a16="http://schemas.microsoft.com/office/drawing/2014/main" id="{BF7DAC44-80CB-419C-BF21-6DACCD9C97D8}"/>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45" name="TextBox 13">
          <a:hlinkClick xmlns:r="http://schemas.openxmlformats.org/officeDocument/2006/relationships" r:id="rId1"/>
          <a:extLst>
            <a:ext uri="{FF2B5EF4-FFF2-40B4-BE49-F238E27FC236}">
              <a16:creationId xmlns:a16="http://schemas.microsoft.com/office/drawing/2014/main" id="{6A537FF1-38E2-4E6C-91A8-19C51FADF96E}"/>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46" name="TextBox 13">
          <a:hlinkClick xmlns:r="http://schemas.openxmlformats.org/officeDocument/2006/relationships" r:id="rId1"/>
          <a:extLst>
            <a:ext uri="{FF2B5EF4-FFF2-40B4-BE49-F238E27FC236}">
              <a16:creationId xmlns:a16="http://schemas.microsoft.com/office/drawing/2014/main" id="{A679F762-4E06-47F0-920D-89A1EB362B0F}"/>
            </a:ext>
          </a:extLst>
        </xdr:cNvPr>
        <xdr:cNvSpPr txBox="1"/>
      </xdr:nvSpPr>
      <xdr:spPr>
        <a:xfrm>
          <a:off x="9124950" y="4592108"/>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47" name="TextBox 13">
          <a:hlinkClick xmlns:r="http://schemas.openxmlformats.org/officeDocument/2006/relationships" r:id="rId1"/>
          <a:extLst>
            <a:ext uri="{FF2B5EF4-FFF2-40B4-BE49-F238E27FC236}">
              <a16:creationId xmlns:a16="http://schemas.microsoft.com/office/drawing/2014/main" id="{6CDA93FC-0036-4843-A58B-8126AFD999F6}"/>
            </a:ext>
          </a:extLst>
        </xdr:cNvPr>
        <xdr:cNvSpPr txBox="1"/>
      </xdr:nvSpPr>
      <xdr:spPr>
        <a:xfrm>
          <a:off x="9124950" y="4592108"/>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8" name="TextBox 13">
          <a:hlinkClick xmlns:r="http://schemas.openxmlformats.org/officeDocument/2006/relationships" r:id="rId1"/>
          <a:extLst>
            <a:ext uri="{FF2B5EF4-FFF2-40B4-BE49-F238E27FC236}">
              <a16:creationId xmlns:a16="http://schemas.microsoft.com/office/drawing/2014/main" id="{9A4A0B1C-A8E6-4486-8B03-CDA692DD8443}"/>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49" name="TextBox 13">
          <a:hlinkClick xmlns:r="http://schemas.openxmlformats.org/officeDocument/2006/relationships" r:id="rId1"/>
          <a:extLst>
            <a:ext uri="{FF2B5EF4-FFF2-40B4-BE49-F238E27FC236}">
              <a16:creationId xmlns:a16="http://schemas.microsoft.com/office/drawing/2014/main" id="{8AF9EA01-9645-4BF8-AC42-2FA5D55E5C2D}"/>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50" name="TextBox 13">
          <a:hlinkClick xmlns:r="http://schemas.openxmlformats.org/officeDocument/2006/relationships" r:id="rId1"/>
          <a:extLst>
            <a:ext uri="{FF2B5EF4-FFF2-40B4-BE49-F238E27FC236}">
              <a16:creationId xmlns:a16="http://schemas.microsoft.com/office/drawing/2014/main" id="{8226B652-814B-489C-BC0C-7824255C0963}"/>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51" name="TextBox 13">
          <a:hlinkClick xmlns:r="http://schemas.openxmlformats.org/officeDocument/2006/relationships" r:id="rId1"/>
          <a:extLst>
            <a:ext uri="{FF2B5EF4-FFF2-40B4-BE49-F238E27FC236}">
              <a16:creationId xmlns:a16="http://schemas.microsoft.com/office/drawing/2014/main" id="{6AB3E224-6639-40AC-B737-55A322B9D3CD}"/>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52" name="TextBox 13">
          <a:hlinkClick xmlns:r="http://schemas.openxmlformats.org/officeDocument/2006/relationships" r:id="rId1"/>
          <a:extLst>
            <a:ext uri="{FF2B5EF4-FFF2-40B4-BE49-F238E27FC236}">
              <a16:creationId xmlns:a16="http://schemas.microsoft.com/office/drawing/2014/main" id="{CCCA6BDB-7940-44D3-BC08-DFE8D44E5E10}"/>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53" name="TextBox 13">
          <a:hlinkClick xmlns:r="http://schemas.openxmlformats.org/officeDocument/2006/relationships" r:id="rId1"/>
          <a:extLst>
            <a:ext uri="{FF2B5EF4-FFF2-40B4-BE49-F238E27FC236}">
              <a16:creationId xmlns:a16="http://schemas.microsoft.com/office/drawing/2014/main" id="{2F825DD1-75D4-4D1D-8A0D-B29BF2A59D8B}"/>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54" name="TextBox 13">
          <a:hlinkClick xmlns:r="http://schemas.openxmlformats.org/officeDocument/2006/relationships" r:id="rId1"/>
          <a:extLst>
            <a:ext uri="{FF2B5EF4-FFF2-40B4-BE49-F238E27FC236}">
              <a16:creationId xmlns:a16="http://schemas.microsoft.com/office/drawing/2014/main" id="{2C9B86F7-46B0-4936-82C7-A078AB9393EF}"/>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9</xdr:col>
      <xdr:colOff>0</xdr:colOff>
      <xdr:row>12</xdr:row>
      <xdr:rowOff>1058</xdr:rowOff>
    </xdr:to>
    <xdr:sp macro="" textlink="">
      <xdr:nvSpPr>
        <xdr:cNvPr id="55" name="TextBox 13">
          <a:hlinkClick xmlns:r="http://schemas.openxmlformats.org/officeDocument/2006/relationships" r:id="rId1"/>
          <a:extLst>
            <a:ext uri="{FF2B5EF4-FFF2-40B4-BE49-F238E27FC236}">
              <a16:creationId xmlns:a16="http://schemas.microsoft.com/office/drawing/2014/main" id="{47C81F2F-D379-4346-8F9E-D4AFEFE461A8}"/>
            </a:ext>
          </a:extLst>
        </xdr:cNvPr>
        <xdr:cNvSpPr txBox="1"/>
      </xdr:nvSpPr>
      <xdr:spPr>
        <a:xfrm>
          <a:off x="9124950" y="4592108"/>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8</xdr:col>
      <xdr:colOff>95946</xdr:colOff>
      <xdr:row>12</xdr:row>
      <xdr:rowOff>1058</xdr:rowOff>
    </xdr:to>
    <xdr:sp macro="" textlink="">
      <xdr:nvSpPr>
        <xdr:cNvPr id="56" name="TextBox 13">
          <a:hlinkClick xmlns:r="http://schemas.openxmlformats.org/officeDocument/2006/relationships" r:id="rId1"/>
          <a:extLst>
            <a:ext uri="{FF2B5EF4-FFF2-40B4-BE49-F238E27FC236}">
              <a16:creationId xmlns:a16="http://schemas.microsoft.com/office/drawing/2014/main" id="{2FA5B1E7-F0D3-4B91-8008-B883908321F5}"/>
            </a:ext>
          </a:extLst>
        </xdr:cNvPr>
        <xdr:cNvSpPr txBox="1"/>
      </xdr:nvSpPr>
      <xdr:spPr>
        <a:xfrm>
          <a:off x="9124950" y="4592108"/>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12</xdr:row>
      <xdr:rowOff>1058</xdr:rowOff>
    </xdr:from>
    <xdr:to>
      <xdr:col>8</xdr:col>
      <xdr:colOff>95946</xdr:colOff>
      <xdr:row>12</xdr:row>
      <xdr:rowOff>1058</xdr:rowOff>
    </xdr:to>
    <xdr:sp macro="" textlink="">
      <xdr:nvSpPr>
        <xdr:cNvPr id="57" name="TextBox 13">
          <a:hlinkClick xmlns:r="http://schemas.openxmlformats.org/officeDocument/2006/relationships" r:id="rId1"/>
          <a:extLst>
            <a:ext uri="{FF2B5EF4-FFF2-40B4-BE49-F238E27FC236}">
              <a16:creationId xmlns:a16="http://schemas.microsoft.com/office/drawing/2014/main" id="{F66170C3-20C8-47B7-B9DD-E5F4BF02CCE2}"/>
            </a:ext>
          </a:extLst>
        </xdr:cNvPr>
        <xdr:cNvSpPr txBox="1"/>
      </xdr:nvSpPr>
      <xdr:spPr>
        <a:xfrm>
          <a:off x="9124950" y="4592108"/>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412749</xdr:colOff>
      <xdr:row>11</xdr:row>
      <xdr:rowOff>1058</xdr:rowOff>
    </xdr:from>
    <xdr:to>
      <xdr:col>16</xdr:col>
      <xdr:colOff>0</xdr:colOff>
      <xdr:row>11</xdr:row>
      <xdr:rowOff>1058</xdr:rowOff>
    </xdr:to>
    <xdr:sp macro="" textlink="">
      <xdr:nvSpPr>
        <xdr:cNvPr id="2" name="TextBox 13">
          <a:hlinkClick xmlns:r="http://schemas.openxmlformats.org/officeDocument/2006/relationships" r:id="rId1"/>
          <a:extLst>
            <a:ext uri="{FF2B5EF4-FFF2-40B4-BE49-F238E27FC236}">
              <a16:creationId xmlns:a16="http://schemas.microsoft.com/office/drawing/2014/main" id="{4631633A-4649-42C4-96D4-5964018A6963}"/>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3" name="TextBox 13">
          <a:hlinkClick xmlns:r="http://schemas.openxmlformats.org/officeDocument/2006/relationships" r:id="rId1"/>
          <a:extLst>
            <a:ext uri="{FF2B5EF4-FFF2-40B4-BE49-F238E27FC236}">
              <a16:creationId xmlns:a16="http://schemas.microsoft.com/office/drawing/2014/main" id="{80AF03E9-47B2-4171-9F8C-A55D5BE10A81}"/>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4" name="TextBox 13">
          <a:hlinkClick xmlns:r="http://schemas.openxmlformats.org/officeDocument/2006/relationships" r:id="rId1"/>
          <a:extLst>
            <a:ext uri="{FF2B5EF4-FFF2-40B4-BE49-F238E27FC236}">
              <a16:creationId xmlns:a16="http://schemas.microsoft.com/office/drawing/2014/main" id="{91025EB0-550E-4932-A072-58E952EAC0C0}"/>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5" name="TextBox 13">
          <a:hlinkClick xmlns:r="http://schemas.openxmlformats.org/officeDocument/2006/relationships" r:id="rId1"/>
          <a:extLst>
            <a:ext uri="{FF2B5EF4-FFF2-40B4-BE49-F238E27FC236}">
              <a16:creationId xmlns:a16="http://schemas.microsoft.com/office/drawing/2014/main" id="{7953C23B-5B0B-409F-8086-EBF8277A6A04}"/>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6" name="TextBox 13">
          <a:hlinkClick xmlns:r="http://schemas.openxmlformats.org/officeDocument/2006/relationships" r:id="rId1"/>
          <a:extLst>
            <a:ext uri="{FF2B5EF4-FFF2-40B4-BE49-F238E27FC236}">
              <a16:creationId xmlns:a16="http://schemas.microsoft.com/office/drawing/2014/main" id="{B3443028-649E-4A52-94E9-0E4798CA2162}"/>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7" name="TextBox 13">
          <a:hlinkClick xmlns:r="http://schemas.openxmlformats.org/officeDocument/2006/relationships" r:id="rId1"/>
          <a:extLst>
            <a:ext uri="{FF2B5EF4-FFF2-40B4-BE49-F238E27FC236}">
              <a16:creationId xmlns:a16="http://schemas.microsoft.com/office/drawing/2014/main" id="{B72F4BCA-0E8E-43CB-9F7A-D8C44B1DD498}"/>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8" name="TextBox 13">
          <a:hlinkClick xmlns:r="http://schemas.openxmlformats.org/officeDocument/2006/relationships" r:id="rId1"/>
          <a:extLst>
            <a:ext uri="{FF2B5EF4-FFF2-40B4-BE49-F238E27FC236}">
              <a16:creationId xmlns:a16="http://schemas.microsoft.com/office/drawing/2014/main" id="{B9BD4B44-F02D-40AA-9B63-3D5B8230B378}"/>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9" name="TextBox 13">
          <a:hlinkClick xmlns:r="http://schemas.openxmlformats.org/officeDocument/2006/relationships" r:id="rId1"/>
          <a:extLst>
            <a:ext uri="{FF2B5EF4-FFF2-40B4-BE49-F238E27FC236}">
              <a16:creationId xmlns:a16="http://schemas.microsoft.com/office/drawing/2014/main" id="{B2DDD8FF-8734-4B90-A21E-64539C20872F}"/>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0" name="TextBox 13">
          <a:hlinkClick xmlns:r="http://schemas.openxmlformats.org/officeDocument/2006/relationships" r:id="rId1"/>
          <a:extLst>
            <a:ext uri="{FF2B5EF4-FFF2-40B4-BE49-F238E27FC236}">
              <a16:creationId xmlns:a16="http://schemas.microsoft.com/office/drawing/2014/main" id="{67397722-8C17-4BD5-ACE3-6792E25F7226}"/>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1" name="TextBox 13">
          <a:hlinkClick xmlns:r="http://schemas.openxmlformats.org/officeDocument/2006/relationships" r:id="rId1"/>
          <a:extLst>
            <a:ext uri="{FF2B5EF4-FFF2-40B4-BE49-F238E27FC236}">
              <a16:creationId xmlns:a16="http://schemas.microsoft.com/office/drawing/2014/main" id="{E8CD9E4D-1C7A-4D10-BBC6-568954ECB2BD}"/>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2" name="TextBox 13">
          <a:hlinkClick xmlns:r="http://schemas.openxmlformats.org/officeDocument/2006/relationships" r:id="rId1"/>
          <a:extLst>
            <a:ext uri="{FF2B5EF4-FFF2-40B4-BE49-F238E27FC236}">
              <a16:creationId xmlns:a16="http://schemas.microsoft.com/office/drawing/2014/main" id="{04F48611-9285-4387-9A43-E76921AC7127}"/>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3" name="TextBox 13">
          <a:hlinkClick xmlns:r="http://schemas.openxmlformats.org/officeDocument/2006/relationships" r:id="rId1"/>
          <a:extLst>
            <a:ext uri="{FF2B5EF4-FFF2-40B4-BE49-F238E27FC236}">
              <a16:creationId xmlns:a16="http://schemas.microsoft.com/office/drawing/2014/main" id="{EC2721A8-9CBD-4A4B-B04E-6602783050DE}"/>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69889B32-F410-4351-854D-345AF5094CB7}"/>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5" name="TextBox 13">
          <a:hlinkClick xmlns:r="http://schemas.openxmlformats.org/officeDocument/2006/relationships" r:id="rId1"/>
          <a:extLst>
            <a:ext uri="{FF2B5EF4-FFF2-40B4-BE49-F238E27FC236}">
              <a16:creationId xmlns:a16="http://schemas.microsoft.com/office/drawing/2014/main" id="{E24B0DCD-649B-4048-8EBB-F8AD85198E2F}"/>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6" name="TextBox 13">
          <a:hlinkClick xmlns:r="http://schemas.openxmlformats.org/officeDocument/2006/relationships" r:id="rId1"/>
          <a:extLst>
            <a:ext uri="{FF2B5EF4-FFF2-40B4-BE49-F238E27FC236}">
              <a16:creationId xmlns:a16="http://schemas.microsoft.com/office/drawing/2014/main" id="{7241531B-EF96-4873-9742-0A999AE2BF69}"/>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14</xdr:col>
      <xdr:colOff>412749</xdr:colOff>
      <xdr:row>11</xdr:row>
      <xdr:rowOff>1058</xdr:rowOff>
    </xdr:from>
    <xdr:to>
      <xdr:col>16</xdr:col>
      <xdr:colOff>0</xdr:colOff>
      <xdr:row>11</xdr:row>
      <xdr:rowOff>1058</xdr:rowOff>
    </xdr:to>
    <xdr:sp macro="" textlink="">
      <xdr:nvSpPr>
        <xdr:cNvPr id="17" name="TextBox 13">
          <a:hlinkClick xmlns:r="http://schemas.openxmlformats.org/officeDocument/2006/relationships" r:id="rId1"/>
          <a:extLst>
            <a:ext uri="{FF2B5EF4-FFF2-40B4-BE49-F238E27FC236}">
              <a16:creationId xmlns:a16="http://schemas.microsoft.com/office/drawing/2014/main" id="{2EBF5069-ED6A-4186-A0F3-D353D8B5B16C}"/>
            </a:ext>
          </a:extLst>
        </xdr:cNvPr>
        <xdr:cNvSpPr txBox="1"/>
      </xdr:nvSpPr>
      <xdr:spPr>
        <a:xfrm>
          <a:off x="17224374" y="2096558"/>
          <a:ext cx="16541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18" name="TextBox 13">
          <a:hlinkClick xmlns:r="http://schemas.openxmlformats.org/officeDocument/2006/relationships" r:id="rId1"/>
          <a:extLst>
            <a:ext uri="{FF2B5EF4-FFF2-40B4-BE49-F238E27FC236}">
              <a16:creationId xmlns:a16="http://schemas.microsoft.com/office/drawing/2014/main" id="{D2C12C89-E610-4317-BB8C-D0E201E6B1EC}"/>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19" name="TextBox 13">
          <a:hlinkClick xmlns:r="http://schemas.openxmlformats.org/officeDocument/2006/relationships" r:id="rId1"/>
          <a:extLst>
            <a:ext uri="{FF2B5EF4-FFF2-40B4-BE49-F238E27FC236}">
              <a16:creationId xmlns:a16="http://schemas.microsoft.com/office/drawing/2014/main" id="{442BEC20-1C24-4D21-951D-45446C6766D1}"/>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0" name="TextBox 13">
          <a:hlinkClick xmlns:r="http://schemas.openxmlformats.org/officeDocument/2006/relationships" r:id="rId1"/>
          <a:extLst>
            <a:ext uri="{FF2B5EF4-FFF2-40B4-BE49-F238E27FC236}">
              <a16:creationId xmlns:a16="http://schemas.microsoft.com/office/drawing/2014/main" id="{E110457C-FFB2-4765-97CE-D0F03B785949}"/>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1" name="TextBox 13">
          <a:hlinkClick xmlns:r="http://schemas.openxmlformats.org/officeDocument/2006/relationships" r:id="rId1"/>
          <a:extLst>
            <a:ext uri="{FF2B5EF4-FFF2-40B4-BE49-F238E27FC236}">
              <a16:creationId xmlns:a16="http://schemas.microsoft.com/office/drawing/2014/main" id="{AF1356CB-7DEF-4794-ACE5-A9F13F20CD76}"/>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2" name="TextBox 13">
          <a:hlinkClick xmlns:r="http://schemas.openxmlformats.org/officeDocument/2006/relationships" r:id="rId1"/>
          <a:extLst>
            <a:ext uri="{FF2B5EF4-FFF2-40B4-BE49-F238E27FC236}">
              <a16:creationId xmlns:a16="http://schemas.microsoft.com/office/drawing/2014/main" id="{1CCE48C1-4785-4633-AFE7-F519D8ECABCE}"/>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3" name="TextBox 13">
          <a:hlinkClick xmlns:r="http://schemas.openxmlformats.org/officeDocument/2006/relationships" r:id="rId1"/>
          <a:extLst>
            <a:ext uri="{FF2B5EF4-FFF2-40B4-BE49-F238E27FC236}">
              <a16:creationId xmlns:a16="http://schemas.microsoft.com/office/drawing/2014/main" id="{12D85BCB-295F-46FB-8429-17ABDEFE4074}"/>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4" name="TextBox 13">
          <a:hlinkClick xmlns:r="http://schemas.openxmlformats.org/officeDocument/2006/relationships" r:id="rId1"/>
          <a:extLst>
            <a:ext uri="{FF2B5EF4-FFF2-40B4-BE49-F238E27FC236}">
              <a16:creationId xmlns:a16="http://schemas.microsoft.com/office/drawing/2014/main" id="{61260F62-A7B0-42DF-9E2C-F1C98EC2FB3A}"/>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9</xdr:col>
      <xdr:colOff>0</xdr:colOff>
      <xdr:row>14</xdr:row>
      <xdr:rowOff>1058</xdr:rowOff>
    </xdr:to>
    <xdr:sp macro="" textlink="">
      <xdr:nvSpPr>
        <xdr:cNvPr id="25" name="TextBox 13">
          <a:hlinkClick xmlns:r="http://schemas.openxmlformats.org/officeDocument/2006/relationships" r:id="rId1"/>
          <a:extLst>
            <a:ext uri="{FF2B5EF4-FFF2-40B4-BE49-F238E27FC236}">
              <a16:creationId xmlns:a16="http://schemas.microsoft.com/office/drawing/2014/main" id="{70486A32-47FD-4D61-B60B-204A4B53DDD8}"/>
            </a:ext>
          </a:extLst>
        </xdr:cNvPr>
        <xdr:cNvSpPr txBox="1"/>
      </xdr:nvSpPr>
      <xdr:spPr>
        <a:xfrm>
          <a:off x="9305925" y="263948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26" name="TextBox 13">
          <a:hlinkClick xmlns:r="http://schemas.openxmlformats.org/officeDocument/2006/relationships" r:id="rId1"/>
          <a:extLst>
            <a:ext uri="{FF2B5EF4-FFF2-40B4-BE49-F238E27FC236}">
              <a16:creationId xmlns:a16="http://schemas.microsoft.com/office/drawing/2014/main" id="{5CC8331B-DE4C-4C57-8ABA-052B9AD24E3D}"/>
            </a:ext>
          </a:extLst>
        </xdr:cNvPr>
        <xdr:cNvSpPr txBox="1"/>
      </xdr:nvSpPr>
      <xdr:spPr>
        <a:xfrm>
          <a:off x="9305925" y="263948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14</xdr:row>
      <xdr:rowOff>1058</xdr:rowOff>
    </xdr:from>
    <xdr:to>
      <xdr:col>8</xdr:col>
      <xdr:colOff>95946</xdr:colOff>
      <xdr:row>14</xdr:row>
      <xdr:rowOff>1058</xdr:rowOff>
    </xdr:to>
    <xdr:sp macro="" textlink="">
      <xdr:nvSpPr>
        <xdr:cNvPr id="27" name="TextBox 13">
          <a:hlinkClick xmlns:r="http://schemas.openxmlformats.org/officeDocument/2006/relationships" r:id="rId1"/>
          <a:extLst>
            <a:ext uri="{FF2B5EF4-FFF2-40B4-BE49-F238E27FC236}">
              <a16:creationId xmlns:a16="http://schemas.microsoft.com/office/drawing/2014/main" id="{2297B35E-8750-4412-83B9-8D1044487A04}"/>
            </a:ext>
          </a:extLst>
        </xdr:cNvPr>
        <xdr:cNvSpPr txBox="1"/>
      </xdr:nvSpPr>
      <xdr:spPr>
        <a:xfrm>
          <a:off x="9305925" y="263948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28" name="TextBox 13">
          <a:hlinkClick xmlns:r="http://schemas.openxmlformats.org/officeDocument/2006/relationships" r:id="rId1"/>
          <a:extLst>
            <a:ext uri="{FF2B5EF4-FFF2-40B4-BE49-F238E27FC236}">
              <a16:creationId xmlns:a16="http://schemas.microsoft.com/office/drawing/2014/main" id="{71AA7234-AF83-4C54-A35A-107E5C5AB617}"/>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29" name="TextBox 13">
          <a:hlinkClick xmlns:r="http://schemas.openxmlformats.org/officeDocument/2006/relationships" r:id="rId1"/>
          <a:extLst>
            <a:ext uri="{FF2B5EF4-FFF2-40B4-BE49-F238E27FC236}">
              <a16:creationId xmlns:a16="http://schemas.microsoft.com/office/drawing/2014/main" id="{E8D267B7-690D-40A1-8249-7B69AA95B10C}"/>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30" name="TextBox 13">
          <a:hlinkClick xmlns:r="http://schemas.openxmlformats.org/officeDocument/2006/relationships" r:id="rId1"/>
          <a:extLst>
            <a:ext uri="{FF2B5EF4-FFF2-40B4-BE49-F238E27FC236}">
              <a16:creationId xmlns:a16="http://schemas.microsoft.com/office/drawing/2014/main" id="{AC9B7AE6-504E-42FC-B796-2029D2226761}"/>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31" name="TextBox 13">
          <a:hlinkClick xmlns:r="http://schemas.openxmlformats.org/officeDocument/2006/relationships" r:id="rId1"/>
          <a:extLst>
            <a:ext uri="{FF2B5EF4-FFF2-40B4-BE49-F238E27FC236}">
              <a16:creationId xmlns:a16="http://schemas.microsoft.com/office/drawing/2014/main" id="{377EA62A-6302-4246-B61A-E901A4290A34}"/>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32" name="TextBox 13">
          <a:hlinkClick xmlns:r="http://schemas.openxmlformats.org/officeDocument/2006/relationships" r:id="rId1"/>
          <a:extLst>
            <a:ext uri="{FF2B5EF4-FFF2-40B4-BE49-F238E27FC236}">
              <a16:creationId xmlns:a16="http://schemas.microsoft.com/office/drawing/2014/main" id="{2E9C0145-339B-4985-A0E9-144FA0611742}"/>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33" name="TextBox 13">
          <a:hlinkClick xmlns:r="http://schemas.openxmlformats.org/officeDocument/2006/relationships" r:id="rId1"/>
          <a:extLst>
            <a:ext uri="{FF2B5EF4-FFF2-40B4-BE49-F238E27FC236}">
              <a16:creationId xmlns:a16="http://schemas.microsoft.com/office/drawing/2014/main" id="{B992758A-46A7-4BCB-BE88-C42CB4BB5543}"/>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34" name="TextBox 13">
          <a:hlinkClick xmlns:r="http://schemas.openxmlformats.org/officeDocument/2006/relationships" r:id="rId1"/>
          <a:extLst>
            <a:ext uri="{FF2B5EF4-FFF2-40B4-BE49-F238E27FC236}">
              <a16:creationId xmlns:a16="http://schemas.microsoft.com/office/drawing/2014/main" id="{76FE9752-0FDC-45E6-8295-742D07F6D5A7}"/>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9</xdr:col>
      <xdr:colOff>0</xdr:colOff>
      <xdr:row>18</xdr:row>
      <xdr:rowOff>1058</xdr:rowOff>
    </xdr:to>
    <xdr:sp macro="" textlink="">
      <xdr:nvSpPr>
        <xdr:cNvPr id="35" name="TextBox 13">
          <a:hlinkClick xmlns:r="http://schemas.openxmlformats.org/officeDocument/2006/relationships" r:id="rId1"/>
          <a:extLst>
            <a:ext uri="{FF2B5EF4-FFF2-40B4-BE49-F238E27FC236}">
              <a16:creationId xmlns:a16="http://schemas.microsoft.com/office/drawing/2014/main" id="{E7E5B214-636C-4E7E-9366-04B8477CBBFB}"/>
            </a:ext>
          </a:extLst>
        </xdr:cNvPr>
        <xdr:cNvSpPr txBox="1"/>
      </xdr:nvSpPr>
      <xdr:spPr>
        <a:xfrm>
          <a:off x="9305925" y="6697133"/>
          <a:ext cx="40767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8</xdr:col>
      <xdr:colOff>95946</xdr:colOff>
      <xdr:row>18</xdr:row>
      <xdr:rowOff>1058</xdr:rowOff>
    </xdr:to>
    <xdr:sp macro="" textlink="">
      <xdr:nvSpPr>
        <xdr:cNvPr id="36" name="TextBox 13">
          <a:hlinkClick xmlns:r="http://schemas.openxmlformats.org/officeDocument/2006/relationships" r:id="rId1"/>
          <a:extLst>
            <a:ext uri="{FF2B5EF4-FFF2-40B4-BE49-F238E27FC236}">
              <a16:creationId xmlns:a16="http://schemas.microsoft.com/office/drawing/2014/main" id="{BF0A8CAF-D3C6-4199-8837-CE89924093C1}"/>
            </a:ext>
          </a:extLst>
        </xdr:cNvPr>
        <xdr:cNvSpPr txBox="1"/>
      </xdr:nvSpPr>
      <xdr:spPr>
        <a:xfrm>
          <a:off x="9305925" y="669713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twoCellAnchor>
    <xdr:from>
      <xdr:col>8</xdr:col>
      <xdr:colOff>0</xdr:colOff>
      <xdr:row>18</xdr:row>
      <xdr:rowOff>1058</xdr:rowOff>
    </xdr:from>
    <xdr:to>
      <xdr:col>8</xdr:col>
      <xdr:colOff>95946</xdr:colOff>
      <xdr:row>18</xdr:row>
      <xdr:rowOff>1058</xdr:rowOff>
    </xdr:to>
    <xdr:sp macro="" textlink="">
      <xdr:nvSpPr>
        <xdr:cNvPr id="37" name="TextBox 13">
          <a:hlinkClick xmlns:r="http://schemas.openxmlformats.org/officeDocument/2006/relationships" r:id="rId1"/>
          <a:extLst>
            <a:ext uri="{FF2B5EF4-FFF2-40B4-BE49-F238E27FC236}">
              <a16:creationId xmlns:a16="http://schemas.microsoft.com/office/drawing/2014/main" id="{DE5CA0E1-D606-4117-B559-D88D47F085D7}"/>
            </a:ext>
          </a:extLst>
        </xdr:cNvPr>
        <xdr:cNvSpPr txBox="1"/>
      </xdr:nvSpPr>
      <xdr:spPr>
        <a:xfrm>
          <a:off x="9305925" y="6697133"/>
          <a:ext cx="9594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th-TH"/>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9.bin"/><Relationship Id="rId7" Type="http://schemas.openxmlformats.org/officeDocument/2006/relationships/vmlDrawing" Target="../drawings/vmlDrawing1.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drawing" Target="../drawings/drawing1.xml"/><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
  <sheetViews>
    <sheetView tabSelected="1" zoomScale="85" zoomScaleNormal="85" workbookViewId="0">
      <selection activeCell="H26" sqref="H26"/>
    </sheetView>
  </sheetViews>
  <sheetFormatPr defaultColWidth="9.125" defaultRowHeight="14.25" x14ac:dyDescent="0.2"/>
  <cols>
    <col min="1" max="1" width="11" style="228" customWidth="1"/>
    <col min="2" max="2" width="20.75" style="228" customWidth="1"/>
    <col min="3" max="3" width="10" style="228" customWidth="1"/>
    <col min="4" max="4" width="9.375" style="228" customWidth="1"/>
    <col min="5" max="5" width="112.125" style="228" customWidth="1"/>
    <col min="6" max="16384" width="9.125" style="228"/>
  </cols>
  <sheetData>
    <row r="1" spans="1:11" ht="15" thickBot="1" x14ac:dyDescent="0.25"/>
    <row r="2" spans="1:11" ht="19.5" x14ac:dyDescent="0.25">
      <c r="A2" s="262" t="s">
        <v>381</v>
      </c>
      <c r="B2" s="263"/>
      <c r="C2" s="263"/>
      <c r="D2" s="263"/>
      <c r="E2" s="263"/>
      <c r="F2" s="263"/>
      <c r="G2" s="263"/>
    </row>
    <row r="3" spans="1:11" ht="14.25" customHeight="1" x14ac:dyDescent="0.2">
      <c r="A3" s="229" t="s">
        <v>382</v>
      </c>
      <c r="B3" s="264" t="s">
        <v>383</v>
      </c>
      <c r="C3" s="264"/>
      <c r="D3" s="265" t="s">
        <v>384</v>
      </c>
      <c r="E3" s="265"/>
      <c r="F3" s="265"/>
      <c r="G3" s="230"/>
    </row>
    <row r="4" spans="1:11" ht="15" customHeight="1" thickBot="1" x14ac:dyDescent="0.25">
      <c r="A4" s="231" t="s">
        <v>385</v>
      </c>
      <c r="B4" s="266" t="s">
        <v>405</v>
      </c>
      <c r="C4" s="266"/>
      <c r="D4" s="265" t="s">
        <v>384</v>
      </c>
      <c r="E4" s="265"/>
      <c r="F4" s="265"/>
      <c r="G4" s="232"/>
    </row>
    <row r="5" spans="1:11" ht="15" thickBot="1" x14ac:dyDescent="0.25">
      <c r="A5" s="233"/>
      <c r="B5" s="233"/>
      <c r="C5" s="233"/>
      <c r="D5" s="233"/>
      <c r="E5" s="233"/>
      <c r="F5" s="233"/>
      <c r="G5" s="234"/>
    </row>
    <row r="6" spans="1:11" x14ac:dyDescent="0.2">
      <c r="A6" s="260" t="s">
        <v>386</v>
      </c>
      <c r="B6" s="261"/>
      <c r="C6" s="261"/>
      <c r="D6" s="261"/>
      <c r="E6" s="261"/>
      <c r="F6" s="261"/>
      <c r="G6" s="261"/>
    </row>
    <row r="7" spans="1:11" ht="14.25" customHeight="1" x14ac:dyDescent="0.2">
      <c r="A7" s="235" t="s">
        <v>387</v>
      </c>
      <c r="B7" s="267" t="s">
        <v>22</v>
      </c>
      <c r="C7" s="267"/>
      <c r="D7" s="267"/>
      <c r="E7" s="267"/>
      <c r="F7" s="267"/>
      <c r="G7" s="267"/>
    </row>
    <row r="8" spans="1:11" x14ac:dyDescent="0.2">
      <c r="A8" s="236" t="s">
        <v>388</v>
      </c>
      <c r="B8" s="268" t="s">
        <v>389</v>
      </c>
      <c r="C8" s="268"/>
      <c r="D8" s="268"/>
      <c r="E8" s="268"/>
      <c r="F8" s="268"/>
      <c r="G8" s="268"/>
    </row>
    <row r="9" spans="1:11" ht="15" thickBot="1" x14ac:dyDescent="0.25">
      <c r="A9" s="237"/>
      <c r="B9" s="238"/>
      <c r="C9" s="238"/>
      <c r="D9" s="238"/>
      <c r="E9" s="238"/>
      <c r="F9" s="238"/>
      <c r="G9" s="238"/>
    </row>
    <row r="10" spans="1:11" x14ac:dyDescent="0.2">
      <c r="A10" s="239"/>
      <c r="B10" s="240"/>
      <c r="C10" s="240"/>
      <c r="D10" s="240"/>
      <c r="E10" s="240"/>
      <c r="F10" s="240"/>
      <c r="G10" s="240"/>
    </row>
    <row r="11" spans="1:11" x14ac:dyDescent="0.2">
      <c r="A11" s="269" t="s">
        <v>5</v>
      </c>
      <c r="B11" s="269" t="s">
        <v>390</v>
      </c>
      <c r="C11" s="269" t="s">
        <v>391</v>
      </c>
      <c r="D11" s="269" t="s">
        <v>392</v>
      </c>
      <c r="E11" s="269" t="s">
        <v>393</v>
      </c>
      <c r="F11" s="269" t="s">
        <v>394</v>
      </c>
      <c r="G11" s="269"/>
    </row>
    <row r="12" spans="1:11" x14ac:dyDescent="0.2">
      <c r="A12" s="269"/>
      <c r="B12" s="269"/>
      <c r="C12" s="269"/>
      <c r="D12" s="269"/>
      <c r="E12" s="269"/>
      <c r="F12" s="241" t="s">
        <v>395</v>
      </c>
      <c r="G12" s="241" t="s">
        <v>396</v>
      </c>
    </row>
    <row r="13" spans="1:11" s="248" customFormat="1" ht="19.5" x14ac:dyDescent="0.2">
      <c r="A13" s="242">
        <v>1</v>
      </c>
      <c r="B13" s="243"/>
      <c r="C13" s="244" t="s">
        <v>397</v>
      </c>
      <c r="D13" s="244" t="s">
        <v>398</v>
      </c>
      <c r="E13" s="245"/>
      <c r="F13" s="246"/>
      <c r="G13" s="247" t="s">
        <v>399</v>
      </c>
      <c r="H13" s="228"/>
      <c r="I13" s="228"/>
      <c r="J13" s="228"/>
      <c r="K13" s="228"/>
    </row>
    <row r="14" spans="1:11" ht="19.5" x14ac:dyDescent="0.2">
      <c r="A14" s="249">
        <v>2</v>
      </c>
      <c r="B14" s="250"/>
      <c r="C14" s="251" t="s">
        <v>400</v>
      </c>
      <c r="D14" s="244" t="s">
        <v>401</v>
      </c>
      <c r="E14" s="252"/>
      <c r="F14" s="247"/>
      <c r="G14" s="247" t="s">
        <v>399</v>
      </c>
    </row>
    <row r="15" spans="1:11" ht="19.5" x14ac:dyDescent="0.2">
      <c r="A15" s="249">
        <v>3</v>
      </c>
      <c r="B15" s="250"/>
      <c r="C15" s="251" t="s">
        <v>380</v>
      </c>
      <c r="D15" s="244" t="s">
        <v>402</v>
      </c>
      <c r="E15" s="252"/>
      <c r="F15" s="253"/>
      <c r="G15" s="247" t="s">
        <v>399</v>
      </c>
    </row>
    <row r="16" spans="1:11" ht="19.5" x14ac:dyDescent="0.2">
      <c r="A16" s="249">
        <v>4</v>
      </c>
      <c r="B16" s="250"/>
      <c r="C16" s="251" t="s">
        <v>403</v>
      </c>
      <c r="D16" s="244" t="s">
        <v>404</v>
      </c>
      <c r="E16" s="254"/>
      <c r="F16" s="247"/>
      <c r="G16" s="247" t="s">
        <v>399</v>
      </c>
    </row>
    <row r="17" spans="5:5" x14ac:dyDescent="0.2">
      <c r="E17" s="255"/>
    </row>
    <row r="18" spans="5:5" x14ac:dyDescent="0.2">
      <c r="E18" s="255"/>
    </row>
    <row r="19" spans="5:5" x14ac:dyDescent="0.2">
      <c r="E19" s="255"/>
    </row>
    <row r="20" spans="5:5" x14ac:dyDescent="0.2">
      <c r="E20" s="255"/>
    </row>
    <row r="21" spans="5:5" x14ac:dyDescent="0.2">
      <c r="E21" s="255"/>
    </row>
    <row r="22" spans="5:5" x14ac:dyDescent="0.2">
      <c r="E22" s="255"/>
    </row>
    <row r="23" spans="5:5" x14ac:dyDescent="0.2">
      <c r="E23" s="255"/>
    </row>
    <row r="24" spans="5:5" x14ac:dyDescent="0.2">
      <c r="E24" s="255"/>
    </row>
    <row r="25" spans="5:5" x14ac:dyDescent="0.2">
      <c r="E25" s="255"/>
    </row>
    <row r="26" spans="5:5" x14ac:dyDescent="0.2">
      <c r="E26" s="255"/>
    </row>
    <row r="27" spans="5:5" x14ac:dyDescent="0.2">
      <c r="E27" s="255"/>
    </row>
    <row r="28" spans="5:5" x14ac:dyDescent="0.2">
      <c r="E28" s="255"/>
    </row>
    <row r="29" spans="5:5" x14ac:dyDescent="0.2">
      <c r="E29" s="255"/>
    </row>
    <row r="30" spans="5:5" x14ac:dyDescent="0.2">
      <c r="E30" s="255"/>
    </row>
    <row r="31" spans="5:5" x14ac:dyDescent="0.2">
      <c r="E31" s="255"/>
    </row>
    <row r="32" spans="5:5" x14ac:dyDescent="0.2">
      <c r="E32" s="255"/>
    </row>
    <row r="33" spans="5:5" x14ac:dyDescent="0.2">
      <c r="E33" s="255"/>
    </row>
    <row r="34" spans="5:5" x14ac:dyDescent="0.2">
      <c r="E34" s="255"/>
    </row>
    <row r="35" spans="5:5" x14ac:dyDescent="0.2">
      <c r="E35" s="255"/>
    </row>
  </sheetData>
  <mergeCells count="14">
    <mergeCell ref="B7:G7"/>
    <mergeCell ref="B8:G8"/>
    <mergeCell ref="A11:A12"/>
    <mergeCell ref="B11:B12"/>
    <mergeCell ref="C11:C12"/>
    <mergeCell ref="D11:D12"/>
    <mergeCell ref="E11:E12"/>
    <mergeCell ref="F11:G11"/>
    <mergeCell ref="A6:G6"/>
    <mergeCell ref="A2:G2"/>
    <mergeCell ref="B3:C3"/>
    <mergeCell ref="D3:F3"/>
    <mergeCell ref="B4:C4"/>
    <mergeCell ref="D4:F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9"/>
  <sheetViews>
    <sheetView workbookViewId="0">
      <selection activeCell="F21" sqref="F21"/>
    </sheetView>
  </sheetViews>
  <sheetFormatPr defaultColWidth="8.625" defaultRowHeight="12.75" x14ac:dyDescent="0.2"/>
  <cols>
    <col min="1" max="1" width="8.625" style="217"/>
    <col min="2" max="2" width="11.75" style="217" bestFit="1" customWidth="1"/>
    <col min="3" max="3" width="13.5" style="217" customWidth="1"/>
    <col min="4" max="4" width="35.5" style="217" customWidth="1"/>
    <col min="5" max="5" width="17.625" style="217" customWidth="1"/>
    <col min="6" max="6" width="14.625" style="217" customWidth="1"/>
    <col min="7" max="8" width="14.5" style="217" customWidth="1"/>
    <col min="9" max="9" width="53.75" style="217" customWidth="1"/>
    <col min="10" max="16384" width="8.625" style="217"/>
  </cols>
  <sheetData>
    <row r="1" spans="1:9" ht="14.25" x14ac:dyDescent="0.2">
      <c r="A1" s="216" t="s">
        <v>364</v>
      </c>
      <c r="B1" s="216"/>
      <c r="C1" s="216"/>
    </row>
    <row r="3" spans="1:9" x14ac:dyDescent="0.2">
      <c r="B3" s="118" t="s">
        <v>376</v>
      </c>
      <c r="C3" s="118" t="s">
        <v>379</v>
      </c>
      <c r="D3" s="118" t="s">
        <v>335</v>
      </c>
      <c r="E3" s="118" t="s">
        <v>336</v>
      </c>
      <c r="F3" s="118" t="s">
        <v>10</v>
      </c>
      <c r="G3" s="118" t="s">
        <v>11</v>
      </c>
      <c r="H3" s="118" t="s">
        <v>375</v>
      </c>
      <c r="I3" s="118" t="s">
        <v>16</v>
      </c>
    </row>
    <row r="4" spans="1:9" x14ac:dyDescent="0.2">
      <c r="B4" s="225" t="s">
        <v>377</v>
      </c>
      <c r="C4" s="225" t="s">
        <v>397</v>
      </c>
      <c r="D4" s="185" t="s">
        <v>450</v>
      </c>
      <c r="E4" s="185">
        <f>COUNT('Campaign (CustomerCampaign) '!A12:A991)</f>
        <v>6</v>
      </c>
      <c r="F4" s="185">
        <f>'Campaign (CustomerCampaign) '!I7</f>
        <v>0</v>
      </c>
      <c r="G4" s="185">
        <f>'Campaign (CustomerCampaign) '!I8</f>
        <v>0</v>
      </c>
      <c r="H4" s="185">
        <f>'Campaign (CustomerCampaign) '!K6</f>
        <v>0</v>
      </c>
      <c r="I4" s="218"/>
    </row>
    <row r="5" spans="1:9" x14ac:dyDescent="0.2">
      <c r="B5" s="225" t="s">
        <v>378</v>
      </c>
      <c r="C5" s="225" t="s">
        <v>400</v>
      </c>
      <c r="D5" s="185" t="s">
        <v>451</v>
      </c>
      <c r="E5" s="185">
        <f>COUNT('Inquiry SMS&amp;Target '!A12:A987)</f>
        <v>4</v>
      </c>
      <c r="F5" s="185">
        <f>'Inquiry SMS&amp;Target '!I8</f>
        <v>0</v>
      </c>
      <c r="G5" s="185">
        <f>'Inquiry SMS&amp;Target '!I8</f>
        <v>0</v>
      </c>
      <c r="H5" s="185">
        <f>'Inquiry SMS&amp;Target '!K6</f>
        <v>0</v>
      </c>
      <c r="I5" s="218"/>
    </row>
    <row r="6" spans="1:9" x14ac:dyDescent="0.2">
      <c r="B6" s="225" t="s">
        <v>378</v>
      </c>
      <c r="C6" s="225" t="s">
        <v>400</v>
      </c>
      <c r="D6" s="185" t="s">
        <v>452</v>
      </c>
      <c r="E6" s="185">
        <f>COUNT('Inquiry SMS&amp;Notification '!A12:A988)</f>
        <v>4</v>
      </c>
      <c r="F6" s="185">
        <f>'Inquiry SMS&amp;Notification '!I8</f>
        <v>0</v>
      </c>
      <c r="G6" s="185">
        <f>'Inquiry SMS&amp;Notification '!I8</f>
        <v>0</v>
      </c>
      <c r="H6" s="185">
        <f>'Inquiry SMS&amp;Notification '!K6</f>
        <v>0</v>
      </c>
      <c r="I6" s="218"/>
    </row>
    <row r="7" spans="1:9" x14ac:dyDescent="0.2">
      <c r="B7" s="225" t="s">
        <v>378</v>
      </c>
      <c r="C7" s="225" t="s">
        <v>400</v>
      </c>
      <c r="D7" s="185" t="s">
        <v>453</v>
      </c>
      <c r="E7" s="185">
        <f>COUNT('Confirm SMS(Verify &amp; Confirm)'!A12:A989)</f>
        <v>8</v>
      </c>
      <c r="F7" s="185">
        <f>'Confirm SMS(Verify &amp; Confirm)'!I8</f>
        <v>0</v>
      </c>
      <c r="G7" s="185">
        <f>'Confirm SMS(Verify &amp; Confirm)'!I8</f>
        <v>0</v>
      </c>
      <c r="H7" s="185">
        <f>'Confirm SMS(Verify &amp; Confirm)'!K6</f>
        <v>0</v>
      </c>
      <c r="I7" s="218"/>
    </row>
    <row r="8" spans="1:9" x14ac:dyDescent="0.2">
      <c r="D8" s="221" t="s">
        <v>337</v>
      </c>
      <c r="E8" s="221">
        <f>SUM(E4:E7)</f>
        <v>22</v>
      </c>
      <c r="F8" s="221">
        <f>SUM(F4:F7)</f>
        <v>0</v>
      </c>
      <c r="G8" s="221">
        <f>SUM(G4:G7)</f>
        <v>0</v>
      </c>
      <c r="H8" s="221">
        <f>SUM(H4:H7)</f>
        <v>0</v>
      </c>
      <c r="I8" s="219"/>
    </row>
    <row r="9" spans="1:9" x14ac:dyDescent="0.2">
      <c r="D9" s="220"/>
    </row>
  </sheetData>
  <customSheetViews>
    <customSheetView guid="{FFC91CEF-6FD8-4147-9202-6A2350F032CB}">
      <selection activeCell="D9" sqref="D9"/>
      <pageMargins left="0.7" right="0.7" top="0.75" bottom="0.75" header="0.3" footer="0.3"/>
      <pageSetup paperSize="9" orientation="portrait" r:id="rId1"/>
    </customSheetView>
    <customSheetView guid="{409603EF-34DB-4073-BD56-AAAD14762643}">
      <selection activeCell="B18" sqref="B18"/>
      <pageMargins left="0.7" right="0.7" top="0.75" bottom="0.75" header="0.3" footer="0.3"/>
      <pageSetup paperSize="9" orientation="portrait" r:id="rId2"/>
    </customSheetView>
    <customSheetView guid="{99C33132-5B6C-4164-8508-2B779E2EBFCA}">
      <selection activeCell="B18" sqref="B18"/>
      <pageMargins left="0.7" right="0.7" top="0.75" bottom="0.75" header="0.3" footer="0.3"/>
      <pageSetup paperSize="9" orientation="portrait" r:id="rId3"/>
    </customSheetView>
    <customSheetView guid="{05F706EF-C463-4005-9D06-0D1BB1480AD8}">
      <selection activeCell="D7" sqref="D7"/>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V17"/>
  <sheetViews>
    <sheetView zoomScale="85" zoomScaleNormal="85" workbookViewId="0">
      <pane xSplit="8" ySplit="11" topLeftCell="I12" activePane="bottomRight" state="frozen"/>
      <selection pane="topRight" activeCell="I1" sqref="I1"/>
      <selection pane="bottomLeft" activeCell="A12" sqref="A12"/>
      <selection pane="bottomRight" activeCell="I16" sqref="I16"/>
    </sheetView>
  </sheetViews>
  <sheetFormatPr defaultColWidth="9" defaultRowHeight="14.25" x14ac:dyDescent="0.2"/>
  <cols>
    <col min="1" max="1" width="5.375" style="1" customWidth="1"/>
    <col min="2" max="2" width="9" style="1"/>
    <col min="3" max="4" width="9" style="1" customWidth="1"/>
    <col min="5" max="5" width="9.375" style="1" customWidth="1"/>
    <col min="6" max="6" width="10.875" style="1" customWidth="1"/>
    <col min="7" max="7" width="15.125" style="1" customWidth="1"/>
    <col min="8" max="8" width="54.375" style="12" customWidth="1"/>
    <col min="9" max="9" width="53.5" style="1" customWidth="1"/>
    <col min="10" max="15" width="9" style="1"/>
    <col min="16" max="16" width="18.125" style="1" customWidth="1"/>
    <col min="17" max="16384" width="9" style="1"/>
  </cols>
  <sheetData>
    <row r="1" spans="1:22" x14ac:dyDescent="0.2">
      <c r="A1" s="279" t="s">
        <v>0</v>
      </c>
      <c r="B1" s="280"/>
      <c r="C1" s="280"/>
      <c r="D1" s="280"/>
      <c r="E1" s="280"/>
      <c r="F1" s="280"/>
      <c r="G1" s="281"/>
      <c r="H1" s="305"/>
      <c r="I1" s="305"/>
      <c r="J1" s="305"/>
      <c r="K1" s="305"/>
      <c r="L1" s="305"/>
      <c r="M1" s="305"/>
      <c r="N1" s="305"/>
      <c r="O1" s="305"/>
      <c r="P1" s="305"/>
      <c r="Q1" s="305"/>
      <c r="R1" s="305"/>
      <c r="S1" s="305"/>
      <c r="T1" s="305"/>
      <c r="U1" s="305"/>
    </row>
    <row r="2" spans="1:22" ht="14.25" customHeight="1" x14ac:dyDescent="0.2">
      <c r="A2" s="279" t="s">
        <v>1</v>
      </c>
      <c r="B2" s="280"/>
      <c r="C2" s="280"/>
      <c r="D2" s="280"/>
      <c r="E2" s="280"/>
      <c r="F2" s="280"/>
      <c r="G2" s="281"/>
      <c r="H2" s="305"/>
      <c r="I2" s="305"/>
      <c r="J2" s="305"/>
      <c r="K2" s="305"/>
      <c r="L2" s="305"/>
      <c r="M2" s="305"/>
      <c r="N2" s="305"/>
      <c r="O2" s="305"/>
      <c r="P2" s="305"/>
      <c r="Q2" s="305"/>
      <c r="R2" s="305"/>
      <c r="S2" s="305"/>
      <c r="T2" s="305"/>
      <c r="U2" s="305"/>
    </row>
    <row r="3" spans="1:22" x14ac:dyDescent="0.2">
      <c r="A3" s="279" t="s">
        <v>2</v>
      </c>
      <c r="B3" s="280"/>
      <c r="C3" s="280"/>
      <c r="D3" s="280"/>
      <c r="E3" s="280"/>
      <c r="F3" s="280"/>
      <c r="G3" s="281"/>
      <c r="H3" s="306"/>
      <c r="I3" s="305"/>
      <c r="J3" s="305"/>
      <c r="K3" s="305"/>
      <c r="L3" s="305"/>
      <c r="M3" s="305"/>
      <c r="N3" s="305"/>
      <c r="O3" s="305"/>
      <c r="P3" s="305"/>
      <c r="Q3" s="305"/>
      <c r="R3" s="305"/>
      <c r="S3" s="305"/>
      <c r="T3" s="305"/>
      <c r="U3" s="305"/>
    </row>
    <row r="4" spans="1:22" ht="14.25" customHeight="1" x14ac:dyDescent="0.2">
      <c r="A4" s="279" t="s">
        <v>3</v>
      </c>
      <c r="B4" s="280"/>
      <c r="C4" s="280"/>
      <c r="D4" s="280"/>
      <c r="E4" s="280"/>
      <c r="F4" s="280"/>
      <c r="G4" s="281"/>
      <c r="H4" s="285"/>
      <c r="I4" s="285"/>
      <c r="J4" s="285"/>
      <c r="K4" s="285"/>
      <c r="L4" s="285"/>
      <c r="M4" s="285"/>
      <c r="N4" s="285"/>
      <c r="O4" s="285"/>
      <c r="P4" s="285"/>
      <c r="Q4" s="285"/>
      <c r="R4" s="285"/>
      <c r="S4" s="285"/>
      <c r="T4" s="285"/>
      <c r="U4" s="285"/>
    </row>
    <row r="5" spans="1:22" ht="14.25" customHeight="1" x14ac:dyDescent="0.2">
      <c r="A5" s="282" t="s">
        <v>4</v>
      </c>
      <c r="B5" s="283"/>
      <c r="C5" s="283"/>
      <c r="D5" s="283"/>
      <c r="E5" s="283"/>
      <c r="F5" s="283"/>
      <c r="G5" s="284"/>
      <c r="H5" s="286"/>
      <c r="I5" s="287"/>
      <c r="J5" s="287"/>
      <c r="K5" s="287"/>
      <c r="L5" s="287"/>
      <c r="M5" s="287"/>
      <c r="N5" s="287"/>
      <c r="O5" s="287"/>
      <c r="P5" s="287"/>
      <c r="Q5" s="287"/>
      <c r="R5" s="287"/>
      <c r="S5" s="287"/>
      <c r="T5" s="287"/>
      <c r="U5" s="287"/>
    </row>
    <row r="6" spans="1:22" ht="14.25" customHeight="1" x14ac:dyDescent="0.2">
      <c r="A6" s="294" t="s">
        <v>5</v>
      </c>
      <c r="B6" s="297" t="s">
        <v>376</v>
      </c>
      <c r="C6" s="297" t="s">
        <v>361</v>
      </c>
      <c r="D6" s="297" t="s">
        <v>338</v>
      </c>
      <c r="E6" s="297" t="s">
        <v>7</v>
      </c>
      <c r="F6" s="294" t="s">
        <v>8</v>
      </c>
      <c r="G6" s="300" t="s">
        <v>9</v>
      </c>
      <c r="H6" s="301"/>
      <c r="I6" s="2">
        <f>COUNT(A12:A991)</f>
        <v>6</v>
      </c>
      <c r="J6" s="227" t="s">
        <v>375</v>
      </c>
      <c r="K6" s="227">
        <f>COUNTIF(L2:JL991,"X")</f>
        <v>0</v>
      </c>
      <c r="L6" s="226"/>
      <c r="M6" s="226"/>
      <c r="N6" s="226"/>
      <c r="O6" s="226"/>
      <c r="P6" s="226"/>
      <c r="Q6" s="226"/>
      <c r="R6" s="3"/>
      <c r="S6" s="3"/>
      <c r="T6" s="3"/>
      <c r="U6" s="3"/>
      <c r="V6" s="3"/>
    </row>
    <row r="7" spans="1:22" x14ac:dyDescent="0.2">
      <c r="A7" s="295"/>
      <c r="B7" s="298"/>
      <c r="C7" s="298"/>
      <c r="D7" s="298"/>
      <c r="E7" s="295"/>
      <c r="F7" s="295"/>
      <c r="G7" s="300" t="s">
        <v>10</v>
      </c>
      <c r="H7" s="302"/>
      <c r="I7" s="4">
        <f>COUNTIF(J12:J991,"X")</f>
        <v>0</v>
      </c>
      <c r="J7" s="277"/>
      <c r="K7" s="277"/>
      <c r="L7" s="277"/>
      <c r="M7" s="277"/>
      <c r="N7" s="277"/>
      <c r="O7" s="277"/>
      <c r="P7" s="277"/>
      <c r="Q7" s="277"/>
      <c r="R7" s="3"/>
      <c r="S7" s="3"/>
      <c r="T7" s="3"/>
      <c r="U7" s="3"/>
      <c r="V7" s="3"/>
    </row>
    <row r="8" spans="1:22" x14ac:dyDescent="0.2">
      <c r="A8" s="295"/>
      <c r="B8" s="298"/>
      <c r="C8" s="298"/>
      <c r="D8" s="298"/>
      <c r="E8" s="295"/>
      <c r="F8" s="295"/>
      <c r="G8" s="303" t="s">
        <v>11</v>
      </c>
      <c r="H8" s="304"/>
      <c r="I8" s="5">
        <f>COUNTIF(K12:K991,"X")</f>
        <v>0</v>
      </c>
      <c r="J8" s="278"/>
      <c r="K8" s="278"/>
      <c r="L8" s="278"/>
      <c r="M8" s="278"/>
      <c r="N8" s="278"/>
      <c r="O8" s="278"/>
      <c r="P8" s="278"/>
      <c r="Q8" s="278"/>
      <c r="R8" s="3"/>
      <c r="S8" s="3"/>
      <c r="T8" s="3"/>
      <c r="U8" s="3"/>
      <c r="V8" s="3"/>
    </row>
    <row r="9" spans="1:22" ht="14.25" customHeight="1" x14ac:dyDescent="0.2">
      <c r="A9" s="295"/>
      <c r="B9" s="298"/>
      <c r="C9" s="298"/>
      <c r="D9" s="298"/>
      <c r="E9" s="295"/>
      <c r="F9" s="295"/>
      <c r="G9" s="290" t="s">
        <v>12</v>
      </c>
      <c r="H9" s="291"/>
      <c r="I9" s="20"/>
      <c r="J9" s="270" t="s">
        <v>13</v>
      </c>
      <c r="K9" s="270"/>
      <c r="L9" s="271" t="s">
        <v>375</v>
      </c>
      <c r="M9" s="270" t="s">
        <v>14</v>
      </c>
      <c r="N9" s="270"/>
      <c r="O9" s="271" t="s">
        <v>15</v>
      </c>
      <c r="P9" s="274" t="s">
        <v>16</v>
      </c>
    </row>
    <row r="10" spans="1:22" ht="14.25" customHeight="1" x14ac:dyDescent="0.2">
      <c r="A10" s="295"/>
      <c r="B10" s="298"/>
      <c r="C10" s="298"/>
      <c r="D10" s="298"/>
      <c r="E10" s="295"/>
      <c r="F10" s="295"/>
      <c r="G10" s="292"/>
      <c r="H10" s="293"/>
      <c r="I10" s="288" t="s">
        <v>17</v>
      </c>
      <c r="J10" s="270"/>
      <c r="K10" s="270"/>
      <c r="L10" s="272"/>
      <c r="M10" s="270"/>
      <c r="N10" s="270"/>
      <c r="O10" s="272"/>
      <c r="P10" s="275"/>
    </row>
    <row r="11" spans="1:22" ht="22.5" customHeight="1" x14ac:dyDescent="0.2">
      <c r="A11" s="296"/>
      <c r="B11" s="299"/>
      <c r="C11" s="299"/>
      <c r="D11" s="299"/>
      <c r="E11" s="296"/>
      <c r="F11" s="296"/>
      <c r="G11" s="224" t="s">
        <v>18</v>
      </c>
      <c r="H11" s="10" t="s">
        <v>19</v>
      </c>
      <c r="I11" s="289"/>
      <c r="J11" s="9" t="s">
        <v>10</v>
      </c>
      <c r="K11" s="6" t="s">
        <v>11</v>
      </c>
      <c r="L11" s="273"/>
      <c r="M11" s="11" t="s">
        <v>23</v>
      </c>
      <c r="N11" s="11" t="s">
        <v>24</v>
      </c>
      <c r="O11" s="273"/>
      <c r="P11" s="276"/>
    </row>
    <row r="12" spans="1:22" ht="63" x14ac:dyDescent="0.2">
      <c r="A12" s="194">
        <v>1</v>
      </c>
      <c r="B12" s="120" t="s">
        <v>365</v>
      </c>
      <c r="C12" s="121"/>
      <c r="D12" s="121"/>
      <c r="E12" s="186"/>
      <c r="F12" s="122"/>
      <c r="G12" s="186"/>
      <c r="H12" s="187" t="s">
        <v>406</v>
      </c>
      <c r="I12" s="187" t="s">
        <v>408</v>
      </c>
      <c r="J12" s="7"/>
      <c r="K12" s="7"/>
      <c r="L12" s="7"/>
      <c r="M12" s="7"/>
      <c r="N12" s="193"/>
      <c r="O12" s="8"/>
      <c r="P12" s="8"/>
    </row>
    <row r="13" spans="1:22" ht="63" x14ac:dyDescent="0.2">
      <c r="A13" s="194">
        <v>2</v>
      </c>
      <c r="B13" s="120" t="s">
        <v>366</v>
      </c>
      <c r="C13" s="121"/>
      <c r="D13" s="121"/>
      <c r="E13" s="186"/>
      <c r="F13" s="122"/>
      <c r="G13" s="186"/>
      <c r="H13" s="187" t="s">
        <v>407</v>
      </c>
      <c r="I13" s="187" t="s">
        <v>409</v>
      </c>
      <c r="J13" s="7"/>
      <c r="K13" s="7"/>
      <c r="L13" s="7"/>
      <c r="M13" s="7"/>
      <c r="N13" s="193"/>
      <c r="O13" s="8"/>
      <c r="P13" s="8"/>
    </row>
    <row r="14" spans="1:22" ht="21" x14ac:dyDescent="0.2">
      <c r="A14" s="194">
        <v>3</v>
      </c>
      <c r="B14" s="120" t="s">
        <v>367</v>
      </c>
      <c r="C14" s="121"/>
      <c r="D14" s="121"/>
      <c r="E14" s="121"/>
      <c r="F14" s="122"/>
      <c r="G14" s="122"/>
      <c r="H14" s="187" t="s">
        <v>447</v>
      </c>
      <c r="I14" s="15" t="s">
        <v>446</v>
      </c>
      <c r="J14" s="7"/>
      <c r="K14" s="7"/>
      <c r="L14" s="7"/>
      <c r="M14" s="7"/>
      <c r="N14" s="193"/>
      <c r="O14" s="8"/>
      <c r="P14" s="8"/>
    </row>
    <row r="15" spans="1:22" ht="78.599999999999994" customHeight="1" x14ac:dyDescent="0.2">
      <c r="A15" s="194">
        <v>4</v>
      </c>
      <c r="B15" s="120" t="s">
        <v>368</v>
      </c>
      <c r="C15" s="121"/>
      <c r="D15" s="121"/>
      <c r="E15" s="121"/>
      <c r="F15" s="122"/>
      <c r="G15" s="122"/>
      <c r="H15" s="259" t="s">
        <v>411</v>
      </c>
      <c r="I15" s="187" t="s">
        <v>449</v>
      </c>
      <c r="J15" s="7"/>
      <c r="K15" s="7"/>
      <c r="L15" s="7"/>
      <c r="M15" s="7"/>
      <c r="N15" s="193"/>
      <c r="O15" s="8"/>
      <c r="P15" s="8"/>
    </row>
    <row r="16" spans="1:22" ht="148.5" customHeight="1" x14ac:dyDescent="0.2">
      <c r="A16" s="194">
        <v>5</v>
      </c>
      <c r="B16" s="120" t="s">
        <v>369</v>
      </c>
      <c r="C16" s="121"/>
      <c r="D16" s="121"/>
      <c r="E16" s="121"/>
      <c r="F16" s="122"/>
      <c r="G16" s="122"/>
      <c r="H16" s="259" t="s">
        <v>448</v>
      </c>
      <c r="I16" s="187" t="s">
        <v>449</v>
      </c>
      <c r="J16" s="7"/>
      <c r="K16" s="7"/>
      <c r="L16" s="7"/>
      <c r="M16" s="7"/>
      <c r="N16" s="193"/>
      <c r="O16" s="8"/>
      <c r="P16" s="8"/>
    </row>
    <row r="17" spans="1:16" ht="55.5" customHeight="1" x14ac:dyDescent="0.2">
      <c r="A17" s="194">
        <v>6</v>
      </c>
      <c r="B17" s="120" t="s">
        <v>370</v>
      </c>
      <c r="C17" s="121"/>
      <c r="D17" s="121"/>
      <c r="E17" s="121"/>
      <c r="F17" s="122"/>
      <c r="G17" s="122"/>
      <c r="H17" s="187" t="s">
        <v>410</v>
      </c>
      <c r="I17" s="187"/>
      <c r="J17" s="7"/>
      <c r="K17" s="7"/>
      <c r="L17" s="7"/>
      <c r="M17" s="7"/>
      <c r="N17" s="193"/>
      <c r="O17" s="8"/>
      <c r="P17" s="8"/>
    </row>
  </sheetData>
  <customSheetViews>
    <customSheetView guid="{FFC91CEF-6FD8-4147-9202-6A2350F032CB}" scale="85">
      <pane xSplit="8" ySplit="11" topLeftCell="J12" activePane="bottomRight" state="frozen"/>
      <selection pane="bottomRight" activeCell="J6" sqref="J6:Q6"/>
      <pageMargins left="0.7" right="0.7" top="0.75" bottom="0.75" header="0.3" footer="0.3"/>
      <pageSetup orientation="portrait" r:id="rId1"/>
    </customSheetView>
    <customSheetView guid="{409603EF-34DB-4073-BD56-AAAD14762643}" scale="90" showAutoFilter="1">
      <pane xSplit="10" ySplit="13" topLeftCell="M23" activePane="bottomRight" state="frozen"/>
      <selection pane="bottomRight" activeCell="J18" sqref="J18"/>
      <pageMargins left="0.7" right="0.7" top="0.75" bottom="0.75" header="0.3" footer="0.3"/>
      <pageSetup orientation="portrait" r:id="rId2"/>
      <autoFilter ref="A1:R26" xr:uid="{00000000-0000-0000-0000-000000000000}">
        <filterColumn colId="0" showButton="0"/>
        <filterColumn colId="1" showButton="0"/>
        <filterColumn colId="2" showButton="0"/>
        <filterColumn colId="3" showButton="0"/>
        <filterColumn colId="4" showButton="0"/>
        <filterColumn colId="5" showButton="0"/>
        <filterColumn colId="6" showButton="0"/>
        <filterColumn colId="8" showButton="0"/>
        <filterColumn colId="9" showButton="0"/>
      </autoFilter>
    </customSheetView>
    <customSheetView guid="{99C33132-5B6C-4164-8508-2B779E2EBFCA}" scale="90" showAutoFilter="1">
      <pane xSplit="10" ySplit="13" topLeftCell="K17" activePane="bottomRight" state="frozen"/>
      <selection pane="bottomRight" activeCell="K17" sqref="K17"/>
      <pageMargins left="0.7" right="0.7" top="0.75" bottom="0.75" header="0.3" footer="0.3"/>
      <pageSetup orientation="portrait" r:id="rId3"/>
      <autoFilter ref="A1:R26" xr:uid="{00000000-0000-0000-0000-000000000000}">
        <filterColumn colId="0" showButton="0"/>
        <filterColumn colId="1" showButton="0"/>
        <filterColumn colId="2" showButton="0"/>
        <filterColumn colId="3" showButton="0"/>
        <filterColumn colId="4" showButton="0"/>
        <filterColumn colId="5" showButton="0"/>
        <filterColumn colId="6" showButton="0"/>
        <filterColumn colId="8" showButton="0"/>
        <filterColumn colId="9" showButton="0"/>
      </autoFilter>
    </customSheetView>
    <customSheetView guid="{05F706EF-C463-4005-9D06-0D1BB1480AD8}" scale="85">
      <pane xSplit="10" ySplit="13" topLeftCell="K14" activePane="bottomRight" state="frozen"/>
      <selection pane="bottomRight" activeCell="K9" sqref="K9"/>
      <pageMargins left="0.7" right="0.7" top="0.75" bottom="0.75" header="0.3" footer="0.3"/>
      <pageSetup orientation="portrait" r:id="rId4"/>
    </customSheetView>
  </customSheetViews>
  <mergeCells count="28">
    <mergeCell ref="A1:G1"/>
    <mergeCell ref="A2:G2"/>
    <mergeCell ref="A3:G3"/>
    <mergeCell ref="H1:U1"/>
    <mergeCell ref="H2:U2"/>
    <mergeCell ref="H3:U3"/>
    <mergeCell ref="I10:I11"/>
    <mergeCell ref="G9:H10"/>
    <mergeCell ref="A6:A11"/>
    <mergeCell ref="B6:B11"/>
    <mergeCell ref="D6:D11"/>
    <mergeCell ref="E6:E11"/>
    <mergeCell ref="F6:F11"/>
    <mergeCell ref="G6:H6"/>
    <mergeCell ref="G7:H7"/>
    <mergeCell ref="G8:H8"/>
    <mergeCell ref="C6:C11"/>
    <mergeCell ref="J7:Q7"/>
    <mergeCell ref="J8:Q8"/>
    <mergeCell ref="A4:G4"/>
    <mergeCell ref="A5:G5"/>
    <mergeCell ref="H4:U4"/>
    <mergeCell ref="H5:U5"/>
    <mergeCell ref="M9:N10"/>
    <mergeCell ref="O9:O11"/>
    <mergeCell ref="P9:P11"/>
    <mergeCell ref="J9:K10"/>
    <mergeCell ref="L9:L11"/>
  </mergeCells>
  <phoneticPr fontId="3" type="noConversion"/>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V15"/>
  <sheetViews>
    <sheetView zoomScale="80" zoomScaleNormal="80" workbookViewId="0">
      <pane xSplit="8" ySplit="11" topLeftCell="I12" activePane="bottomRight" state="frozen"/>
      <selection pane="topRight" activeCell="I1" sqref="I1"/>
      <selection pane="bottomLeft" activeCell="A12" sqref="A12"/>
      <selection pane="bottomRight" activeCell="H22" sqref="H22"/>
    </sheetView>
  </sheetViews>
  <sheetFormatPr defaultColWidth="9" defaultRowHeight="14.25" x14ac:dyDescent="0.2"/>
  <cols>
    <col min="1" max="1" width="5.375" style="1" customWidth="1"/>
    <col min="2" max="2" width="9" style="1"/>
    <col min="3" max="4" width="9" style="1" customWidth="1"/>
    <col min="5" max="5" width="9.375" style="1" customWidth="1"/>
    <col min="6" max="6" width="10.875" style="1" customWidth="1"/>
    <col min="7" max="7" width="12.75" style="1" customWidth="1"/>
    <col min="8" max="8" width="54.375" style="12" customWidth="1"/>
    <col min="9" max="9" width="53.5" style="1" customWidth="1"/>
    <col min="10" max="15" width="9" style="1"/>
    <col min="16" max="16" width="18.125" style="1" customWidth="1"/>
    <col min="17" max="16384" width="9" style="1"/>
  </cols>
  <sheetData>
    <row r="1" spans="1:22" x14ac:dyDescent="0.2">
      <c r="A1" s="279" t="s">
        <v>0</v>
      </c>
      <c r="B1" s="280"/>
      <c r="C1" s="280"/>
      <c r="D1" s="280"/>
      <c r="E1" s="280"/>
      <c r="F1" s="280"/>
      <c r="G1" s="281"/>
      <c r="H1" s="305"/>
      <c r="I1" s="305"/>
      <c r="J1" s="305"/>
      <c r="K1" s="305"/>
      <c r="L1" s="305"/>
      <c r="M1" s="305"/>
      <c r="N1" s="305"/>
      <c r="O1" s="305"/>
      <c r="P1" s="305"/>
      <c r="Q1" s="305"/>
      <c r="R1" s="305"/>
      <c r="S1" s="305"/>
      <c r="T1" s="305"/>
      <c r="U1" s="305"/>
    </row>
    <row r="2" spans="1:22" ht="14.25" customHeight="1" x14ac:dyDescent="0.2">
      <c r="A2" s="279" t="s">
        <v>1</v>
      </c>
      <c r="B2" s="280"/>
      <c r="C2" s="280"/>
      <c r="D2" s="280"/>
      <c r="E2" s="280"/>
      <c r="F2" s="280"/>
      <c r="G2" s="281"/>
      <c r="H2" s="305"/>
      <c r="I2" s="305"/>
      <c r="J2" s="305"/>
      <c r="K2" s="305"/>
      <c r="L2" s="305"/>
      <c r="M2" s="305"/>
      <c r="N2" s="305"/>
      <c r="O2" s="305"/>
      <c r="P2" s="305"/>
      <c r="Q2" s="305"/>
      <c r="R2" s="305"/>
      <c r="S2" s="305"/>
      <c r="T2" s="305"/>
      <c r="U2" s="305"/>
    </row>
    <row r="3" spans="1:22" x14ac:dyDescent="0.2">
      <c r="A3" s="279" t="s">
        <v>2</v>
      </c>
      <c r="B3" s="280"/>
      <c r="C3" s="280"/>
      <c r="D3" s="280"/>
      <c r="E3" s="280"/>
      <c r="F3" s="280"/>
      <c r="G3" s="281"/>
      <c r="H3" s="305"/>
      <c r="I3" s="305"/>
      <c r="J3" s="305"/>
      <c r="K3" s="305"/>
      <c r="L3" s="305"/>
      <c r="M3" s="305"/>
      <c r="N3" s="305"/>
      <c r="O3" s="305"/>
      <c r="P3" s="305"/>
      <c r="Q3" s="305"/>
      <c r="R3" s="305"/>
      <c r="S3" s="305"/>
      <c r="T3" s="305"/>
      <c r="U3" s="305"/>
    </row>
    <row r="4" spans="1:22" ht="14.25" customHeight="1" x14ac:dyDescent="0.2">
      <c r="A4" s="279" t="s">
        <v>3</v>
      </c>
      <c r="B4" s="280"/>
      <c r="C4" s="280"/>
      <c r="D4" s="280"/>
      <c r="E4" s="280"/>
      <c r="F4" s="280"/>
      <c r="G4" s="281"/>
      <c r="H4" s="285"/>
      <c r="I4" s="285"/>
      <c r="J4" s="285"/>
      <c r="K4" s="285"/>
      <c r="L4" s="285"/>
      <c r="M4" s="285"/>
      <c r="N4" s="285"/>
      <c r="O4" s="285"/>
      <c r="P4" s="285"/>
      <c r="Q4" s="285"/>
      <c r="R4" s="285"/>
      <c r="S4" s="285"/>
      <c r="T4" s="285"/>
      <c r="U4" s="285"/>
    </row>
    <row r="5" spans="1:22" ht="14.25" customHeight="1" x14ac:dyDescent="0.2">
      <c r="A5" s="282" t="s">
        <v>4</v>
      </c>
      <c r="B5" s="283"/>
      <c r="C5" s="283"/>
      <c r="D5" s="283"/>
      <c r="E5" s="283"/>
      <c r="F5" s="283"/>
      <c r="G5" s="284"/>
      <c r="H5" s="286"/>
      <c r="I5" s="287"/>
      <c r="J5" s="287"/>
      <c r="K5" s="287"/>
      <c r="L5" s="287"/>
      <c r="M5" s="287"/>
      <c r="N5" s="287"/>
      <c r="O5" s="287"/>
      <c r="P5" s="287"/>
      <c r="Q5" s="287"/>
      <c r="R5" s="287"/>
      <c r="S5" s="287"/>
      <c r="T5" s="287"/>
      <c r="U5" s="287"/>
    </row>
    <row r="6" spans="1:22" ht="14.25" customHeight="1" x14ac:dyDescent="0.2">
      <c r="A6" s="294" t="s">
        <v>5</v>
      </c>
      <c r="B6" s="297" t="s">
        <v>376</v>
      </c>
      <c r="C6" s="297" t="s">
        <v>361</v>
      </c>
      <c r="D6" s="297" t="s">
        <v>338</v>
      </c>
      <c r="E6" s="297" t="s">
        <v>7</v>
      </c>
      <c r="F6" s="294" t="s">
        <v>8</v>
      </c>
      <c r="G6" s="300" t="s">
        <v>9</v>
      </c>
      <c r="H6" s="301"/>
      <c r="I6" s="2">
        <f>COUNT(A12:A986)</f>
        <v>4</v>
      </c>
      <c r="J6" s="227" t="s">
        <v>375</v>
      </c>
      <c r="K6" s="227">
        <f>COUNTIF(L2:JL986,"X")</f>
        <v>0</v>
      </c>
      <c r="L6" s="226"/>
      <c r="M6" s="226"/>
      <c r="N6" s="226"/>
      <c r="O6" s="226"/>
      <c r="P6" s="226"/>
      <c r="Q6" s="226"/>
      <c r="R6" s="3"/>
      <c r="S6" s="3"/>
      <c r="T6" s="3"/>
      <c r="U6" s="3"/>
      <c r="V6" s="3"/>
    </row>
    <row r="7" spans="1:22" x14ac:dyDescent="0.2">
      <c r="A7" s="295"/>
      <c r="B7" s="298"/>
      <c r="C7" s="298"/>
      <c r="D7" s="298"/>
      <c r="E7" s="295"/>
      <c r="F7" s="295"/>
      <c r="G7" s="300" t="s">
        <v>10</v>
      </c>
      <c r="H7" s="302"/>
      <c r="I7" s="4">
        <f>COUNTIF(J12:J986,"X")</f>
        <v>0</v>
      </c>
      <c r="J7" s="277"/>
      <c r="K7" s="277"/>
      <c r="L7" s="277"/>
      <c r="M7" s="277"/>
      <c r="N7" s="277"/>
      <c r="O7" s="277"/>
      <c r="P7" s="277"/>
      <c r="Q7" s="277"/>
      <c r="R7" s="3"/>
      <c r="S7" s="3"/>
      <c r="T7" s="3"/>
      <c r="U7" s="3"/>
      <c r="V7" s="3"/>
    </row>
    <row r="8" spans="1:22" x14ac:dyDescent="0.2">
      <c r="A8" s="295"/>
      <c r="B8" s="298"/>
      <c r="C8" s="298"/>
      <c r="D8" s="298"/>
      <c r="E8" s="295"/>
      <c r="F8" s="295"/>
      <c r="G8" s="303" t="s">
        <v>11</v>
      </c>
      <c r="H8" s="304"/>
      <c r="I8" s="5">
        <f>COUNTIF(K12:K986,"X")</f>
        <v>0</v>
      </c>
      <c r="J8" s="278"/>
      <c r="K8" s="278"/>
      <c r="L8" s="278"/>
      <c r="M8" s="278"/>
      <c r="N8" s="278"/>
      <c r="O8" s="278"/>
      <c r="P8" s="278"/>
      <c r="Q8" s="278"/>
      <c r="R8" s="3"/>
      <c r="S8" s="3"/>
      <c r="T8" s="3"/>
      <c r="U8" s="3"/>
      <c r="V8" s="3"/>
    </row>
    <row r="9" spans="1:22" ht="14.25" customHeight="1" x14ac:dyDescent="0.2">
      <c r="A9" s="295"/>
      <c r="B9" s="298"/>
      <c r="C9" s="298"/>
      <c r="D9" s="298"/>
      <c r="E9" s="295"/>
      <c r="F9" s="295"/>
      <c r="G9" s="290" t="s">
        <v>12</v>
      </c>
      <c r="H9" s="291"/>
      <c r="I9" s="20"/>
      <c r="J9" s="270" t="s">
        <v>13</v>
      </c>
      <c r="K9" s="270"/>
      <c r="L9" s="271" t="s">
        <v>375</v>
      </c>
      <c r="M9" s="270" t="s">
        <v>14</v>
      </c>
      <c r="N9" s="270"/>
      <c r="O9" s="271" t="s">
        <v>15</v>
      </c>
      <c r="P9" s="274" t="s">
        <v>16</v>
      </c>
    </row>
    <row r="10" spans="1:22" ht="14.25" customHeight="1" x14ac:dyDescent="0.2">
      <c r="A10" s="295"/>
      <c r="B10" s="298"/>
      <c r="C10" s="298"/>
      <c r="D10" s="298"/>
      <c r="E10" s="295"/>
      <c r="F10" s="295"/>
      <c r="G10" s="292"/>
      <c r="H10" s="293"/>
      <c r="I10" s="288" t="s">
        <v>17</v>
      </c>
      <c r="J10" s="270"/>
      <c r="K10" s="270"/>
      <c r="L10" s="272"/>
      <c r="M10" s="270"/>
      <c r="N10" s="270"/>
      <c r="O10" s="272"/>
      <c r="P10" s="275"/>
    </row>
    <row r="11" spans="1:22" ht="22.5" customHeight="1" x14ac:dyDescent="0.2">
      <c r="A11" s="296"/>
      <c r="B11" s="299"/>
      <c r="C11" s="299"/>
      <c r="D11" s="299"/>
      <c r="E11" s="296"/>
      <c r="F11" s="296"/>
      <c r="G11" s="224" t="s">
        <v>18</v>
      </c>
      <c r="H11" s="223" t="s">
        <v>19</v>
      </c>
      <c r="I11" s="289"/>
      <c r="J11" s="222" t="s">
        <v>10</v>
      </c>
      <c r="K11" s="6" t="s">
        <v>11</v>
      </c>
      <c r="L11" s="273"/>
      <c r="M11" s="224" t="s">
        <v>23</v>
      </c>
      <c r="N11" s="224" t="s">
        <v>24</v>
      </c>
      <c r="O11" s="273"/>
      <c r="P11" s="276"/>
    </row>
    <row r="12" spans="1:22" ht="52.5" x14ac:dyDescent="0.2">
      <c r="A12" s="194">
        <v>1</v>
      </c>
      <c r="B12" s="120" t="s">
        <v>371</v>
      </c>
      <c r="C12" s="121"/>
      <c r="D12" s="121"/>
      <c r="E12" s="186"/>
      <c r="F12" s="122"/>
      <c r="G12" s="186"/>
      <c r="H12" s="187" t="s">
        <v>414</v>
      </c>
      <c r="I12" s="15" t="s">
        <v>442</v>
      </c>
      <c r="J12" s="7"/>
      <c r="K12" s="7"/>
      <c r="L12" s="7"/>
      <c r="M12" s="7"/>
      <c r="N12" s="215"/>
      <c r="O12" s="8"/>
      <c r="P12" s="8"/>
    </row>
    <row r="13" spans="1:22" ht="105.75" customHeight="1" x14ac:dyDescent="0.2">
      <c r="A13" s="194">
        <v>2</v>
      </c>
      <c r="B13" s="120" t="s">
        <v>372</v>
      </c>
      <c r="C13" s="121"/>
      <c r="D13" s="121"/>
      <c r="E13" s="186"/>
      <c r="F13" s="122"/>
      <c r="G13" s="186"/>
      <c r="H13" s="187" t="s">
        <v>415</v>
      </c>
      <c r="I13" s="15" t="s">
        <v>443</v>
      </c>
      <c r="J13" s="7"/>
      <c r="K13" s="7"/>
      <c r="L13" s="7"/>
      <c r="M13" s="7"/>
      <c r="N13" s="215"/>
      <c r="O13" s="8"/>
      <c r="P13" s="8"/>
    </row>
    <row r="14" spans="1:22" ht="38.25" customHeight="1" x14ac:dyDescent="0.2">
      <c r="A14" s="194">
        <v>3</v>
      </c>
      <c r="B14" s="120" t="s">
        <v>373</v>
      </c>
      <c r="C14" s="121"/>
      <c r="D14" s="121"/>
      <c r="E14" s="121"/>
      <c r="F14" s="122"/>
      <c r="G14" s="122"/>
      <c r="H14" s="18" t="s">
        <v>412</v>
      </c>
      <c r="I14" s="15" t="s">
        <v>442</v>
      </c>
      <c r="J14" s="7"/>
      <c r="K14" s="7"/>
      <c r="L14" s="7"/>
      <c r="M14" s="7"/>
      <c r="N14" s="215"/>
      <c r="O14" s="8"/>
      <c r="P14" s="8"/>
    </row>
    <row r="15" spans="1:22" ht="78.599999999999994" customHeight="1" x14ac:dyDescent="0.2">
      <c r="A15" s="194">
        <v>4</v>
      </c>
      <c r="B15" s="120" t="s">
        <v>374</v>
      </c>
      <c r="C15" s="121"/>
      <c r="D15" s="121"/>
      <c r="E15" s="121"/>
      <c r="F15" s="122"/>
      <c r="G15" s="122"/>
      <c r="H15" s="18" t="s">
        <v>413</v>
      </c>
      <c r="I15" s="15" t="s">
        <v>443</v>
      </c>
      <c r="J15" s="7"/>
      <c r="K15" s="7"/>
      <c r="L15" s="7"/>
      <c r="M15" s="7"/>
      <c r="N15" s="215"/>
      <c r="O15" s="8"/>
      <c r="P15" s="8"/>
    </row>
  </sheetData>
  <customSheetViews>
    <customSheetView guid="{FFC91CEF-6FD8-4147-9202-6A2350F032CB}" scale="85">
      <pane xSplit="8" ySplit="11" topLeftCell="I12" activePane="bottomRight" state="frozen"/>
      <selection pane="bottomRight" activeCell="J7" sqref="J7:Q7"/>
      <pageMargins left="0.7" right="0.7" top="0.75" bottom="0.75" header="0.3" footer="0.3"/>
      <pageSetup orientation="portrait" r:id="rId1"/>
    </customSheetView>
  </customSheetViews>
  <mergeCells count="28">
    <mergeCell ref="A6:A11"/>
    <mergeCell ref="B6:B11"/>
    <mergeCell ref="C6:C11"/>
    <mergeCell ref="D6:D11"/>
    <mergeCell ref="E6:E11"/>
    <mergeCell ref="F6:F11"/>
    <mergeCell ref="G6:H6"/>
    <mergeCell ref="G7:H7"/>
    <mergeCell ref="J7:Q7"/>
    <mergeCell ref="G8:H8"/>
    <mergeCell ref="J8:Q8"/>
    <mergeCell ref="G9:H10"/>
    <mergeCell ref="J9:K10"/>
    <mergeCell ref="M9:N10"/>
    <mergeCell ref="O9:O11"/>
    <mergeCell ref="P9:P11"/>
    <mergeCell ref="I10:I11"/>
    <mergeCell ref="L9:L11"/>
    <mergeCell ref="A4:G4"/>
    <mergeCell ref="H4:U4"/>
    <mergeCell ref="A5:G5"/>
    <mergeCell ref="H5:U5"/>
    <mergeCell ref="A1:G1"/>
    <mergeCell ref="H1:U1"/>
    <mergeCell ref="A2:G2"/>
    <mergeCell ref="H2:U2"/>
    <mergeCell ref="A3:G3"/>
    <mergeCell ref="H3:U3"/>
  </mergeCell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91A8F-DEBA-4313-ACB8-262CF3C17E99}">
  <sheetPr>
    <tabColor rgb="FF00B050"/>
  </sheetPr>
  <dimension ref="A1:U15"/>
  <sheetViews>
    <sheetView zoomScale="70" zoomScaleNormal="70" workbookViewId="0">
      <selection activeCell="I12" sqref="I12"/>
    </sheetView>
  </sheetViews>
  <sheetFormatPr defaultRowHeight="14.25" x14ac:dyDescent="0.2"/>
  <cols>
    <col min="7" max="7" width="17.875" customWidth="1"/>
    <col min="8" max="8" width="54.5" customWidth="1"/>
    <col min="9" max="9" width="62.125" customWidth="1"/>
  </cols>
  <sheetData>
    <row r="1" spans="1:21" x14ac:dyDescent="0.2">
      <c r="A1" s="279" t="s">
        <v>0</v>
      </c>
      <c r="B1" s="280"/>
      <c r="C1" s="280"/>
      <c r="D1" s="280"/>
      <c r="E1" s="280"/>
      <c r="F1" s="280"/>
      <c r="G1" s="281"/>
      <c r="H1" s="305"/>
      <c r="I1" s="305"/>
      <c r="J1" s="305"/>
      <c r="K1" s="305"/>
      <c r="L1" s="305"/>
      <c r="M1" s="305"/>
      <c r="N1" s="305"/>
      <c r="O1" s="305"/>
      <c r="P1" s="305"/>
      <c r="Q1" s="305"/>
      <c r="R1" s="305"/>
      <c r="S1" s="305"/>
      <c r="T1" s="305"/>
      <c r="U1" s="305"/>
    </row>
    <row r="2" spans="1:21" x14ac:dyDescent="0.2">
      <c r="A2" s="279" t="s">
        <v>1</v>
      </c>
      <c r="B2" s="280"/>
      <c r="C2" s="280"/>
      <c r="D2" s="280"/>
      <c r="E2" s="280"/>
      <c r="F2" s="280"/>
      <c r="G2" s="281"/>
      <c r="H2" s="305"/>
      <c r="I2" s="305"/>
      <c r="J2" s="305"/>
      <c r="K2" s="305"/>
      <c r="L2" s="305"/>
      <c r="M2" s="305"/>
      <c r="N2" s="305"/>
      <c r="O2" s="305"/>
      <c r="P2" s="305"/>
      <c r="Q2" s="305"/>
      <c r="R2" s="305"/>
      <c r="S2" s="305"/>
      <c r="T2" s="305"/>
      <c r="U2" s="305"/>
    </row>
    <row r="3" spans="1:21" x14ac:dyDescent="0.2">
      <c r="A3" s="279" t="s">
        <v>2</v>
      </c>
      <c r="B3" s="280"/>
      <c r="C3" s="280"/>
      <c r="D3" s="280"/>
      <c r="E3" s="280"/>
      <c r="F3" s="280"/>
      <c r="G3" s="281"/>
      <c r="H3" s="305"/>
      <c r="I3" s="305"/>
      <c r="J3" s="305"/>
      <c r="K3" s="305"/>
      <c r="L3" s="305"/>
      <c r="M3" s="305"/>
      <c r="N3" s="305"/>
      <c r="O3" s="305"/>
      <c r="P3" s="305"/>
      <c r="Q3" s="305"/>
      <c r="R3" s="305"/>
      <c r="S3" s="305"/>
      <c r="T3" s="305"/>
      <c r="U3" s="305"/>
    </row>
    <row r="4" spans="1:21" x14ac:dyDescent="0.2">
      <c r="A4" s="279" t="s">
        <v>3</v>
      </c>
      <c r="B4" s="280"/>
      <c r="C4" s="280"/>
      <c r="D4" s="280"/>
      <c r="E4" s="280"/>
      <c r="F4" s="280"/>
      <c r="G4" s="281"/>
      <c r="H4" s="285"/>
      <c r="I4" s="285"/>
      <c r="J4" s="285"/>
      <c r="K4" s="285"/>
      <c r="L4" s="285"/>
      <c r="M4" s="285"/>
      <c r="N4" s="285"/>
      <c r="O4" s="285"/>
      <c r="P4" s="285"/>
      <c r="Q4" s="285"/>
      <c r="R4" s="285"/>
      <c r="S4" s="285"/>
      <c r="T4" s="285"/>
      <c r="U4" s="285"/>
    </row>
    <row r="5" spans="1:21" x14ac:dyDescent="0.2">
      <c r="A5" s="282" t="s">
        <v>4</v>
      </c>
      <c r="B5" s="283"/>
      <c r="C5" s="283"/>
      <c r="D5" s="283"/>
      <c r="E5" s="283"/>
      <c r="F5" s="283"/>
      <c r="G5" s="284"/>
      <c r="H5" s="286"/>
      <c r="I5" s="287"/>
      <c r="J5" s="287"/>
      <c r="K5" s="287"/>
      <c r="L5" s="287"/>
      <c r="M5" s="287"/>
      <c r="N5" s="287"/>
      <c r="O5" s="287"/>
      <c r="P5" s="287"/>
      <c r="Q5" s="287"/>
      <c r="R5" s="287"/>
      <c r="S5" s="287"/>
      <c r="T5" s="287"/>
      <c r="U5" s="287"/>
    </row>
    <row r="6" spans="1:21" x14ac:dyDescent="0.2">
      <c r="A6" s="294" t="s">
        <v>5</v>
      </c>
      <c r="B6" s="297" t="s">
        <v>376</v>
      </c>
      <c r="C6" s="297" t="s">
        <v>361</v>
      </c>
      <c r="D6" s="297" t="s">
        <v>338</v>
      </c>
      <c r="E6" s="297" t="s">
        <v>7</v>
      </c>
      <c r="F6" s="294" t="s">
        <v>8</v>
      </c>
      <c r="G6" s="300" t="s">
        <v>9</v>
      </c>
      <c r="H6" s="301"/>
      <c r="I6" s="2">
        <f>COUNT(A12:A986)</f>
        <v>4</v>
      </c>
      <c r="J6" s="227" t="s">
        <v>375</v>
      </c>
      <c r="K6" s="227">
        <f>COUNTIF(L2:JL986,"X")</f>
        <v>0</v>
      </c>
      <c r="L6" s="226"/>
      <c r="M6" s="226"/>
      <c r="N6" s="226"/>
      <c r="O6" s="226"/>
      <c r="P6" s="226"/>
      <c r="Q6" s="226"/>
      <c r="R6" s="3"/>
      <c r="S6" s="3"/>
      <c r="T6" s="3"/>
      <c r="U6" s="3"/>
    </row>
    <row r="7" spans="1:21" x14ac:dyDescent="0.2">
      <c r="A7" s="295"/>
      <c r="B7" s="298"/>
      <c r="C7" s="298"/>
      <c r="D7" s="298"/>
      <c r="E7" s="295"/>
      <c r="F7" s="295"/>
      <c r="G7" s="300" t="s">
        <v>10</v>
      </c>
      <c r="H7" s="302"/>
      <c r="I7" s="4">
        <f>COUNTIF(J12:J986,"X")</f>
        <v>0</v>
      </c>
      <c r="J7" s="277"/>
      <c r="K7" s="277"/>
      <c r="L7" s="277"/>
      <c r="M7" s="277"/>
      <c r="N7" s="277"/>
      <c r="O7" s="277"/>
      <c r="P7" s="277"/>
      <c r="Q7" s="277"/>
      <c r="R7" s="3"/>
      <c r="S7" s="3"/>
      <c r="T7" s="3"/>
      <c r="U7" s="3"/>
    </row>
    <row r="8" spans="1:21" x14ac:dyDescent="0.2">
      <c r="A8" s="295"/>
      <c r="B8" s="298"/>
      <c r="C8" s="298"/>
      <c r="D8" s="298"/>
      <c r="E8" s="295"/>
      <c r="F8" s="295"/>
      <c r="G8" s="303" t="s">
        <v>11</v>
      </c>
      <c r="H8" s="304"/>
      <c r="I8" s="5">
        <f>COUNTIF(K12:K986,"X")</f>
        <v>0</v>
      </c>
      <c r="J8" s="278"/>
      <c r="K8" s="278"/>
      <c r="L8" s="278"/>
      <c r="M8" s="278"/>
      <c r="N8" s="278"/>
      <c r="O8" s="278"/>
      <c r="P8" s="278"/>
      <c r="Q8" s="278"/>
      <c r="R8" s="3"/>
      <c r="S8" s="3"/>
      <c r="T8" s="3"/>
      <c r="U8" s="3"/>
    </row>
    <row r="9" spans="1:21" x14ac:dyDescent="0.2">
      <c r="A9" s="295"/>
      <c r="B9" s="298"/>
      <c r="C9" s="298"/>
      <c r="D9" s="298"/>
      <c r="E9" s="295"/>
      <c r="F9" s="295"/>
      <c r="G9" s="290" t="s">
        <v>12</v>
      </c>
      <c r="H9" s="291"/>
      <c r="I9" s="20"/>
      <c r="J9" s="270" t="s">
        <v>13</v>
      </c>
      <c r="K9" s="270"/>
      <c r="L9" s="271" t="s">
        <v>375</v>
      </c>
      <c r="M9" s="270" t="s">
        <v>14</v>
      </c>
      <c r="N9" s="270"/>
      <c r="O9" s="271" t="s">
        <v>15</v>
      </c>
      <c r="P9" s="274" t="s">
        <v>16</v>
      </c>
      <c r="Q9" s="1"/>
      <c r="R9" s="1"/>
      <c r="S9" s="1"/>
      <c r="T9" s="1"/>
      <c r="U9" s="1"/>
    </row>
    <row r="10" spans="1:21" x14ac:dyDescent="0.2">
      <c r="A10" s="295"/>
      <c r="B10" s="298"/>
      <c r="C10" s="298"/>
      <c r="D10" s="298"/>
      <c r="E10" s="295"/>
      <c r="F10" s="295"/>
      <c r="G10" s="292"/>
      <c r="H10" s="293"/>
      <c r="I10" s="288" t="s">
        <v>17</v>
      </c>
      <c r="J10" s="270"/>
      <c r="K10" s="270"/>
      <c r="L10" s="272"/>
      <c r="M10" s="270"/>
      <c r="N10" s="270"/>
      <c r="O10" s="272"/>
      <c r="P10" s="275"/>
      <c r="Q10" s="1"/>
      <c r="R10" s="1"/>
      <c r="S10" s="1"/>
      <c r="T10" s="1"/>
      <c r="U10" s="1"/>
    </row>
    <row r="11" spans="1:21" x14ac:dyDescent="0.2">
      <c r="A11" s="296"/>
      <c r="B11" s="299"/>
      <c r="C11" s="299"/>
      <c r="D11" s="299"/>
      <c r="E11" s="296"/>
      <c r="F11" s="296"/>
      <c r="G11" s="258" t="s">
        <v>18</v>
      </c>
      <c r="H11" s="257" t="s">
        <v>19</v>
      </c>
      <c r="I11" s="289"/>
      <c r="J11" s="256" t="s">
        <v>10</v>
      </c>
      <c r="K11" s="6" t="s">
        <v>11</v>
      </c>
      <c r="L11" s="273"/>
      <c r="M11" s="258" t="s">
        <v>23</v>
      </c>
      <c r="N11" s="258" t="s">
        <v>24</v>
      </c>
      <c r="O11" s="273"/>
      <c r="P11" s="276"/>
      <c r="Q11" s="1"/>
      <c r="R11" s="1"/>
      <c r="S11" s="1"/>
      <c r="T11" s="1"/>
      <c r="U11" s="1"/>
    </row>
    <row r="12" spans="1:21" ht="63" x14ac:dyDescent="0.2">
      <c r="A12" s="194">
        <v>1</v>
      </c>
      <c r="B12" s="120" t="s">
        <v>428</v>
      </c>
      <c r="C12" s="121"/>
      <c r="D12" s="121"/>
      <c r="E12" s="186"/>
      <c r="F12" s="122"/>
      <c r="G12" s="186"/>
      <c r="H12" s="187" t="s">
        <v>416</v>
      </c>
      <c r="I12" s="15" t="s">
        <v>442</v>
      </c>
      <c r="J12" s="7"/>
      <c r="K12" s="7"/>
      <c r="L12" s="7"/>
      <c r="M12" s="7"/>
      <c r="N12" s="215"/>
      <c r="O12" s="8"/>
      <c r="P12" s="8"/>
      <c r="Q12" s="1"/>
      <c r="R12" s="1"/>
      <c r="S12" s="1"/>
      <c r="T12" s="1"/>
      <c r="U12" s="1"/>
    </row>
    <row r="13" spans="1:21" ht="142.5" customHeight="1" x14ac:dyDescent="0.2">
      <c r="A13" s="194">
        <v>2</v>
      </c>
      <c r="B13" s="120" t="s">
        <v>429</v>
      </c>
      <c r="C13" s="121"/>
      <c r="D13" s="121"/>
      <c r="E13" s="186"/>
      <c r="F13" s="122"/>
      <c r="G13" s="186"/>
      <c r="H13" s="187" t="s">
        <v>418</v>
      </c>
      <c r="I13" s="15" t="s">
        <v>443</v>
      </c>
      <c r="J13" s="7"/>
      <c r="K13" s="7"/>
      <c r="L13" s="7"/>
      <c r="M13" s="7"/>
      <c r="N13" s="215"/>
      <c r="O13" s="8"/>
      <c r="P13" s="8"/>
      <c r="Q13" s="1"/>
      <c r="R13" s="1"/>
      <c r="S13" s="1"/>
      <c r="T13" s="1"/>
      <c r="U13" s="1"/>
    </row>
    <row r="14" spans="1:21" ht="63" x14ac:dyDescent="0.2">
      <c r="A14" s="194">
        <v>3</v>
      </c>
      <c r="B14" s="120" t="s">
        <v>430</v>
      </c>
      <c r="C14" s="121"/>
      <c r="D14" s="121"/>
      <c r="E14" s="121"/>
      <c r="F14" s="122"/>
      <c r="G14" s="122"/>
      <c r="H14" s="18" t="s">
        <v>417</v>
      </c>
      <c r="I14" s="15" t="s">
        <v>442</v>
      </c>
      <c r="J14" s="7"/>
      <c r="K14" s="7"/>
      <c r="L14" s="7"/>
      <c r="M14" s="7"/>
      <c r="N14" s="215"/>
      <c r="O14" s="8"/>
      <c r="P14" s="8"/>
      <c r="Q14" s="1"/>
      <c r="R14" s="1"/>
      <c r="S14" s="1"/>
      <c r="T14" s="1"/>
      <c r="U14" s="1"/>
    </row>
    <row r="15" spans="1:21" ht="92.25" customHeight="1" x14ac:dyDescent="0.2">
      <c r="A15" s="194">
        <v>4</v>
      </c>
      <c r="B15" s="120" t="s">
        <v>431</v>
      </c>
      <c r="C15" s="121"/>
      <c r="D15" s="121"/>
      <c r="E15" s="121"/>
      <c r="F15" s="122"/>
      <c r="G15" s="122"/>
      <c r="H15" s="18" t="s">
        <v>419</v>
      </c>
      <c r="I15" s="15" t="s">
        <v>443</v>
      </c>
      <c r="J15" s="7"/>
      <c r="K15" s="7"/>
      <c r="L15" s="7"/>
      <c r="M15" s="7"/>
      <c r="N15" s="215"/>
      <c r="O15" s="8"/>
      <c r="P15" s="8"/>
      <c r="Q15" s="1"/>
      <c r="R15" s="1"/>
      <c r="S15" s="1"/>
      <c r="T15" s="1"/>
      <c r="U15" s="1"/>
    </row>
  </sheetData>
  <mergeCells count="28">
    <mergeCell ref="A1:G1"/>
    <mergeCell ref="H1:U1"/>
    <mergeCell ref="A2:G2"/>
    <mergeCell ref="H2:U2"/>
    <mergeCell ref="A3:G3"/>
    <mergeCell ref="H3:U3"/>
    <mergeCell ref="A4:G4"/>
    <mergeCell ref="H4:U4"/>
    <mergeCell ref="A5:G5"/>
    <mergeCell ref="H5:U5"/>
    <mergeCell ref="A6:A11"/>
    <mergeCell ref="B6:B11"/>
    <mergeCell ref="C6:C11"/>
    <mergeCell ref="D6:D11"/>
    <mergeCell ref="E6:E11"/>
    <mergeCell ref="F6:F11"/>
    <mergeCell ref="P9:P11"/>
    <mergeCell ref="I10:I11"/>
    <mergeCell ref="G6:H6"/>
    <mergeCell ref="G7:H7"/>
    <mergeCell ref="J7:Q7"/>
    <mergeCell ref="G8:H8"/>
    <mergeCell ref="J8:Q8"/>
    <mergeCell ref="G9:H10"/>
    <mergeCell ref="J9:K10"/>
    <mergeCell ref="L9:L11"/>
    <mergeCell ref="M9:N10"/>
    <mergeCell ref="O9:O1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7DFA-B004-432F-8B6F-E9001964BA55}">
  <sheetPr>
    <tabColor rgb="FF00B050"/>
  </sheetPr>
  <dimension ref="A1:U19"/>
  <sheetViews>
    <sheetView workbookViewId="0">
      <selection activeCell="I24" sqref="I24"/>
    </sheetView>
  </sheetViews>
  <sheetFormatPr defaultRowHeight="14.25" x14ac:dyDescent="0.2"/>
  <cols>
    <col min="8" max="8" width="45.125" customWidth="1"/>
    <col min="9" max="9" width="42.5" customWidth="1"/>
  </cols>
  <sheetData>
    <row r="1" spans="1:21" x14ac:dyDescent="0.2">
      <c r="A1" s="279" t="s">
        <v>0</v>
      </c>
      <c r="B1" s="280"/>
      <c r="C1" s="280"/>
      <c r="D1" s="280"/>
      <c r="E1" s="280"/>
      <c r="F1" s="280"/>
      <c r="G1" s="281"/>
      <c r="H1" s="305"/>
      <c r="I1" s="305"/>
      <c r="J1" s="305"/>
      <c r="K1" s="305"/>
      <c r="L1" s="305"/>
      <c r="M1" s="305"/>
      <c r="N1" s="305"/>
      <c r="O1" s="305"/>
      <c r="P1" s="305"/>
      <c r="Q1" s="305"/>
      <c r="R1" s="305"/>
      <c r="S1" s="305"/>
      <c r="T1" s="305"/>
      <c r="U1" s="305"/>
    </row>
    <row r="2" spans="1:21" x14ac:dyDescent="0.2">
      <c r="A2" s="279" t="s">
        <v>1</v>
      </c>
      <c r="B2" s="280"/>
      <c r="C2" s="280"/>
      <c r="D2" s="280"/>
      <c r="E2" s="280"/>
      <c r="F2" s="280"/>
      <c r="G2" s="281"/>
      <c r="H2" s="305"/>
      <c r="I2" s="305"/>
      <c r="J2" s="305"/>
      <c r="K2" s="305"/>
      <c r="L2" s="305"/>
      <c r="M2" s="305"/>
      <c r="N2" s="305"/>
      <c r="O2" s="305"/>
      <c r="P2" s="305"/>
      <c r="Q2" s="305"/>
      <c r="R2" s="305"/>
      <c r="S2" s="305"/>
      <c r="T2" s="305"/>
      <c r="U2" s="305"/>
    </row>
    <row r="3" spans="1:21" x14ac:dyDescent="0.2">
      <c r="A3" s="279" t="s">
        <v>2</v>
      </c>
      <c r="B3" s="280"/>
      <c r="C3" s="280"/>
      <c r="D3" s="280"/>
      <c r="E3" s="280"/>
      <c r="F3" s="280"/>
      <c r="G3" s="281"/>
      <c r="H3" s="305"/>
      <c r="I3" s="305"/>
      <c r="J3" s="305"/>
      <c r="K3" s="305"/>
      <c r="L3" s="305"/>
      <c r="M3" s="305"/>
      <c r="N3" s="305"/>
      <c r="O3" s="305"/>
      <c r="P3" s="305"/>
      <c r="Q3" s="305"/>
      <c r="R3" s="305"/>
      <c r="S3" s="305"/>
      <c r="T3" s="305"/>
      <c r="U3" s="305"/>
    </row>
    <row r="4" spans="1:21" x14ac:dyDescent="0.2">
      <c r="A4" s="279" t="s">
        <v>3</v>
      </c>
      <c r="B4" s="280"/>
      <c r="C4" s="280"/>
      <c r="D4" s="280"/>
      <c r="E4" s="280"/>
      <c r="F4" s="280"/>
      <c r="G4" s="281"/>
      <c r="H4" s="285"/>
      <c r="I4" s="285"/>
      <c r="J4" s="285"/>
      <c r="K4" s="285"/>
      <c r="L4" s="285"/>
      <c r="M4" s="285"/>
      <c r="N4" s="285"/>
      <c r="O4" s="285"/>
      <c r="P4" s="285"/>
      <c r="Q4" s="285"/>
      <c r="R4" s="285"/>
      <c r="S4" s="285"/>
      <c r="T4" s="285"/>
      <c r="U4" s="285"/>
    </row>
    <row r="5" spans="1:21" x14ac:dyDescent="0.2">
      <c r="A5" s="282" t="s">
        <v>4</v>
      </c>
      <c r="B5" s="283"/>
      <c r="C5" s="283"/>
      <c r="D5" s="283"/>
      <c r="E5" s="283"/>
      <c r="F5" s="283"/>
      <c r="G5" s="284"/>
      <c r="H5" s="286"/>
      <c r="I5" s="287"/>
      <c r="J5" s="287"/>
      <c r="K5" s="287"/>
      <c r="L5" s="287"/>
      <c r="M5" s="287"/>
      <c r="N5" s="287"/>
      <c r="O5" s="287"/>
      <c r="P5" s="287"/>
      <c r="Q5" s="287"/>
      <c r="R5" s="287"/>
      <c r="S5" s="287"/>
      <c r="T5" s="287"/>
      <c r="U5" s="287"/>
    </row>
    <row r="6" spans="1:21" x14ac:dyDescent="0.2">
      <c r="A6" s="294" t="s">
        <v>5</v>
      </c>
      <c r="B6" s="297" t="s">
        <v>376</v>
      </c>
      <c r="C6" s="297" t="s">
        <v>361</v>
      </c>
      <c r="D6" s="297" t="s">
        <v>338</v>
      </c>
      <c r="E6" s="297" t="s">
        <v>7</v>
      </c>
      <c r="F6" s="294" t="s">
        <v>8</v>
      </c>
      <c r="G6" s="300" t="s">
        <v>9</v>
      </c>
      <c r="H6" s="301"/>
      <c r="I6" s="2">
        <f>COUNT(A12:A990)</f>
        <v>8</v>
      </c>
      <c r="J6" s="227" t="s">
        <v>375</v>
      </c>
      <c r="K6" s="227">
        <f>COUNTIF(L2:JL990,"X")</f>
        <v>0</v>
      </c>
      <c r="L6" s="226"/>
      <c r="M6" s="226"/>
      <c r="N6" s="226"/>
      <c r="O6" s="226"/>
      <c r="P6" s="226"/>
      <c r="Q6" s="226"/>
      <c r="R6" s="3"/>
      <c r="S6" s="3"/>
      <c r="T6" s="3"/>
      <c r="U6" s="3"/>
    </row>
    <row r="7" spans="1:21" x14ac:dyDescent="0.2">
      <c r="A7" s="295"/>
      <c r="B7" s="298"/>
      <c r="C7" s="298"/>
      <c r="D7" s="298"/>
      <c r="E7" s="295"/>
      <c r="F7" s="295"/>
      <c r="G7" s="300" t="s">
        <v>10</v>
      </c>
      <c r="H7" s="302"/>
      <c r="I7" s="4">
        <f>COUNTIF(J12:J990,"X")</f>
        <v>0</v>
      </c>
      <c r="J7" s="277"/>
      <c r="K7" s="277"/>
      <c r="L7" s="277"/>
      <c r="M7" s="277"/>
      <c r="N7" s="277"/>
      <c r="O7" s="277"/>
      <c r="P7" s="277"/>
      <c r="Q7" s="277"/>
      <c r="R7" s="3"/>
      <c r="S7" s="3"/>
      <c r="T7" s="3"/>
      <c r="U7" s="3"/>
    </row>
    <row r="8" spans="1:21" x14ac:dyDescent="0.2">
      <c r="A8" s="295"/>
      <c r="B8" s="298"/>
      <c r="C8" s="298"/>
      <c r="D8" s="298"/>
      <c r="E8" s="295"/>
      <c r="F8" s="295"/>
      <c r="G8" s="303" t="s">
        <v>11</v>
      </c>
      <c r="H8" s="304"/>
      <c r="I8" s="5">
        <f>COUNTIF(K12:K990,"X")</f>
        <v>0</v>
      </c>
      <c r="J8" s="278"/>
      <c r="K8" s="278"/>
      <c r="L8" s="278"/>
      <c r="M8" s="278"/>
      <c r="N8" s="278"/>
      <c r="O8" s="278"/>
      <c r="P8" s="278"/>
      <c r="Q8" s="278"/>
      <c r="R8" s="3"/>
      <c r="S8" s="3"/>
      <c r="T8" s="3"/>
      <c r="U8" s="3"/>
    </row>
    <row r="9" spans="1:21" x14ac:dyDescent="0.2">
      <c r="A9" s="295"/>
      <c r="B9" s="298"/>
      <c r="C9" s="298"/>
      <c r="D9" s="298"/>
      <c r="E9" s="295"/>
      <c r="F9" s="295"/>
      <c r="G9" s="290" t="s">
        <v>12</v>
      </c>
      <c r="H9" s="291"/>
      <c r="I9" s="20"/>
      <c r="J9" s="270" t="s">
        <v>13</v>
      </c>
      <c r="K9" s="270"/>
      <c r="L9" s="271" t="s">
        <v>375</v>
      </c>
      <c r="M9" s="270" t="s">
        <v>14</v>
      </c>
      <c r="N9" s="270"/>
      <c r="O9" s="271" t="s">
        <v>15</v>
      </c>
      <c r="P9" s="274" t="s">
        <v>16</v>
      </c>
      <c r="Q9" s="1"/>
      <c r="R9" s="1"/>
      <c r="S9" s="1"/>
      <c r="T9" s="1"/>
      <c r="U9" s="1"/>
    </row>
    <row r="10" spans="1:21" x14ac:dyDescent="0.2">
      <c r="A10" s="295"/>
      <c r="B10" s="298"/>
      <c r="C10" s="298"/>
      <c r="D10" s="298"/>
      <c r="E10" s="295"/>
      <c r="F10" s="295"/>
      <c r="G10" s="292"/>
      <c r="H10" s="293"/>
      <c r="I10" s="288" t="s">
        <v>17</v>
      </c>
      <c r="J10" s="270"/>
      <c r="K10" s="270"/>
      <c r="L10" s="272"/>
      <c r="M10" s="270"/>
      <c r="N10" s="270"/>
      <c r="O10" s="272"/>
      <c r="P10" s="275"/>
      <c r="Q10" s="1"/>
      <c r="R10" s="1"/>
      <c r="S10" s="1"/>
      <c r="T10" s="1"/>
      <c r="U10" s="1"/>
    </row>
    <row r="11" spans="1:21" x14ac:dyDescent="0.2">
      <c r="A11" s="296"/>
      <c r="B11" s="299"/>
      <c r="C11" s="299"/>
      <c r="D11" s="299"/>
      <c r="E11" s="296"/>
      <c r="F11" s="296"/>
      <c r="G11" s="258" t="s">
        <v>18</v>
      </c>
      <c r="H11" s="257" t="s">
        <v>19</v>
      </c>
      <c r="I11" s="289"/>
      <c r="J11" s="256" t="s">
        <v>10</v>
      </c>
      <c r="K11" s="6" t="s">
        <v>11</v>
      </c>
      <c r="L11" s="273"/>
      <c r="M11" s="258" t="s">
        <v>23</v>
      </c>
      <c r="N11" s="258" t="s">
        <v>24</v>
      </c>
      <c r="O11" s="273"/>
      <c r="P11" s="276"/>
      <c r="Q11" s="1"/>
      <c r="R11" s="1"/>
      <c r="S11" s="1"/>
      <c r="T11" s="1"/>
      <c r="U11" s="1"/>
    </row>
    <row r="12" spans="1:21" ht="52.5" x14ac:dyDescent="0.2">
      <c r="A12" s="194">
        <v>1</v>
      </c>
      <c r="B12" s="120" t="s">
        <v>432</v>
      </c>
      <c r="C12" s="121"/>
      <c r="D12" s="121"/>
      <c r="E12" s="186"/>
      <c r="F12" s="122"/>
      <c r="G12" s="186"/>
      <c r="H12" s="187" t="s">
        <v>420</v>
      </c>
      <c r="I12" s="187"/>
      <c r="J12" s="7"/>
      <c r="K12" s="7"/>
      <c r="L12" s="7"/>
      <c r="M12" s="7"/>
      <c r="N12" s="215"/>
      <c r="O12" s="8"/>
      <c r="P12" s="8"/>
      <c r="Q12" s="1"/>
      <c r="R12" s="1"/>
      <c r="S12" s="1"/>
      <c r="T12" s="1"/>
      <c r="U12" s="1"/>
    </row>
    <row r="13" spans="1:21" ht="52.5" x14ac:dyDescent="0.2">
      <c r="A13" s="194">
        <v>2</v>
      </c>
      <c r="B13" s="120" t="s">
        <v>433</v>
      </c>
      <c r="C13" s="121"/>
      <c r="D13" s="121"/>
      <c r="E13" s="186"/>
      <c r="F13" s="122"/>
      <c r="G13" s="186"/>
      <c r="H13" s="187" t="s">
        <v>421</v>
      </c>
      <c r="I13" s="14" t="s">
        <v>444</v>
      </c>
      <c r="J13" s="7"/>
      <c r="K13" s="7"/>
      <c r="L13" s="7"/>
      <c r="M13" s="7"/>
      <c r="N13" s="215"/>
      <c r="O13" s="8"/>
      <c r="P13" s="8"/>
      <c r="Q13" s="1"/>
      <c r="R13" s="1"/>
      <c r="S13" s="1"/>
      <c r="T13" s="1"/>
      <c r="U13" s="1"/>
    </row>
    <row r="14" spans="1:21" ht="73.5" x14ac:dyDescent="0.2">
      <c r="A14" s="194">
        <v>3</v>
      </c>
      <c r="B14" s="120" t="s">
        <v>434</v>
      </c>
      <c r="C14" s="121"/>
      <c r="D14" s="121"/>
      <c r="E14" s="121"/>
      <c r="F14" s="122"/>
      <c r="G14" s="122"/>
      <c r="H14" s="18" t="s">
        <v>422</v>
      </c>
      <c r="I14" s="15"/>
      <c r="J14" s="7"/>
      <c r="K14" s="7"/>
      <c r="L14" s="7"/>
      <c r="M14" s="7"/>
      <c r="N14" s="215"/>
      <c r="O14" s="8"/>
      <c r="P14" s="8"/>
      <c r="Q14" s="1"/>
      <c r="R14" s="1"/>
      <c r="S14" s="1"/>
      <c r="T14" s="1"/>
      <c r="U14" s="1"/>
    </row>
    <row r="15" spans="1:21" ht="73.5" x14ac:dyDescent="0.2">
      <c r="A15" s="194">
        <v>4</v>
      </c>
      <c r="B15" s="120" t="s">
        <v>435</v>
      </c>
      <c r="C15" s="121"/>
      <c r="D15" s="121"/>
      <c r="E15" s="121"/>
      <c r="F15" s="122"/>
      <c r="G15" s="122"/>
      <c r="H15" s="18" t="s">
        <v>423</v>
      </c>
      <c r="I15" s="18" t="s">
        <v>444</v>
      </c>
      <c r="J15" s="7"/>
      <c r="K15" s="7"/>
      <c r="L15" s="7"/>
      <c r="M15" s="7"/>
      <c r="N15" s="215"/>
      <c r="O15" s="8"/>
      <c r="P15" s="8"/>
      <c r="Q15" s="1"/>
      <c r="R15" s="1"/>
      <c r="S15" s="1"/>
      <c r="T15" s="1"/>
      <c r="U15" s="1"/>
    </row>
    <row r="16" spans="1:21" ht="73.5" x14ac:dyDescent="0.2">
      <c r="A16" s="194">
        <v>5</v>
      </c>
      <c r="B16" s="120" t="s">
        <v>436</v>
      </c>
      <c r="C16" s="121"/>
      <c r="D16" s="121"/>
      <c r="E16" s="121"/>
      <c r="F16" s="122"/>
      <c r="G16" s="122"/>
      <c r="H16" s="18" t="s">
        <v>424</v>
      </c>
      <c r="I16" s="15" t="s">
        <v>440</v>
      </c>
      <c r="J16" s="7"/>
      <c r="K16" s="7"/>
      <c r="L16" s="7"/>
      <c r="M16" s="7"/>
      <c r="N16" s="215"/>
      <c r="O16" s="8"/>
      <c r="P16" s="8"/>
      <c r="Q16" s="1"/>
      <c r="R16" s="1"/>
      <c r="S16" s="1"/>
      <c r="T16" s="1"/>
      <c r="U16" s="1"/>
    </row>
    <row r="17" spans="1:21" ht="73.5" x14ac:dyDescent="0.2">
      <c r="A17" s="194">
        <v>6</v>
      </c>
      <c r="B17" s="120" t="s">
        <v>437</v>
      </c>
      <c r="C17" s="121"/>
      <c r="D17" s="121"/>
      <c r="E17" s="121"/>
      <c r="F17" s="122"/>
      <c r="G17" s="122"/>
      <c r="H17" s="18" t="s">
        <v>425</v>
      </c>
      <c r="I17" s="18" t="s">
        <v>445</v>
      </c>
      <c r="J17" s="7"/>
      <c r="K17" s="7"/>
      <c r="L17" s="7"/>
      <c r="M17" s="7"/>
      <c r="N17" s="215"/>
      <c r="O17" s="8"/>
      <c r="P17" s="8"/>
      <c r="Q17" s="1"/>
      <c r="R17" s="1"/>
      <c r="S17" s="1"/>
      <c r="T17" s="1"/>
      <c r="U17" s="1"/>
    </row>
    <row r="18" spans="1:21" ht="73.5" x14ac:dyDescent="0.2">
      <c r="A18" s="194">
        <v>7</v>
      </c>
      <c r="B18" s="120" t="s">
        <v>438</v>
      </c>
      <c r="C18" s="121"/>
      <c r="D18" s="121"/>
      <c r="E18" s="121"/>
      <c r="F18" s="122"/>
      <c r="G18" s="122"/>
      <c r="H18" s="18" t="s">
        <v>426</v>
      </c>
      <c r="I18" s="15" t="s">
        <v>441</v>
      </c>
      <c r="J18" s="7"/>
      <c r="K18" s="7"/>
      <c r="L18" s="7"/>
      <c r="M18" s="7"/>
      <c r="N18" s="215"/>
      <c r="O18" s="8"/>
      <c r="P18" s="8"/>
      <c r="Q18" s="1"/>
      <c r="R18" s="1"/>
      <c r="S18" s="1"/>
      <c r="T18" s="1"/>
      <c r="U18" s="1"/>
    </row>
    <row r="19" spans="1:21" ht="73.5" x14ac:dyDescent="0.2">
      <c r="A19" s="194">
        <v>8</v>
      </c>
      <c r="B19" s="120" t="s">
        <v>439</v>
      </c>
      <c r="C19" s="121"/>
      <c r="D19" s="121"/>
      <c r="E19" s="121"/>
      <c r="F19" s="122"/>
      <c r="G19" s="122"/>
      <c r="H19" s="18" t="s">
        <v>427</v>
      </c>
      <c r="I19" s="18" t="s">
        <v>445</v>
      </c>
      <c r="J19" s="7"/>
      <c r="K19" s="7"/>
      <c r="L19" s="7"/>
      <c r="M19" s="7"/>
      <c r="N19" s="215"/>
      <c r="O19" s="8"/>
      <c r="P19" s="8"/>
      <c r="Q19" s="1"/>
      <c r="R19" s="1"/>
      <c r="S19" s="1"/>
      <c r="T19" s="1"/>
      <c r="U19" s="1"/>
    </row>
  </sheetData>
  <mergeCells count="28">
    <mergeCell ref="A1:G1"/>
    <mergeCell ref="H1:U1"/>
    <mergeCell ref="A2:G2"/>
    <mergeCell ref="H2:U2"/>
    <mergeCell ref="A3:G3"/>
    <mergeCell ref="H3:U3"/>
    <mergeCell ref="A4:G4"/>
    <mergeCell ref="H4:U4"/>
    <mergeCell ref="A5:G5"/>
    <mergeCell ref="H5:U5"/>
    <mergeCell ref="A6:A11"/>
    <mergeCell ref="B6:B11"/>
    <mergeCell ref="C6:C11"/>
    <mergeCell ref="D6:D11"/>
    <mergeCell ref="E6:E11"/>
    <mergeCell ref="F6:F11"/>
    <mergeCell ref="P9:P11"/>
    <mergeCell ref="I10:I11"/>
    <mergeCell ref="G6:H6"/>
    <mergeCell ref="G7:H7"/>
    <mergeCell ref="J7:Q7"/>
    <mergeCell ref="G8:H8"/>
    <mergeCell ref="J8:Q8"/>
    <mergeCell ref="G9:H10"/>
    <mergeCell ref="J9:K10"/>
    <mergeCell ref="L9:L11"/>
    <mergeCell ref="M9:N10"/>
    <mergeCell ref="O9:O1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T29"/>
  <sheetViews>
    <sheetView workbookViewId="0">
      <pane xSplit="3" ySplit="3" topLeftCell="L16" activePane="bottomRight" state="frozen"/>
      <selection pane="topRight" activeCell="D1" sqref="D1"/>
      <selection pane="bottomLeft" activeCell="A4" sqref="A4"/>
      <selection pane="bottomRight" activeCell="L20" sqref="L20"/>
    </sheetView>
  </sheetViews>
  <sheetFormatPr defaultColWidth="8.625" defaultRowHeight="14.25" x14ac:dyDescent="0.2"/>
  <cols>
    <col min="1" max="1" width="11" style="1" customWidth="1"/>
    <col min="2" max="2" width="50.75" style="1" customWidth="1"/>
    <col min="3" max="3" width="12.75" style="1" customWidth="1"/>
    <col min="4" max="4" width="8.625" style="1" customWidth="1"/>
    <col min="5" max="6" width="11.875" style="1" customWidth="1"/>
    <col min="7" max="8" width="10.5" style="1" customWidth="1"/>
    <col min="9" max="9" width="13.375" style="1" customWidth="1"/>
    <col min="10" max="10" width="10.875" style="1" customWidth="1"/>
    <col min="11" max="11" width="12.75" style="1" customWidth="1"/>
    <col min="12" max="12" width="10.125" style="1" customWidth="1"/>
    <col min="13" max="15" width="8" style="1" customWidth="1"/>
    <col min="16" max="16" width="7.375" style="1" customWidth="1"/>
    <col min="17" max="17" width="20" style="1" customWidth="1"/>
    <col min="18" max="18" width="6.875" style="1" customWidth="1"/>
    <col min="19" max="19" width="19" style="1" customWidth="1"/>
    <col min="20" max="20" width="48.25" style="1" customWidth="1"/>
    <col min="21" max="16384" width="8.625" style="1"/>
  </cols>
  <sheetData>
    <row r="1" spans="1:20" x14ac:dyDescent="0.2">
      <c r="A1" s="323" t="s">
        <v>6</v>
      </c>
      <c r="B1" s="326" t="s">
        <v>19</v>
      </c>
      <c r="C1" s="327" t="s">
        <v>28</v>
      </c>
      <c r="D1" s="318" t="s">
        <v>53</v>
      </c>
      <c r="E1" s="319"/>
      <c r="F1" s="319"/>
      <c r="G1" s="319"/>
      <c r="H1" s="319"/>
      <c r="I1" s="319"/>
      <c r="J1" s="319"/>
      <c r="K1" s="319"/>
      <c r="L1" s="319"/>
      <c r="M1" s="319"/>
      <c r="N1" s="319"/>
      <c r="O1" s="319"/>
      <c r="P1" s="319"/>
      <c r="Q1" s="319"/>
      <c r="R1" s="319"/>
      <c r="S1" s="319"/>
      <c r="T1" s="319"/>
    </row>
    <row r="2" spans="1:20" ht="14.1" customHeight="1" x14ac:dyDescent="0.2">
      <c r="A2" s="324"/>
      <c r="B2" s="270"/>
      <c r="C2" s="275"/>
      <c r="D2" s="328" t="s">
        <v>54</v>
      </c>
      <c r="E2" s="328"/>
      <c r="F2" s="328"/>
      <c r="G2" s="328"/>
      <c r="H2" s="328"/>
      <c r="I2" s="329" t="s">
        <v>31</v>
      </c>
      <c r="J2" s="330"/>
      <c r="K2" s="331"/>
      <c r="L2" s="332" t="s">
        <v>30</v>
      </c>
      <c r="M2" s="333"/>
      <c r="N2" s="333"/>
      <c r="O2" s="333"/>
      <c r="P2" s="333"/>
      <c r="Q2" s="333"/>
      <c r="R2" s="333"/>
      <c r="S2" s="333"/>
      <c r="T2" s="334"/>
    </row>
    <row r="3" spans="1:20" ht="14.45" customHeight="1" x14ac:dyDescent="0.2">
      <c r="A3" s="325"/>
      <c r="B3" s="274"/>
      <c r="C3" s="275"/>
      <c r="D3" s="320" t="s">
        <v>20</v>
      </c>
      <c r="E3" s="321"/>
      <c r="F3" s="16" t="s">
        <v>48</v>
      </c>
      <c r="G3" s="320" t="s">
        <v>49</v>
      </c>
      <c r="H3" s="321"/>
      <c r="I3" s="13" t="s">
        <v>50</v>
      </c>
      <c r="J3" s="13" t="s">
        <v>51</v>
      </c>
      <c r="K3" s="13" t="s">
        <v>52</v>
      </c>
      <c r="L3" s="17" t="s">
        <v>20</v>
      </c>
      <c r="M3" s="335" t="s">
        <v>57</v>
      </c>
      <c r="N3" s="336"/>
      <c r="O3" s="17" t="s">
        <v>58</v>
      </c>
      <c r="P3" s="337" t="s">
        <v>59</v>
      </c>
      <c r="Q3" s="338"/>
      <c r="R3" s="335" t="s">
        <v>60</v>
      </c>
      <c r="S3" s="336"/>
      <c r="T3" s="17" t="s">
        <v>35</v>
      </c>
    </row>
    <row r="4" spans="1:20" s="98" customFormat="1" ht="21" x14ac:dyDescent="0.2">
      <c r="A4" s="322">
        <v>3</v>
      </c>
      <c r="B4" s="130" t="s">
        <v>140</v>
      </c>
      <c r="C4" s="310" t="s">
        <v>137</v>
      </c>
      <c r="D4" s="131" t="s">
        <v>322</v>
      </c>
      <c r="E4" s="131" t="s">
        <v>326</v>
      </c>
      <c r="F4" s="131" t="s">
        <v>282</v>
      </c>
      <c r="G4" s="132">
        <v>43935</v>
      </c>
      <c r="H4" s="133">
        <v>0.4291666666666667</v>
      </c>
      <c r="I4" s="97"/>
      <c r="J4" s="134"/>
      <c r="K4" s="97"/>
      <c r="L4" s="134"/>
      <c r="M4" s="135"/>
      <c r="N4" s="135"/>
      <c r="O4" s="136"/>
      <c r="P4" s="136"/>
      <c r="Q4" s="136"/>
      <c r="R4" s="136"/>
      <c r="S4" s="136"/>
      <c r="T4" s="136"/>
    </row>
    <row r="5" spans="1:20" s="98" customFormat="1" ht="21" x14ac:dyDescent="0.2">
      <c r="A5" s="322"/>
      <c r="B5" s="130"/>
      <c r="C5" s="310"/>
      <c r="D5" s="131" t="s">
        <v>323</v>
      </c>
      <c r="E5" s="131" t="s">
        <v>327</v>
      </c>
      <c r="F5" s="131" t="s">
        <v>283</v>
      </c>
      <c r="G5" s="132">
        <v>43910</v>
      </c>
      <c r="H5" s="133">
        <v>0.50347222222222199</v>
      </c>
      <c r="I5" s="97"/>
      <c r="J5" s="134"/>
      <c r="K5" s="97"/>
      <c r="L5" s="134"/>
      <c r="M5" s="135"/>
      <c r="N5" s="135"/>
      <c r="O5" s="136"/>
      <c r="P5" s="136"/>
      <c r="Q5" s="136"/>
      <c r="R5" s="136"/>
      <c r="S5" s="136"/>
      <c r="T5" s="136"/>
    </row>
    <row r="6" spans="1:20" s="98" customFormat="1" ht="21" x14ac:dyDescent="0.2">
      <c r="A6" s="322"/>
      <c r="B6" s="130"/>
      <c r="C6" s="310"/>
      <c r="D6" s="131" t="s">
        <v>324</v>
      </c>
      <c r="E6" s="131" t="s">
        <v>328</v>
      </c>
      <c r="F6" s="131" t="s">
        <v>284</v>
      </c>
      <c r="G6" s="132">
        <v>43101</v>
      </c>
      <c r="H6" s="133">
        <v>0.68402777777777779</v>
      </c>
      <c r="I6" s="97"/>
      <c r="J6" s="134"/>
      <c r="K6" s="97"/>
      <c r="L6" s="134"/>
      <c r="M6" s="135"/>
      <c r="N6" s="135"/>
      <c r="O6" s="136"/>
      <c r="P6" s="136"/>
      <c r="Q6" s="136"/>
      <c r="R6" s="136"/>
      <c r="S6" s="136"/>
      <c r="T6" s="136"/>
    </row>
    <row r="7" spans="1:20" s="98" customFormat="1" ht="21.75" thickBot="1" x14ac:dyDescent="0.25">
      <c r="A7" s="322"/>
      <c r="B7" s="130"/>
      <c r="C7" s="310"/>
      <c r="D7" s="137" t="s">
        <v>325</v>
      </c>
      <c r="E7" s="137" t="s">
        <v>79</v>
      </c>
      <c r="F7" s="131" t="s">
        <v>285</v>
      </c>
      <c r="G7" s="132">
        <v>43814</v>
      </c>
      <c r="H7" s="133">
        <v>0.71180555555555602</v>
      </c>
      <c r="I7" s="97"/>
      <c r="J7" s="134"/>
      <c r="K7" s="97"/>
      <c r="L7" s="138"/>
      <c r="M7" s="135"/>
      <c r="N7" s="135"/>
      <c r="O7" s="136"/>
      <c r="P7" s="136"/>
      <c r="Q7" s="136"/>
      <c r="R7" s="136"/>
      <c r="S7" s="136"/>
      <c r="T7" s="136"/>
    </row>
    <row r="8" spans="1:20" s="98" customFormat="1" ht="21.75" thickBot="1" x14ac:dyDescent="0.25">
      <c r="A8" s="99">
        <v>4</v>
      </c>
      <c r="B8" s="127" t="s">
        <v>141</v>
      </c>
      <c r="C8" s="139" t="s">
        <v>137</v>
      </c>
      <c r="D8" s="100"/>
      <c r="E8" s="100"/>
      <c r="F8" s="100"/>
      <c r="G8" s="101"/>
      <c r="H8" s="102"/>
      <c r="I8" s="103" t="s">
        <v>55</v>
      </c>
      <c r="J8" s="103" t="s">
        <v>56</v>
      </c>
      <c r="K8" s="104" t="s">
        <v>152</v>
      </c>
      <c r="L8" s="105"/>
      <c r="M8" s="106"/>
      <c r="N8" s="106"/>
      <c r="O8" s="106"/>
      <c r="P8" s="106"/>
      <c r="Q8" s="106"/>
      <c r="R8" s="106"/>
      <c r="S8" s="106"/>
      <c r="T8" s="107"/>
    </row>
    <row r="9" spans="1:20" s="98" customFormat="1" ht="21" x14ac:dyDescent="0.2">
      <c r="A9" s="307">
        <v>5</v>
      </c>
      <c r="B9" s="94" t="s">
        <v>143</v>
      </c>
      <c r="C9" s="309" t="s">
        <v>137</v>
      </c>
      <c r="D9" s="100"/>
      <c r="E9" s="100"/>
      <c r="F9" s="100"/>
      <c r="G9" s="101"/>
      <c r="H9" s="102"/>
      <c r="I9" s="140"/>
      <c r="J9" s="140"/>
      <c r="K9" s="105"/>
      <c r="L9" s="141" t="s">
        <v>32</v>
      </c>
      <c r="M9" s="211">
        <v>43938</v>
      </c>
      <c r="N9" s="142">
        <v>0.71944444444444444</v>
      </c>
      <c r="O9" s="141" t="s">
        <v>99</v>
      </c>
      <c r="P9" s="141" t="s">
        <v>32</v>
      </c>
      <c r="Q9" s="143" t="s">
        <v>154</v>
      </c>
      <c r="R9" s="141" t="s">
        <v>291</v>
      </c>
      <c r="S9" s="143" t="s">
        <v>305</v>
      </c>
      <c r="T9" s="93" t="s">
        <v>311</v>
      </c>
    </row>
    <row r="10" spans="1:20" s="98" customFormat="1" ht="21" x14ac:dyDescent="0.2">
      <c r="A10" s="308"/>
      <c r="B10" s="130"/>
      <c r="C10" s="310"/>
      <c r="D10" s="144"/>
      <c r="E10" s="144"/>
      <c r="F10" s="144"/>
      <c r="G10" s="145"/>
      <c r="H10" s="97"/>
      <c r="I10" s="146"/>
      <c r="J10" s="146"/>
      <c r="K10" s="147"/>
      <c r="L10" s="111" t="s">
        <v>32</v>
      </c>
      <c r="M10" s="177">
        <v>43935</v>
      </c>
      <c r="N10" s="21">
        <v>0.4291666666666667</v>
      </c>
      <c r="O10" s="111" t="s">
        <v>99</v>
      </c>
      <c r="P10" s="111" t="s">
        <v>32</v>
      </c>
      <c r="Q10" s="113" t="s">
        <v>154</v>
      </c>
      <c r="R10" s="23" t="s">
        <v>33</v>
      </c>
      <c r="S10" s="23" t="s">
        <v>155</v>
      </c>
      <c r="T10" s="214" t="s">
        <v>363</v>
      </c>
    </row>
    <row r="11" spans="1:20" s="98" customFormat="1" ht="31.5" x14ac:dyDescent="0.2">
      <c r="A11" s="308"/>
      <c r="B11" s="130"/>
      <c r="C11" s="310"/>
      <c r="D11" s="144"/>
      <c r="E11" s="144"/>
      <c r="F11" s="144"/>
      <c r="G11" s="145"/>
      <c r="H11" s="97"/>
      <c r="I11" s="146"/>
      <c r="J11" s="146"/>
      <c r="K11" s="147"/>
      <c r="L11" s="111" t="s">
        <v>25</v>
      </c>
      <c r="M11" s="132">
        <v>43910</v>
      </c>
      <c r="N11" s="148">
        <v>0.50347222222222199</v>
      </c>
      <c r="O11" s="111" t="s">
        <v>100</v>
      </c>
      <c r="P11" s="111" t="s">
        <v>25</v>
      </c>
      <c r="Q11" s="113" t="s">
        <v>153</v>
      </c>
      <c r="R11" s="111" t="s">
        <v>26</v>
      </c>
      <c r="S11" s="113" t="s">
        <v>156</v>
      </c>
      <c r="T11" s="81" t="s">
        <v>312</v>
      </c>
    </row>
    <row r="12" spans="1:20" s="98" customFormat="1" ht="168" x14ac:dyDescent="0.2">
      <c r="A12" s="308"/>
      <c r="B12" s="130"/>
      <c r="C12" s="310"/>
      <c r="D12" s="144"/>
      <c r="E12" s="144"/>
      <c r="F12" s="144"/>
      <c r="G12" s="145"/>
      <c r="H12" s="97"/>
      <c r="I12" s="146"/>
      <c r="J12" s="146"/>
      <c r="K12" s="147"/>
      <c r="L12" s="111" t="s">
        <v>286</v>
      </c>
      <c r="M12" s="132">
        <v>43881</v>
      </c>
      <c r="N12" s="148">
        <v>0.48958333333333298</v>
      </c>
      <c r="O12" s="111" t="s">
        <v>298</v>
      </c>
      <c r="P12" s="111" t="s">
        <v>286</v>
      </c>
      <c r="Q12" s="113" t="s">
        <v>300</v>
      </c>
      <c r="R12" s="111" t="s">
        <v>292</v>
      </c>
      <c r="S12" s="113" t="s">
        <v>306</v>
      </c>
      <c r="T12" s="81" t="s">
        <v>320</v>
      </c>
    </row>
    <row r="13" spans="1:20" s="98" customFormat="1" x14ac:dyDescent="0.2">
      <c r="A13" s="308"/>
      <c r="B13" s="130"/>
      <c r="C13" s="310"/>
      <c r="D13" s="144"/>
      <c r="E13" s="144"/>
      <c r="F13" s="144"/>
      <c r="G13" s="145"/>
      <c r="H13" s="97"/>
      <c r="I13" s="146"/>
      <c r="J13" s="146"/>
      <c r="K13" s="147"/>
      <c r="L13" s="111" t="s">
        <v>39</v>
      </c>
      <c r="M13" s="132">
        <v>43843</v>
      </c>
      <c r="N13" s="148">
        <v>0.75347222222222199</v>
      </c>
      <c r="O13" s="111" t="s">
        <v>99</v>
      </c>
      <c r="P13" s="111" t="s">
        <v>39</v>
      </c>
      <c r="Q13" s="113" t="s">
        <v>41</v>
      </c>
      <c r="R13" s="111" t="s">
        <v>43</v>
      </c>
      <c r="S13" s="113" t="s">
        <v>46</v>
      </c>
      <c r="T13" s="81" t="s">
        <v>313</v>
      </c>
    </row>
    <row r="14" spans="1:20" s="98" customFormat="1" ht="21" x14ac:dyDescent="0.2">
      <c r="A14" s="196"/>
      <c r="B14" s="197"/>
      <c r="C14" s="195"/>
      <c r="D14" s="144"/>
      <c r="E14" s="144"/>
      <c r="F14" s="144"/>
      <c r="G14" s="145"/>
      <c r="H14" s="97"/>
      <c r="I14" s="146"/>
      <c r="J14" s="146"/>
      <c r="K14" s="147"/>
      <c r="L14" s="111" t="s">
        <v>38</v>
      </c>
      <c r="M14" s="132">
        <v>43814</v>
      </c>
      <c r="N14" s="148">
        <v>0.71180555555555602</v>
      </c>
      <c r="O14" s="111" t="s">
        <v>99</v>
      </c>
      <c r="P14" s="111" t="s">
        <v>38</v>
      </c>
      <c r="Q14" s="113" t="s">
        <v>40</v>
      </c>
      <c r="R14" s="111" t="s">
        <v>42</v>
      </c>
      <c r="S14" s="113" t="s">
        <v>45</v>
      </c>
      <c r="T14" s="81" t="s">
        <v>314</v>
      </c>
    </row>
    <row r="15" spans="1:20" s="98" customFormat="1" x14ac:dyDescent="0.2">
      <c r="A15" s="196"/>
      <c r="B15" s="197"/>
      <c r="C15" s="195"/>
      <c r="D15" s="144"/>
      <c r="E15" s="144"/>
      <c r="F15" s="144"/>
      <c r="G15" s="145"/>
      <c r="H15" s="97"/>
      <c r="I15" s="146"/>
      <c r="J15" s="146"/>
      <c r="K15" s="147"/>
      <c r="L15" s="111" t="s">
        <v>287</v>
      </c>
      <c r="M15" s="132">
        <v>43814</v>
      </c>
      <c r="N15" s="149">
        <v>0.37847222222222227</v>
      </c>
      <c r="O15" s="111" t="s">
        <v>299</v>
      </c>
      <c r="P15" s="111" t="s">
        <v>287</v>
      </c>
      <c r="Q15" s="113" t="s">
        <v>301</v>
      </c>
      <c r="R15" s="111" t="s">
        <v>293</v>
      </c>
      <c r="S15" s="113" t="s">
        <v>307</v>
      </c>
      <c r="T15" s="81" t="s">
        <v>315</v>
      </c>
    </row>
    <row r="16" spans="1:20" s="98" customFormat="1" ht="21" x14ac:dyDescent="0.2">
      <c r="A16" s="196"/>
      <c r="B16" s="197"/>
      <c r="C16" s="195"/>
      <c r="D16" s="144"/>
      <c r="E16" s="144"/>
      <c r="F16" s="144"/>
      <c r="G16" s="145"/>
      <c r="H16" s="97"/>
      <c r="I16" s="146"/>
      <c r="J16" s="146"/>
      <c r="K16" s="147"/>
      <c r="L16" s="111" t="s">
        <v>288</v>
      </c>
      <c r="M16" s="132">
        <v>43814</v>
      </c>
      <c r="N16" s="149">
        <v>0.35347222222222219</v>
      </c>
      <c r="O16" s="111" t="s">
        <v>99</v>
      </c>
      <c r="P16" s="111" t="s">
        <v>288</v>
      </c>
      <c r="Q16" s="113" t="s">
        <v>302</v>
      </c>
      <c r="R16" s="111" t="s">
        <v>294</v>
      </c>
      <c r="S16" s="113" t="s">
        <v>308</v>
      </c>
      <c r="T16" s="81" t="s">
        <v>316</v>
      </c>
    </row>
    <row r="17" spans="1:20" s="98" customFormat="1" ht="21" x14ac:dyDescent="0.2">
      <c r="A17" s="196"/>
      <c r="B17" s="197"/>
      <c r="C17" s="195"/>
      <c r="D17" s="144"/>
      <c r="E17" s="144"/>
      <c r="F17" s="144"/>
      <c r="G17" s="145"/>
      <c r="H17" s="97"/>
      <c r="I17" s="146"/>
      <c r="J17" s="146"/>
      <c r="K17" s="147"/>
      <c r="L17" s="111" t="s">
        <v>97</v>
      </c>
      <c r="M17" s="132">
        <v>43101</v>
      </c>
      <c r="N17" s="149">
        <v>0.68402777777777779</v>
      </c>
      <c r="O17" s="111" t="s">
        <v>99</v>
      </c>
      <c r="P17" s="111" t="s">
        <v>97</v>
      </c>
      <c r="Q17" s="113" t="s">
        <v>98</v>
      </c>
      <c r="R17" s="111" t="s">
        <v>44</v>
      </c>
      <c r="S17" s="113" t="s">
        <v>47</v>
      </c>
      <c r="T17" s="81" t="s">
        <v>317</v>
      </c>
    </row>
    <row r="18" spans="1:20" s="98" customFormat="1" x14ac:dyDescent="0.2">
      <c r="A18" s="196"/>
      <c r="B18" s="197"/>
      <c r="C18" s="195"/>
      <c r="D18" s="144"/>
      <c r="E18" s="144"/>
      <c r="F18" s="144"/>
      <c r="G18" s="145"/>
      <c r="H18" s="97"/>
      <c r="I18" s="146"/>
      <c r="J18" s="146"/>
      <c r="K18" s="147"/>
      <c r="L18" s="111" t="s">
        <v>289</v>
      </c>
      <c r="M18" s="132">
        <v>43101</v>
      </c>
      <c r="N18" s="149">
        <v>0.62361111111111101</v>
      </c>
      <c r="O18" s="111" t="s">
        <v>99</v>
      </c>
      <c r="P18" s="111" t="s">
        <v>289</v>
      </c>
      <c r="Q18" s="113" t="s">
        <v>303</v>
      </c>
      <c r="R18" s="111" t="s">
        <v>295</v>
      </c>
      <c r="S18" s="113" t="s">
        <v>309</v>
      </c>
      <c r="T18" s="81" t="s">
        <v>318</v>
      </c>
    </row>
    <row r="19" spans="1:20" s="98" customFormat="1" ht="15" thickBot="1" x14ac:dyDescent="0.25">
      <c r="A19" s="199"/>
      <c r="B19" s="198"/>
      <c r="C19" s="201"/>
      <c r="D19" s="202"/>
      <c r="E19" s="202"/>
      <c r="F19" s="202"/>
      <c r="G19" s="203"/>
      <c r="H19" s="204"/>
      <c r="I19" s="156"/>
      <c r="J19" s="156"/>
      <c r="K19" s="157"/>
      <c r="L19" s="206" t="s">
        <v>290</v>
      </c>
      <c r="M19" s="212">
        <v>43101</v>
      </c>
      <c r="N19" s="213">
        <v>0.41597222222222219</v>
      </c>
      <c r="O19" s="206" t="s">
        <v>99</v>
      </c>
      <c r="P19" s="206" t="s">
        <v>290</v>
      </c>
      <c r="Q19" s="208" t="s">
        <v>304</v>
      </c>
      <c r="R19" s="206" t="s">
        <v>296</v>
      </c>
      <c r="S19" s="208" t="s">
        <v>310</v>
      </c>
      <c r="T19" s="210" t="s">
        <v>319</v>
      </c>
    </row>
    <row r="20" spans="1:20" s="98" customFormat="1" ht="168.75" thickBot="1" x14ac:dyDescent="0.25">
      <c r="A20" s="199">
        <v>6</v>
      </c>
      <c r="B20" s="200" t="s">
        <v>281</v>
      </c>
      <c r="C20" s="201" t="s">
        <v>137</v>
      </c>
      <c r="D20" s="202"/>
      <c r="E20" s="202"/>
      <c r="F20" s="202"/>
      <c r="G20" s="203"/>
      <c r="H20" s="204"/>
      <c r="I20" s="157"/>
      <c r="J20" s="205"/>
      <c r="K20" s="205"/>
      <c r="L20" s="206" t="s">
        <v>286</v>
      </c>
      <c r="M20" s="132">
        <v>43881</v>
      </c>
      <c r="N20" s="207">
        <v>0.48958333333333298</v>
      </c>
      <c r="O20" s="206" t="s">
        <v>298</v>
      </c>
      <c r="P20" s="206" t="s">
        <v>286</v>
      </c>
      <c r="Q20" s="208" t="s">
        <v>300</v>
      </c>
      <c r="R20" s="206" t="s">
        <v>292</v>
      </c>
      <c r="S20" s="209" t="s">
        <v>306</v>
      </c>
      <c r="T20" s="210" t="s">
        <v>320</v>
      </c>
    </row>
    <row r="21" spans="1:20" s="98" customFormat="1" ht="31.5" x14ac:dyDescent="0.2">
      <c r="A21" s="308">
        <v>7</v>
      </c>
      <c r="B21" s="312" t="s">
        <v>144</v>
      </c>
      <c r="C21" s="314" t="s">
        <v>138</v>
      </c>
      <c r="D21" s="131" t="s">
        <v>332</v>
      </c>
      <c r="E21" s="131" t="s">
        <v>330</v>
      </c>
      <c r="F21" s="131" t="s">
        <v>321</v>
      </c>
      <c r="G21" s="132">
        <v>43101</v>
      </c>
      <c r="H21" s="170">
        <v>0.68402777777777779</v>
      </c>
      <c r="I21" s="146"/>
      <c r="J21" s="146"/>
      <c r="K21" s="147"/>
      <c r="L21" s="147"/>
      <c r="M21" s="136"/>
      <c r="N21" s="136"/>
      <c r="O21" s="136"/>
      <c r="P21" s="136"/>
      <c r="Q21" s="136"/>
      <c r="R21" s="136"/>
      <c r="S21" s="136"/>
      <c r="T21" s="155"/>
    </row>
    <row r="22" spans="1:20" s="98" customFormat="1" ht="21.75" thickBot="1" x14ac:dyDescent="0.25">
      <c r="A22" s="308"/>
      <c r="B22" s="312"/>
      <c r="C22" s="314"/>
      <c r="D22" s="131" t="s">
        <v>323</v>
      </c>
      <c r="E22" s="131" t="s">
        <v>79</v>
      </c>
      <c r="F22" s="131" t="s">
        <v>285</v>
      </c>
      <c r="G22" s="132">
        <v>43814</v>
      </c>
      <c r="H22" s="170">
        <v>0.71180555555555602</v>
      </c>
      <c r="I22" s="146"/>
      <c r="J22" s="146"/>
      <c r="K22" s="147"/>
      <c r="L22" s="147"/>
      <c r="M22" s="136"/>
      <c r="N22" s="136"/>
      <c r="O22" s="136"/>
      <c r="P22" s="136"/>
      <c r="Q22" s="136"/>
      <c r="R22" s="136"/>
      <c r="S22" s="136"/>
      <c r="T22" s="155"/>
    </row>
    <row r="23" spans="1:20" s="98" customFormat="1" ht="15" thickBot="1" x14ac:dyDescent="0.25">
      <c r="A23" s="308"/>
      <c r="B23" s="312"/>
      <c r="C23" s="314"/>
      <c r="D23" s="131" t="s">
        <v>329</v>
      </c>
      <c r="E23" s="100"/>
      <c r="F23" s="100"/>
      <c r="G23" s="100"/>
      <c r="H23" s="100"/>
      <c r="I23" s="146"/>
      <c r="J23" s="146"/>
      <c r="K23" s="147"/>
      <c r="L23" s="147"/>
      <c r="M23" s="136"/>
      <c r="N23" s="136"/>
      <c r="O23" s="136"/>
      <c r="P23" s="136"/>
      <c r="Q23" s="136"/>
      <c r="R23" s="136"/>
      <c r="S23" s="136"/>
      <c r="T23" s="155"/>
    </row>
    <row r="24" spans="1:20" s="98" customFormat="1" ht="15" thickBot="1" x14ac:dyDescent="0.25">
      <c r="A24" s="316"/>
      <c r="B24" s="315"/>
      <c r="C24" s="317"/>
      <c r="D24" s="137" t="s">
        <v>331</v>
      </c>
      <c r="E24" s="100"/>
      <c r="F24" s="100"/>
      <c r="G24" s="100"/>
      <c r="H24" s="100"/>
      <c r="I24" s="156"/>
      <c r="J24" s="156"/>
      <c r="K24" s="157"/>
      <c r="L24" s="157"/>
      <c r="M24" s="158"/>
      <c r="N24" s="158"/>
      <c r="O24" s="158"/>
      <c r="P24" s="158"/>
      <c r="Q24" s="158"/>
      <c r="R24" s="158"/>
      <c r="S24" s="158"/>
      <c r="T24" s="159"/>
    </row>
    <row r="25" spans="1:20" s="98" customFormat="1" ht="32.25" thickBot="1" x14ac:dyDescent="0.25">
      <c r="A25" s="99">
        <v>8</v>
      </c>
      <c r="B25" s="94" t="s">
        <v>145</v>
      </c>
      <c r="C25" s="115" t="s">
        <v>138</v>
      </c>
      <c r="D25" s="100"/>
      <c r="E25" s="100"/>
      <c r="F25" s="144"/>
      <c r="G25" s="145"/>
      <c r="H25" s="97"/>
      <c r="I25" s="103" t="s">
        <v>150</v>
      </c>
      <c r="J25" s="103" t="s">
        <v>148</v>
      </c>
      <c r="K25" s="104" t="s">
        <v>151</v>
      </c>
      <c r="L25" s="105"/>
      <c r="M25" s="106"/>
      <c r="N25" s="106"/>
      <c r="O25" s="106"/>
      <c r="P25" s="106"/>
      <c r="Q25" s="106"/>
      <c r="R25" s="106"/>
      <c r="S25" s="106"/>
      <c r="T25" s="107"/>
    </row>
    <row r="26" spans="1:20" s="114" customFormat="1" ht="21" x14ac:dyDescent="0.2">
      <c r="A26" s="307">
        <v>9</v>
      </c>
      <c r="B26" s="311" t="s">
        <v>142</v>
      </c>
      <c r="C26" s="313" t="s">
        <v>138</v>
      </c>
      <c r="D26" s="160"/>
      <c r="E26" s="160"/>
      <c r="F26" s="160"/>
      <c r="G26" s="161"/>
      <c r="H26" s="102"/>
      <c r="I26" s="102"/>
      <c r="J26" s="102"/>
      <c r="K26" s="162"/>
      <c r="L26" s="141" t="s">
        <v>32</v>
      </c>
      <c r="M26" s="132">
        <v>43938</v>
      </c>
      <c r="N26" s="164">
        <v>0.71944444444444444</v>
      </c>
      <c r="O26" s="141" t="s">
        <v>297</v>
      </c>
      <c r="P26" s="141" t="s">
        <v>32</v>
      </c>
      <c r="Q26" s="143" t="s">
        <v>154</v>
      </c>
      <c r="R26" s="143" t="s">
        <v>291</v>
      </c>
      <c r="S26" s="143" t="s">
        <v>305</v>
      </c>
      <c r="T26" s="50" t="s">
        <v>311</v>
      </c>
    </row>
    <row r="27" spans="1:20" s="114" customFormat="1" ht="168" x14ac:dyDescent="0.2">
      <c r="A27" s="308"/>
      <c r="B27" s="312"/>
      <c r="C27" s="314"/>
      <c r="D27" s="108"/>
      <c r="E27" s="108"/>
      <c r="F27" s="108"/>
      <c r="G27" s="109"/>
      <c r="H27" s="97"/>
      <c r="I27" s="97"/>
      <c r="J27" s="97"/>
      <c r="K27" s="110"/>
      <c r="L27" s="111" t="s">
        <v>39</v>
      </c>
      <c r="M27" s="132">
        <v>43843</v>
      </c>
      <c r="N27" s="112">
        <v>0.75347222222222199</v>
      </c>
      <c r="O27" s="111" t="s">
        <v>99</v>
      </c>
      <c r="P27" s="111" t="s">
        <v>39</v>
      </c>
      <c r="Q27" s="113" t="s">
        <v>41</v>
      </c>
      <c r="R27" s="113" t="s">
        <v>43</v>
      </c>
      <c r="S27" s="113" t="s">
        <v>46</v>
      </c>
      <c r="T27" s="51" t="s">
        <v>333</v>
      </c>
    </row>
    <row r="28" spans="1:20" s="114" customFormat="1" ht="32.25" thickBot="1" x14ac:dyDescent="0.25">
      <c r="A28" s="308"/>
      <c r="B28" s="312"/>
      <c r="C28" s="314"/>
      <c r="D28" s="108"/>
      <c r="E28" s="108"/>
      <c r="F28" s="108"/>
      <c r="G28" s="109"/>
      <c r="H28" s="97"/>
      <c r="I28" s="97"/>
      <c r="J28" s="97"/>
      <c r="K28" s="110"/>
      <c r="L28" s="111" t="s">
        <v>25</v>
      </c>
      <c r="M28" s="132">
        <v>43544</v>
      </c>
      <c r="N28" s="112">
        <v>0.50347222222222199</v>
      </c>
      <c r="O28" s="111" t="s">
        <v>100</v>
      </c>
      <c r="P28" s="111" t="s">
        <v>25</v>
      </c>
      <c r="Q28" s="113" t="s">
        <v>153</v>
      </c>
      <c r="R28" s="113" t="s">
        <v>26</v>
      </c>
      <c r="S28" s="113" t="s">
        <v>156</v>
      </c>
      <c r="T28" s="51" t="s">
        <v>312</v>
      </c>
    </row>
    <row r="29" spans="1:20" s="98" customFormat="1" ht="26.1" customHeight="1" thickBot="1" x14ac:dyDescent="0.25">
      <c r="A29" s="150">
        <v>11</v>
      </c>
      <c r="B29" s="32" t="s">
        <v>334</v>
      </c>
      <c r="C29" s="165" t="s">
        <v>139</v>
      </c>
      <c r="D29" s="151"/>
      <c r="E29" s="151"/>
      <c r="F29" s="151"/>
      <c r="G29" s="152"/>
      <c r="H29" s="153"/>
      <c r="I29" s="166" t="s">
        <v>149</v>
      </c>
      <c r="J29" s="166" t="s">
        <v>146</v>
      </c>
      <c r="K29" s="167" t="s">
        <v>147</v>
      </c>
      <c r="L29" s="154"/>
      <c r="M29" s="168"/>
      <c r="N29" s="168"/>
      <c r="O29" s="168"/>
      <c r="P29" s="168"/>
      <c r="Q29" s="168"/>
      <c r="R29" s="168"/>
      <c r="S29" s="168"/>
      <c r="T29" s="169"/>
    </row>
  </sheetData>
  <customSheetViews>
    <customSheetView guid="{FFC91CEF-6FD8-4147-9202-6A2350F032CB}" state="hidden">
      <pane xSplit="3" ySplit="3" topLeftCell="L16" activePane="bottomRight" state="frozen"/>
      <selection pane="bottomRight" activeCell="L20" sqref="L20"/>
      <pageMargins left="0.7" right="0.7" top="0.75" bottom="0.75" header="0.3" footer="0.3"/>
    </customSheetView>
    <customSheetView guid="{409603EF-34DB-4073-BD56-AAAD14762643}">
      <pane xSplit="3" ySplit="3" topLeftCell="L16" activePane="bottomRight" state="frozen"/>
      <selection pane="bottomRight" activeCell="B12" sqref="B12"/>
      <pageMargins left="0.7" right="0.7" top="0.75" bottom="0.75" header="0.3" footer="0.3"/>
    </customSheetView>
    <customSheetView guid="{99C33132-5B6C-4164-8508-2B779E2EBFCA}">
      <pane xSplit="3" ySplit="3" topLeftCell="L16" activePane="bottomRight" state="frozen"/>
      <selection pane="bottomRight" activeCell="B12" sqref="B12"/>
      <pageMargins left="0.7" right="0.7" top="0.75" bottom="0.75" header="0.3" footer="0.3"/>
    </customSheetView>
    <customSheetView guid="{05F706EF-C463-4005-9D06-0D1BB1480AD8}" state="hidden">
      <pane xSplit="3" ySplit="3" topLeftCell="L16" activePane="bottomRight" state="frozen"/>
      <selection pane="bottomRight" activeCell="L20" sqref="L20"/>
      <pageMargins left="0.7" right="0.7" top="0.75" bottom="0.75" header="0.3" footer="0.3"/>
    </customSheetView>
  </customSheetViews>
  <mergeCells count="22">
    <mergeCell ref="D1:T1"/>
    <mergeCell ref="G3:H3"/>
    <mergeCell ref="A4:A7"/>
    <mergeCell ref="C4:C7"/>
    <mergeCell ref="A1:A3"/>
    <mergeCell ref="B1:B3"/>
    <mergeCell ref="C1:C3"/>
    <mergeCell ref="D2:H2"/>
    <mergeCell ref="I2:K2"/>
    <mergeCell ref="L2:T2"/>
    <mergeCell ref="M3:N3"/>
    <mergeCell ref="P3:Q3"/>
    <mergeCell ref="R3:S3"/>
    <mergeCell ref="D3:E3"/>
    <mergeCell ref="A9:A13"/>
    <mergeCell ref="C9:C13"/>
    <mergeCell ref="A26:A28"/>
    <mergeCell ref="B26:B28"/>
    <mergeCell ref="C26:C28"/>
    <mergeCell ref="B21:B24"/>
    <mergeCell ref="A21:A24"/>
    <mergeCell ref="C21:C24"/>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K188"/>
  <sheetViews>
    <sheetView workbookViewId="0">
      <pane xSplit="3" ySplit="3" topLeftCell="D186" activePane="bottomRight" state="frozen"/>
      <selection pane="topRight" activeCell="D1" sqref="D1"/>
      <selection pane="bottomLeft" activeCell="A4" sqref="A4"/>
      <selection pane="bottomRight" activeCell="B186" sqref="B186"/>
    </sheetView>
  </sheetViews>
  <sheetFormatPr defaultColWidth="8.625" defaultRowHeight="14.25" x14ac:dyDescent="0.2"/>
  <cols>
    <col min="1" max="1" width="11" style="1" customWidth="1"/>
    <col min="2" max="2" width="50.75" style="1" customWidth="1"/>
    <col min="3" max="3" width="12.75" style="1" customWidth="1"/>
    <col min="4" max="4" width="8.375" style="1" customWidth="1"/>
    <col min="5" max="5" width="4.5" style="1" customWidth="1"/>
    <col min="6" max="6" width="7.125" style="1" customWidth="1"/>
    <col min="7" max="7" width="9.25" style="1" customWidth="1"/>
    <col min="8" max="8" width="15.625" style="1" customWidth="1"/>
    <col min="9" max="9" width="9.25" style="1" customWidth="1"/>
    <col min="10" max="10" width="16.875" style="1" customWidth="1"/>
    <col min="11" max="11" width="40" style="1" customWidth="1"/>
    <col min="12" max="16384" width="8.625" style="1"/>
  </cols>
  <sheetData>
    <row r="1" spans="1:11" x14ac:dyDescent="0.2">
      <c r="A1" s="323" t="s">
        <v>5</v>
      </c>
      <c r="B1" s="270" t="s">
        <v>19</v>
      </c>
      <c r="C1" s="327" t="s">
        <v>28</v>
      </c>
      <c r="D1" s="340" t="s">
        <v>27</v>
      </c>
      <c r="E1" s="340"/>
      <c r="F1" s="340"/>
      <c r="G1" s="340"/>
      <c r="H1" s="340"/>
      <c r="I1" s="340"/>
      <c r="J1" s="340"/>
      <c r="K1" s="341"/>
    </row>
    <row r="2" spans="1:11" ht="14.1" customHeight="1" x14ac:dyDescent="0.2">
      <c r="A2" s="324"/>
      <c r="B2" s="270"/>
      <c r="C2" s="275"/>
      <c r="D2" s="328" t="s">
        <v>29</v>
      </c>
      <c r="E2" s="328"/>
      <c r="F2" s="328"/>
      <c r="G2" s="328"/>
      <c r="H2" s="328"/>
      <c r="I2" s="328"/>
      <c r="J2" s="328"/>
      <c r="K2" s="339"/>
    </row>
    <row r="3" spans="1:11" ht="15" thickBot="1" x14ac:dyDescent="0.25">
      <c r="A3" s="325"/>
      <c r="B3" s="274"/>
      <c r="C3" s="275"/>
      <c r="D3" s="342" t="s">
        <v>34</v>
      </c>
      <c r="E3" s="343"/>
      <c r="F3" s="86" t="s">
        <v>355</v>
      </c>
      <c r="G3" s="86" t="s">
        <v>20</v>
      </c>
      <c r="H3" s="87" t="s">
        <v>36</v>
      </c>
      <c r="I3" s="86" t="s">
        <v>21</v>
      </c>
      <c r="J3" s="87" t="s">
        <v>37</v>
      </c>
      <c r="K3" s="88" t="s">
        <v>22</v>
      </c>
    </row>
    <row r="4" spans="1:11" s="19" customFormat="1" ht="63" x14ac:dyDescent="0.2">
      <c r="A4" s="116">
        <v>3</v>
      </c>
      <c r="B4" s="183" t="s">
        <v>352</v>
      </c>
      <c r="C4" s="117" t="s">
        <v>96</v>
      </c>
      <c r="D4" s="176">
        <v>43868</v>
      </c>
      <c r="E4" s="55">
        <v>0.62847222222222199</v>
      </c>
      <c r="F4" s="34" t="s">
        <v>99</v>
      </c>
      <c r="G4" s="42" t="s">
        <v>199</v>
      </c>
      <c r="H4" s="42" t="s">
        <v>200</v>
      </c>
      <c r="I4" s="42" t="s">
        <v>221</v>
      </c>
      <c r="J4" s="42" t="s">
        <v>222</v>
      </c>
      <c r="K4" s="50" t="s">
        <v>270</v>
      </c>
    </row>
    <row r="5" spans="1:11" ht="63" x14ac:dyDescent="0.2">
      <c r="A5" s="62"/>
      <c r="B5" s="61"/>
      <c r="C5" s="64"/>
      <c r="D5" s="177">
        <v>43868</v>
      </c>
      <c r="E5" s="56">
        <v>0.33680555555555558</v>
      </c>
      <c r="F5" s="22" t="s">
        <v>99</v>
      </c>
      <c r="G5" s="28" t="s">
        <v>64</v>
      </c>
      <c r="H5" s="28" t="s">
        <v>67</v>
      </c>
      <c r="I5" s="36" t="s">
        <v>68</v>
      </c>
      <c r="J5" s="36" t="s">
        <v>71</v>
      </c>
      <c r="K5" s="51" t="s">
        <v>164</v>
      </c>
    </row>
    <row r="6" spans="1:11" ht="63" x14ac:dyDescent="0.2">
      <c r="A6" s="62"/>
      <c r="B6" s="61"/>
      <c r="C6" s="64"/>
      <c r="D6" s="177">
        <v>43867</v>
      </c>
      <c r="E6" s="56">
        <v>0.61458333333333304</v>
      </c>
      <c r="F6" s="22" t="s">
        <v>99</v>
      </c>
      <c r="G6" s="28" t="s">
        <v>63</v>
      </c>
      <c r="H6" s="28" t="s">
        <v>66</v>
      </c>
      <c r="I6" s="36" t="s">
        <v>107</v>
      </c>
      <c r="J6" s="36" t="s">
        <v>108</v>
      </c>
      <c r="K6" s="51" t="s">
        <v>175</v>
      </c>
    </row>
    <row r="7" spans="1:11" ht="63" x14ac:dyDescent="0.2">
      <c r="A7" s="62"/>
      <c r="B7" s="61"/>
      <c r="C7" s="64"/>
      <c r="D7" s="177">
        <v>43867</v>
      </c>
      <c r="E7" s="56">
        <v>0.58680555555555602</v>
      </c>
      <c r="F7" s="22" t="s">
        <v>99</v>
      </c>
      <c r="G7" s="23" t="s">
        <v>81</v>
      </c>
      <c r="H7" s="23" t="s">
        <v>82</v>
      </c>
      <c r="I7" s="23" t="s">
        <v>223</v>
      </c>
      <c r="J7" s="23" t="s">
        <v>224</v>
      </c>
      <c r="K7" s="51" t="s">
        <v>269</v>
      </c>
    </row>
    <row r="8" spans="1:11" ht="63" x14ac:dyDescent="0.2">
      <c r="A8" s="62"/>
      <c r="B8" s="61"/>
      <c r="C8" s="64"/>
      <c r="D8" s="177">
        <v>43866</v>
      </c>
      <c r="E8" s="56">
        <v>0.57291666666666696</v>
      </c>
      <c r="F8" s="22" t="s">
        <v>99</v>
      </c>
      <c r="G8" s="28" t="s">
        <v>63</v>
      </c>
      <c r="H8" s="28" t="s">
        <v>66</v>
      </c>
      <c r="I8" s="36" t="s">
        <v>107</v>
      </c>
      <c r="J8" s="36" t="s">
        <v>108</v>
      </c>
      <c r="K8" s="51" t="s">
        <v>176</v>
      </c>
    </row>
    <row r="9" spans="1:11" ht="63" x14ac:dyDescent="0.2">
      <c r="A9" s="62"/>
      <c r="B9" s="61"/>
      <c r="C9" s="64"/>
      <c r="D9" s="177">
        <v>43866</v>
      </c>
      <c r="E9" s="56">
        <v>0.54513888888888895</v>
      </c>
      <c r="F9" s="22" t="s">
        <v>99</v>
      </c>
      <c r="G9" s="23" t="s">
        <v>157</v>
      </c>
      <c r="H9" s="23" t="s">
        <v>158</v>
      </c>
      <c r="I9" s="23" t="s">
        <v>225</v>
      </c>
      <c r="J9" s="23" t="s">
        <v>226</v>
      </c>
      <c r="K9" s="51" t="s">
        <v>268</v>
      </c>
    </row>
    <row r="10" spans="1:11" ht="63" x14ac:dyDescent="0.2">
      <c r="A10" s="62"/>
      <c r="B10" s="61"/>
      <c r="C10" s="64"/>
      <c r="D10" s="177">
        <v>43865</v>
      </c>
      <c r="E10" s="56">
        <v>0.53125</v>
      </c>
      <c r="F10" s="22" t="s">
        <v>99</v>
      </c>
      <c r="G10" s="28" t="s">
        <v>63</v>
      </c>
      <c r="H10" s="28" t="s">
        <v>66</v>
      </c>
      <c r="I10" s="36" t="s">
        <v>105</v>
      </c>
      <c r="J10" s="36" t="s">
        <v>106</v>
      </c>
      <c r="K10" s="51" t="s">
        <v>178</v>
      </c>
    </row>
    <row r="11" spans="1:11" ht="63" x14ac:dyDescent="0.2">
      <c r="A11" s="62"/>
      <c r="B11" s="61"/>
      <c r="C11" s="64"/>
      <c r="D11" s="177">
        <v>43865</v>
      </c>
      <c r="E11" s="56">
        <v>0.50347222222222199</v>
      </c>
      <c r="F11" s="22" t="s">
        <v>99</v>
      </c>
      <c r="G11" s="23" t="s">
        <v>75</v>
      </c>
      <c r="H11" s="23" t="s">
        <v>77</v>
      </c>
      <c r="I11" s="23" t="s">
        <v>76</v>
      </c>
      <c r="J11" s="23" t="s">
        <v>78</v>
      </c>
      <c r="K11" s="51" t="s">
        <v>197</v>
      </c>
    </row>
    <row r="12" spans="1:11" ht="63" x14ac:dyDescent="0.2">
      <c r="A12" s="62"/>
      <c r="B12" s="61"/>
      <c r="C12" s="64"/>
      <c r="D12" s="177">
        <v>43864</v>
      </c>
      <c r="E12" s="56">
        <v>0.48958333333333298</v>
      </c>
      <c r="F12" s="22" t="s">
        <v>99</v>
      </c>
      <c r="G12" s="28" t="s">
        <v>63</v>
      </c>
      <c r="H12" s="28" t="s">
        <v>66</v>
      </c>
      <c r="I12" s="36" t="s">
        <v>227</v>
      </c>
      <c r="J12" s="36" t="s">
        <v>228</v>
      </c>
      <c r="K12" s="51" t="s">
        <v>266</v>
      </c>
    </row>
    <row r="13" spans="1:11" ht="63" x14ac:dyDescent="0.2">
      <c r="A13" s="62"/>
      <c r="B13" s="61"/>
      <c r="C13" s="64"/>
      <c r="D13" s="177">
        <v>43864</v>
      </c>
      <c r="E13" s="56">
        <v>0.46180555555555602</v>
      </c>
      <c r="F13" s="22" t="s">
        <v>99</v>
      </c>
      <c r="G13" s="23" t="s">
        <v>201</v>
      </c>
      <c r="H13" s="23" t="s">
        <v>202</v>
      </c>
      <c r="I13" s="28" t="s">
        <v>95</v>
      </c>
      <c r="J13" s="28" t="s">
        <v>132</v>
      </c>
      <c r="K13" s="51" t="s">
        <v>267</v>
      </c>
    </row>
    <row r="14" spans="1:11" ht="63" x14ac:dyDescent="0.2">
      <c r="A14" s="62"/>
      <c r="B14" s="61"/>
      <c r="C14" s="64"/>
      <c r="D14" s="177">
        <v>43863</v>
      </c>
      <c r="E14" s="56">
        <v>0.70694444444444404</v>
      </c>
      <c r="F14" s="22" t="s">
        <v>99</v>
      </c>
      <c r="G14" s="28" t="s">
        <v>63</v>
      </c>
      <c r="H14" s="28" t="s">
        <v>66</v>
      </c>
      <c r="I14" s="36" t="s">
        <v>229</v>
      </c>
      <c r="J14" s="36" t="s">
        <v>230</v>
      </c>
      <c r="K14" s="51" t="s">
        <v>264</v>
      </c>
    </row>
    <row r="15" spans="1:11" ht="63" x14ac:dyDescent="0.2">
      <c r="A15" s="62"/>
      <c r="B15" s="61"/>
      <c r="C15" s="64"/>
      <c r="D15" s="177">
        <v>43863</v>
      </c>
      <c r="E15" s="56">
        <v>0.42013888888888901</v>
      </c>
      <c r="F15" s="22" t="s">
        <v>99</v>
      </c>
      <c r="G15" s="23" t="s">
        <v>203</v>
      </c>
      <c r="H15" s="23" t="s">
        <v>204</v>
      </c>
      <c r="I15" s="28" t="s">
        <v>95</v>
      </c>
      <c r="J15" s="28" t="s">
        <v>132</v>
      </c>
      <c r="K15" s="51" t="s">
        <v>265</v>
      </c>
    </row>
    <row r="16" spans="1:11" ht="63" x14ac:dyDescent="0.2">
      <c r="A16" s="62"/>
      <c r="B16" s="61"/>
      <c r="C16" s="64"/>
      <c r="D16" s="177">
        <v>43862</v>
      </c>
      <c r="E16" s="56">
        <v>0.37847222222222199</v>
      </c>
      <c r="F16" s="22" t="s">
        <v>99</v>
      </c>
      <c r="G16" s="23" t="s">
        <v>79</v>
      </c>
      <c r="H16" s="23" t="s">
        <v>80</v>
      </c>
      <c r="I16" s="28" t="s">
        <v>95</v>
      </c>
      <c r="J16" s="28" t="s">
        <v>132</v>
      </c>
      <c r="K16" s="51" t="s">
        <v>263</v>
      </c>
    </row>
    <row r="17" spans="1:11" ht="63" x14ac:dyDescent="0.2">
      <c r="A17" s="62"/>
      <c r="B17" s="61"/>
      <c r="C17" s="64"/>
      <c r="D17" s="177">
        <v>43804</v>
      </c>
      <c r="E17" s="56">
        <v>0.62361111111111101</v>
      </c>
      <c r="F17" s="22" t="s">
        <v>99</v>
      </c>
      <c r="G17" s="28" t="s">
        <v>126</v>
      </c>
      <c r="H17" s="28" t="s">
        <v>127</v>
      </c>
      <c r="I17" s="28" t="s">
        <v>130</v>
      </c>
      <c r="J17" s="28" t="s">
        <v>131</v>
      </c>
      <c r="K17" s="51" t="s">
        <v>181</v>
      </c>
    </row>
    <row r="18" spans="1:11" ht="73.5" x14ac:dyDescent="0.2">
      <c r="A18" s="62"/>
      <c r="B18" s="61"/>
      <c r="C18" s="64"/>
      <c r="D18" s="177">
        <v>43803</v>
      </c>
      <c r="E18" s="56">
        <v>0.58194444444444404</v>
      </c>
      <c r="F18" s="22" t="s">
        <v>99</v>
      </c>
      <c r="G18" s="28" t="s">
        <v>124</v>
      </c>
      <c r="H18" s="28" t="s">
        <v>125</v>
      </c>
      <c r="I18" s="28" t="s">
        <v>128</v>
      </c>
      <c r="J18" s="37" t="s">
        <v>129</v>
      </c>
      <c r="K18" s="51" t="s">
        <v>182</v>
      </c>
    </row>
    <row r="19" spans="1:11" ht="73.5" x14ac:dyDescent="0.2">
      <c r="A19" s="62"/>
      <c r="B19" s="61"/>
      <c r="C19" s="64"/>
      <c r="D19" s="177">
        <v>43803</v>
      </c>
      <c r="E19" s="56">
        <v>0.50347222222222199</v>
      </c>
      <c r="F19" s="22" t="s">
        <v>99</v>
      </c>
      <c r="G19" s="28" t="s">
        <v>64</v>
      </c>
      <c r="H19" s="28" t="s">
        <v>67</v>
      </c>
      <c r="I19" s="36" t="s">
        <v>69</v>
      </c>
      <c r="J19" s="36" t="s">
        <v>72</v>
      </c>
      <c r="K19" s="51" t="s">
        <v>182</v>
      </c>
    </row>
    <row r="20" spans="1:11" ht="63" x14ac:dyDescent="0.2">
      <c r="A20" s="62"/>
      <c r="B20" s="61"/>
      <c r="C20" s="64"/>
      <c r="D20" s="177">
        <v>43795</v>
      </c>
      <c r="E20" s="56">
        <v>0.48958333333333298</v>
      </c>
      <c r="F20" s="22" t="s">
        <v>99</v>
      </c>
      <c r="G20" s="28" t="s">
        <v>63</v>
      </c>
      <c r="H20" s="28" t="s">
        <v>66</v>
      </c>
      <c r="I20" s="28" t="s">
        <v>95</v>
      </c>
      <c r="J20" s="28" t="s">
        <v>132</v>
      </c>
      <c r="K20" s="51" t="s">
        <v>183</v>
      </c>
    </row>
    <row r="21" spans="1:11" ht="73.5" x14ac:dyDescent="0.2">
      <c r="A21" s="62"/>
      <c r="B21" s="61"/>
      <c r="C21" s="64"/>
      <c r="D21" s="177">
        <v>43792</v>
      </c>
      <c r="E21" s="56">
        <v>0.70694444444444404</v>
      </c>
      <c r="F21" s="22" t="s">
        <v>99</v>
      </c>
      <c r="G21" s="28" t="s">
        <v>63</v>
      </c>
      <c r="H21" s="28" t="s">
        <v>66</v>
      </c>
      <c r="I21" s="35" t="s">
        <v>135</v>
      </c>
      <c r="J21" s="35" t="s">
        <v>136</v>
      </c>
      <c r="K21" s="51" t="s">
        <v>184</v>
      </c>
    </row>
    <row r="22" spans="1:11" ht="63" x14ac:dyDescent="0.2">
      <c r="A22" s="62"/>
      <c r="B22" s="61"/>
      <c r="C22" s="64"/>
      <c r="D22" s="177">
        <v>43791</v>
      </c>
      <c r="E22" s="56">
        <v>0.66527777777777797</v>
      </c>
      <c r="F22" s="22" t="s">
        <v>99</v>
      </c>
      <c r="G22" s="28" t="s">
        <v>122</v>
      </c>
      <c r="H22" s="28" t="s">
        <v>123</v>
      </c>
      <c r="I22" s="28" t="s">
        <v>133</v>
      </c>
      <c r="J22" s="28" t="s">
        <v>134</v>
      </c>
      <c r="K22" s="51" t="s">
        <v>185</v>
      </c>
    </row>
    <row r="23" spans="1:11" ht="63" x14ac:dyDescent="0.2">
      <c r="A23" s="62"/>
      <c r="B23" s="61"/>
      <c r="C23" s="64"/>
      <c r="D23" s="177">
        <v>43790</v>
      </c>
      <c r="E23" s="56">
        <v>0.61458333333333304</v>
      </c>
      <c r="F23" s="22" t="s">
        <v>99</v>
      </c>
      <c r="G23" s="23" t="s">
        <v>91</v>
      </c>
      <c r="H23" s="23" t="s">
        <v>115</v>
      </c>
      <c r="I23" s="28" t="s">
        <v>95</v>
      </c>
      <c r="J23" s="28" t="s">
        <v>132</v>
      </c>
      <c r="K23" s="51" t="s">
        <v>186</v>
      </c>
    </row>
    <row r="24" spans="1:11" ht="63" x14ac:dyDescent="0.2">
      <c r="A24" s="62"/>
      <c r="B24" s="61"/>
      <c r="C24" s="64"/>
      <c r="D24" s="177">
        <v>43789</v>
      </c>
      <c r="E24" s="56">
        <v>0.57291666666666696</v>
      </c>
      <c r="F24" s="22" t="s">
        <v>99</v>
      </c>
      <c r="G24" s="23" t="s">
        <v>113</v>
      </c>
      <c r="H24" s="23" t="s">
        <v>114</v>
      </c>
      <c r="I24" s="28" t="s">
        <v>95</v>
      </c>
      <c r="J24" s="28" t="s">
        <v>132</v>
      </c>
      <c r="K24" s="51" t="s">
        <v>187</v>
      </c>
    </row>
    <row r="25" spans="1:11" ht="63" x14ac:dyDescent="0.2">
      <c r="A25" s="62"/>
      <c r="B25" s="61"/>
      <c r="C25" s="64"/>
      <c r="D25" s="177">
        <v>43788</v>
      </c>
      <c r="E25" s="56">
        <v>0.53125</v>
      </c>
      <c r="F25" s="22" t="s">
        <v>99</v>
      </c>
      <c r="G25" s="23" t="s">
        <v>111</v>
      </c>
      <c r="H25" s="23" t="s">
        <v>112</v>
      </c>
      <c r="I25" s="28" t="s">
        <v>95</v>
      </c>
      <c r="J25" s="28" t="s">
        <v>132</v>
      </c>
      <c r="K25" s="51" t="s">
        <v>188</v>
      </c>
    </row>
    <row r="26" spans="1:11" ht="63" x14ac:dyDescent="0.2">
      <c r="A26" s="62"/>
      <c r="B26" s="61"/>
      <c r="C26" s="64"/>
      <c r="D26" s="177">
        <v>43787</v>
      </c>
      <c r="E26" s="56">
        <v>0.48958333333333298</v>
      </c>
      <c r="F26" s="22" t="s">
        <v>99</v>
      </c>
      <c r="G26" s="23" t="s">
        <v>109</v>
      </c>
      <c r="H26" s="23" t="s">
        <v>110</v>
      </c>
      <c r="I26" s="28" t="s">
        <v>95</v>
      </c>
      <c r="J26" s="28" t="s">
        <v>132</v>
      </c>
      <c r="K26" s="51" t="s">
        <v>189</v>
      </c>
    </row>
    <row r="27" spans="1:11" ht="63" x14ac:dyDescent="0.2">
      <c r="A27" s="62"/>
      <c r="B27" s="61"/>
      <c r="C27" s="64"/>
      <c r="D27" s="177">
        <v>43774</v>
      </c>
      <c r="E27" s="56">
        <v>0.54027777777777775</v>
      </c>
      <c r="F27" s="22" t="s">
        <v>99</v>
      </c>
      <c r="G27" s="28" t="s">
        <v>116</v>
      </c>
      <c r="H27" s="28" t="s">
        <v>117</v>
      </c>
      <c r="I27" s="28" t="s">
        <v>120</v>
      </c>
      <c r="J27" s="28" t="s">
        <v>121</v>
      </c>
      <c r="K27" s="51" t="s">
        <v>190</v>
      </c>
    </row>
    <row r="28" spans="1:11" ht="73.5" x14ac:dyDescent="0.2">
      <c r="A28" s="62"/>
      <c r="B28" s="61"/>
      <c r="C28" s="64"/>
      <c r="D28" s="177">
        <v>43773</v>
      </c>
      <c r="E28" s="56">
        <v>0.61458333333333304</v>
      </c>
      <c r="F28" s="22" t="s">
        <v>99</v>
      </c>
      <c r="G28" s="28" t="s">
        <v>116</v>
      </c>
      <c r="H28" s="28" t="s">
        <v>117</v>
      </c>
      <c r="I28" s="28" t="s">
        <v>118</v>
      </c>
      <c r="J28" s="28" t="s">
        <v>119</v>
      </c>
      <c r="K28" s="51" t="s">
        <v>262</v>
      </c>
    </row>
    <row r="29" spans="1:11" ht="73.5" x14ac:dyDescent="0.2">
      <c r="A29" s="62"/>
      <c r="B29" s="61"/>
      <c r="C29" s="64"/>
      <c r="D29" s="177">
        <v>43763</v>
      </c>
      <c r="E29" s="56">
        <v>0.57291666666666696</v>
      </c>
      <c r="F29" s="22" t="s">
        <v>99</v>
      </c>
      <c r="G29" s="28" t="s">
        <v>63</v>
      </c>
      <c r="H29" s="28" t="s">
        <v>66</v>
      </c>
      <c r="I29" s="36" t="s">
        <v>231</v>
      </c>
      <c r="J29" s="36" t="s">
        <v>232</v>
      </c>
      <c r="K29" s="51" t="s">
        <v>261</v>
      </c>
    </row>
    <row r="30" spans="1:11" ht="63" x14ac:dyDescent="0.2">
      <c r="A30" s="62"/>
      <c r="B30" s="61"/>
      <c r="C30" s="64"/>
      <c r="D30" s="177">
        <v>43762</v>
      </c>
      <c r="E30" s="56">
        <v>0.53125</v>
      </c>
      <c r="F30" s="22" t="s">
        <v>99</v>
      </c>
      <c r="G30" s="28" t="s">
        <v>65</v>
      </c>
      <c r="H30" s="28" t="s">
        <v>70</v>
      </c>
      <c r="I30" s="36" t="s">
        <v>69</v>
      </c>
      <c r="J30" s="36" t="s">
        <v>72</v>
      </c>
      <c r="K30" s="51" t="s">
        <v>166</v>
      </c>
    </row>
    <row r="31" spans="1:11" ht="63" x14ac:dyDescent="0.2">
      <c r="A31" s="62"/>
      <c r="B31" s="61"/>
      <c r="C31" s="64"/>
      <c r="D31" s="177">
        <v>43756</v>
      </c>
      <c r="E31" s="56">
        <v>0.66527777777777797</v>
      </c>
      <c r="F31" s="22" t="s">
        <v>99</v>
      </c>
      <c r="G31" s="28" t="s">
        <v>63</v>
      </c>
      <c r="H31" s="28" t="s">
        <v>66</v>
      </c>
      <c r="I31" s="36" t="s">
        <v>107</v>
      </c>
      <c r="J31" s="36" t="s">
        <v>108</v>
      </c>
      <c r="K31" s="51" t="s">
        <v>175</v>
      </c>
    </row>
    <row r="32" spans="1:11" ht="63" x14ac:dyDescent="0.2">
      <c r="A32" s="62"/>
      <c r="B32" s="61"/>
      <c r="C32" s="64"/>
      <c r="D32" s="177">
        <v>43755</v>
      </c>
      <c r="E32" s="56">
        <v>0.62361111111111101</v>
      </c>
      <c r="F32" s="22" t="s">
        <v>99</v>
      </c>
      <c r="G32" s="28" t="s">
        <v>63</v>
      </c>
      <c r="H32" s="28" t="s">
        <v>66</v>
      </c>
      <c r="I32" s="36" t="s">
        <v>107</v>
      </c>
      <c r="J32" s="36" t="s">
        <v>108</v>
      </c>
      <c r="K32" s="51" t="s">
        <v>176</v>
      </c>
    </row>
    <row r="33" spans="1:11" ht="63" x14ac:dyDescent="0.2">
      <c r="A33" s="62"/>
      <c r="B33" s="61"/>
      <c r="C33" s="64"/>
      <c r="D33" s="177">
        <v>43755</v>
      </c>
      <c r="E33" s="56">
        <v>0.44791666666666669</v>
      </c>
      <c r="F33" s="22" t="s">
        <v>99</v>
      </c>
      <c r="G33" s="23" t="s">
        <v>81</v>
      </c>
      <c r="H33" s="23" t="s">
        <v>82</v>
      </c>
      <c r="I33" s="23" t="s">
        <v>85</v>
      </c>
      <c r="J33" s="23" t="s">
        <v>86</v>
      </c>
      <c r="K33" s="51" t="s">
        <v>170</v>
      </c>
    </row>
    <row r="34" spans="1:11" ht="63" x14ac:dyDescent="0.2">
      <c r="A34" s="62"/>
      <c r="B34" s="61"/>
      <c r="C34" s="64"/>
      <c r="D34" s="177">
        <v>43754</v>
      </c>
      <c r="E34" s="56">
        <v>0.58194444444444404</v>
      </c>
      <c r="F34" s="22" t="s">
        <v>99</v>
      </c>
      <c r="G34" s="28" t="s">
        <v>63</v>
      </c>
      <c r="H34" s="28" t="s">
        <v>66</v>
      </c>
      <c r="I34" s="36" t="s">
        <v>105</v>
      </c>
      <c r="J34" s="36" t="s">
        <v>106</v>
      </c>
      <c r="K34" s="51" t="s">
        <v>178</v>
      </c>
    </row>
    <row r="35" spans="1:11" ht="63" x14ac:dyDescent="0.2">
      <c r="A35" s="62"/>
      <c r="B35" s="61"/>
      <c r="C35" s="64"/>
      <c r="D35" s="177">
        <v>43753</v>
      </c>
      <c r="E35" s="56">
        <v>0.54027777777777775</v>
      </c>
      <c r="F35" s="22" t="s">
        <v>99</v>
      </c>
      <c r="G35" s="28" t="s">
        <v>63</v>
      </c>
      <c r="H35" s="28" t="s">
        <v>66</v>
      </c>
      <c r="I35" s="36" t="s">
        <v>227</v>
      </c>
      <c r="J35" s="36" t="s">
        <v>228</v>
      </c>
      <c r="K35" s="51" t="s">
        <v>260</v>
      </c>
    </row>
    <row r="36" spans="1:11" ht="63" x14ac:dyDescent="0.2">
      <c r="A36" s="62"/>
      <c r="B36" s="61"/>
      <c r="C36" s="64"/>
      <c r="D36" s="177">
        <v>43752</v>
      </c>
      <c r="E36" s="56">
        <v>0.61458333333333304</v>
      </c>
      <c r="F36" s="22" t="s">
        <v>99</v>
      </c>
      <c r="G36" s="28" t="s">
        <v>63</v>
      </c>
      <c r="H36" s="28" t="s">
        <v>66</v>
      </c>
      <c r="I36" s="36" t="s">
        <v>229</v>
      </c>
      <c r="J36" s="36" t="s">
        <v>230</v>
      </c>
      <c r="K36" s="51" t="s">
        <v>259</v>
      </c>
    </row>
    <row r="37" spans="1:11" ht="63" x14ac:dyDescent="0.2">
      <c r="A37" s="62"/>
      <c r="B37" s="61"/>
      <c r="C37" s="64"/>
      <c r="D37" s="177">
        <v>43751</v>
      </c>
      <c r="E37" s="56">
        <v>0.57291666666666696</v>
      </c>
      <c r="F37" s="22" t="s">
        <v>99</v>
      </c>
      <c r="G37" s="36" t="s">
        <v>101</v>
      </c>
      <c r="H37" s="23" t="s">
        <v>102</v>
      </c>
      <c r="I37" s="28" t="s">
        <v>95</v>
      </c>
      <c r="J37" s="28" t="s">
        <v>132</v>
      </c>
      <c r="K37" s="51" t="s">
        <v>172</v>
      </c>
    </row>
    <row r="38" spans="1:11" ht="63" x14ac:dyDescent="0.2">
      <c r="A38" s="62"/>
      <c r="B38" s="61"/>
      <c r="C38" s="64"/>
      <c r="D38" s="177">
        <v>43750</v>
      </c>
      <c r="E38" s="56">
        <v>0.53125</v>
      </c>
      <c r="F38" s="22" t="s">
        <v>99</v>
      </c>
      <c r="G38" s="36" t="s">
        <v>103</v>
      </c>
      <c r="H38" s="23" t="s">
        <v>104</v>
      </c>
      <c r="I38" s="28" t="s">
        <v>95</v>
      </c>
      <c r="J38" s="28" t="s">
        <v>132</v>
      </c>
      <c r="K38" s="51" t="s">
        <v>173</v>
      </c>
    </row>
    <row r="39" spans="1:11" ht="63" x14ac:dyDescent="0.2">
      <c r="A39" s="62"/>
      <c r="B39" s="61"/>
      <c r="C39" s="64"/>
      <c r="D39" s="177">
        <v>43749</v>
      </c>
      <c r="E39" s="56">
        <v>0.38263888888888892</v>
      </c>
      <c r="F39" s="22" t="s">
        <v>99</v>
      </c>
      <c r="G39" s="36" t="s">
        <v>101</v>
      </c>
      <c r="H39" s="23" t="s">
        <v>102</v>
      </c>
      <c r="I39" s="28" t="s">
        <v>95</v>
      </c>
      <c r="J39" s="28" t="s">
        <v>132</v>
      </c>
      <c r="K39" s="51" t="s">
        <v>174</v>
      </c>
    </row>
    <row r="40" spans="1:11" ht="63" x14ac:dyDescent="0.2">
      <c r="A40" s="62"/>
      <c r="B40" s="61"/>
      <c r="C40" s="64"/>
      <c r="D40" s="177">
        <v>43748</v>
      </c>
      <c r="E40" s="56">
        <v>0.75347222222222199</v>
      </c>
      <c r="F40" s="22" t="s">
        <v>99</v>
      </c>
      <c r="G40" s="23" t="s">
        <v>73</v>
      </c>
      <c r="H40" s="23" t="s">
        <v>74</v>
      </c>
      <c r="I40" s="28" t="s">
        <v>95</v>
      </c>
      <c r="J40" s="28" t="s">
        <v>132</v>
      </c>
      <c r="K40" s="51" t="s">
        <v>258</v>
      </c>
    </row>
    <row r="41" spans="1:11" ht="63" x14ac:dyDescent="0.2">
      <c r="A41" s="62"/>
      <c r="B41" s="61"/>
      <c r="C41" s="64"/>
      <c r="D41" s="177">
        <v>43747</v>
      </c>
      <c r="E41" s="56">
        <v>0.71180555555555602</v>
      </c>
      <c r="F41" s="22" t="s">
        <v>99</v>
      </c>
      <c r="G41" s="23" t="s">
        <v>73</v>
      </c>
      <c r="H41" s="23" t="s">
        <v>74</v>
      </c>
      <c r="I41" s="28" t="s">
        <v>95</v>
      </c>
      <c r="J41" s="28" t="s">
        <v>132</v>
      </c>
      <c r="K41" s="51" t="s">
        <v>196</v>
      </c>
    </row>
    <row r="42" spans="1:11" ht="63" x14ac:dyDescent="0.2">
      <c r="A42" s="62"/>
      <c r="B42" s="61"/>
      <c r="C42" s="64"/>
      <c r="D42" s="177">
        <v>43746</v>
      </c>
      <c r="E42" s="56">
        <v>0.67013888888888895</v>
      </c>
      <c r="F42" s="22" t="s">
        <v>99</v>
      </c>
      <c r="G42" s="23" t="s">
        <v>205</v>
      </c>
      <c r="H42" s="23" t="s">
        <v>206</v>
      </c>
      <c r="I42" s="23" t="s">
        <v>225</v>
      </c>
      <c r="J42" s="23" t="s">
        <v>226</v>
      </c>
      <c r="K42" s="51" t="s">
        <v>257</v>
      </c>
    </row>
    <row r="43" spans="1:11" ht="63" x14ac:dyDescent="0.2">
      <c r="A43" s="62"/>
      <c r="B43" s="61"/>
      <c r="C43" s="64"/>
      <c r="D43" s="177">
        <v>43729</v>
      </c>
      <c r="E43" s="56">
        <v>0.62847222222222199</v>
      </c>
      <c r="F43" s="22" t="s">
        <v>99</v>
      </c>
      <c r="G43" s="28" t="s">
        <v>65</v>
      </c>
      <c r="H43" s="28" t="s">
        <v>70</v>
      </c>
      <c r="I43" s="36" t="s">
        <v>68</v>
      </c>
      <c r="J43" s="36" t="s">
        <v>71</v>
      </c>
      <c r="K43" s="51" t="s">
        <v>167</v>
      </c>
    </row>
    <row r="44" spans="1:11" ht="63" x14ac:dyDescent="0.2">
      <c r="A44" s="62"/>
      <c r="B44" s="61"/>
      <c r="C44" s="64"/>
      <c r="D44" s="177">
        <v>43728</v>
      </c>
      <c r="E44" s="56">
        <v>0.58680555555555602</v>
      </c>
      <c r="F44" s="22" t="s">
        <v>99</v>
      </c>
      <c r="G44" s="28" t="s">
        <v>64</v>
      </c>
      <c r="H44" s="28" t="s">
        <v>67</v>
      </c>
      <c r="I44" s="36" t="s">
        <v>69</v>
      </c>
      <c r="J44" s="36" t="s">
        <v>72</v>
      </c>
      <c r="K44" s="51" t="s">
        <v>168</v>
      </c>
    </row>
    <row r="45" spans="1:11" ht="63" x14ac:dyDescent="0.2">
      <c r="A45" s="62"/>
      <c r="B45" s="61"/>
      <c r="C45" s="64"/>
      <c r="D45" s="177">
        <v>43727</v>
      </c>
      <c r="E45" s="56">
        <v>0.54513888888888895</v>
      </c>
      <c r="F45" s="22" t="s">
        <v>99</v>
      </c>
      <c r="G45" s="28" t="s">
        <v>64</v>
      </c>
      <c r="H45" s="28" t="s">
        <v>67</v>
      </c>
      <c r="I45" s="36" t="s">
        <v>68</v>
      </c>
      <c r="J45" s="36" t="s">
        <v>71</v>
      </c>
      <c r="K45" s="51" t="s">
        <v>169</v>
      </c>
    </row>
    <row r="46" spans="1:11" ht="63" x14ac:dyDescent="0.2">
      <c r="A46" s="62"/>
      <c r="B46" s="61"/>
      <c r="C46" s="64"/>
      <c r="D46" s="177">
        <v>43709</v>
      </c>
      <c r="E46" s="56">
        <v>0.54930555555555605</v>
      </c>
      <c r="F46" s="22" t="s">
        <v>99</v>
      </c>
      <c r="G46" s="23" t="s">
        <v>81</v>
      </c>
      <c r="H46" s="23" t="s">
        <v>82</v>
      </c>
      <c r="I46" s="23" t="s">
        <v>83</v>
      </c>
      <c r="J46" s="23" t="s">
        <v>84</v>
      </c>
      <c r="K46" s="51" t="s">
        <v>256</v>
      </c>
    </row>
    <row r="47" spans="1:11" ht="63" x14ac:dyDescent="0.2">
      <c r="A47" s="62"/>
      <c r="B47" s="61"/>
      <c r="C47" s="64"/>
      <c r="D47" s="177">
        <v>43708</v>
      </c>
      <c r="E47" s="56">
        <v>0.33680555555555558</v>
      </c>
      <c r="F47" s="22" t="s">
        <v>99</v>
      </c>
      <c r="G47" s="23" t="s">
        <v>79</v>
      </c>
      <c r="H47" s="23" t="s">
        <v>80</v>
      </c>
      <c r="I47" s="28" t="s">
        <v>95</v>
      </c>
      <c r="J47" s="28" t="s">
        <v>132</v>
      </c>
      <c r="K47" s="51" t="s">
        <v>198</v>
      </c>
    </row>
    <row r="48" spans="1:11" ht="63" x14ac:dyDescent="0.2">
      <c r="A48" s="62"/>
      <c r="B48" s="61"/>
      <c r="C48" s="64"/>
      <c r="D48" s="177">
        <v>43707</v>
      </c>
      <c r="E48" s="56">
        <v>0.61458333333333304</v>
      </c>
      <c r="F48" s="22" t="s">
        <v>99</v>
      </c>
      <c r="G48" s="23" t="s">
        <v>207</v>
      </c>
      <c r="H48" s="23" t="s">
        <v>208</v>
      </c>
      <c r="I48" s="23" t="s">
        <v>233</v>
      </c>
      <c r="J48" s="28" t="s">
        <v>234</v>
      </c>
      <c r="K48" s="51" t="s">
        <v>255</v>
      </c>
    </row>
    <row r="49" spans="1:11" ht="63" x14ac:dyDescent="0.2">
      <c r="A49" s="62"/>
      <c r="B49" s="61"/>
      <c r="C49" s="64"/>
      <c r="D49" s="177">
        <v>43706</v>
      </c>
      <c r="E49" s="56">
        <v>0.57291666666666696</v>
      </c>
      <c r="F49" s="22" t="s">
        <v>99</v>
      </c>
      <c r="G49" s="23" t="s">
        <v>209</v>
      </c>
      <c r="H49" s="23" t="s">
        <v>210</v>
      </c>
      <c r="I49" s="23" t="s">
        <v>235</v>
      </c>
      <c r="J49" s="28" t="s">
        <v>236</v>
      </c>
      <c r="K49" s="51" t="s">
        <v>254</v>
      </c>
    </row>
    <row r="50" spans="1:11" ht="63" x14ac:dyDescent="0.2">
      <c r="A50" s="62"/>
      <c r="B50" s="61"/>
      <c r="C50" s="64"/>
      <c r="D50" s="177">
        <v>43705</v>
      </c>
      <c r="E50" s="56">
        <v>0.53125</v>
      </c>
      <c r="F50" s="22" t="s">
        <v>99</v>
      </c>
      <c r="G50" s="23" t="s">
        <v>209</v>
      </c>
      <c r="H50" s="23" t="s">
        <v>210</v>
      </c>
      <c r="I50" s="23" t="s">
        <v>237</v>
      </c>
      <c r="J50" s="28" t="s">
        <v>238</v>
      </c>
      <c r="K50" s="51" t="s">
        <v>253</v>
      </c>
    </row>
    <row r="51" spans="1:11" ht="63" x14ac:dyDescent="0.2">
      <c r="A51" s="62"/>
      <c r="B51" s="61"/>
      <c r="C51" s="64"/>
      <c r="D51" s="177">
        <v>43704</v>
      </c>
      <c r="E51" s="56">
        <v>0.48958333333333298</v>
      </c>
      <c r="F51" s="22" t="s">
        <v>99</v>
      </c>
      <c r="G51" s="23" t="s">
        <v>211</v>
      </c>
      <c r="H51" s="23" t="s">
        <v>212</v>
      </c>
      <c r="I51" s="23" t="s">
        <v>239</v>
      </c>
      <c r="J51" s="28" t="s">
        <v>240</v>
      </c>
      <c r="K51" s="51" t="s">
        <v>252</v>
      </c>
    </row>
    <row r="52" spans="1:11" ht="63" x14ac:dyDescent="0.2">
      <c r="A52" s="62"/>
      <c r="B52" s="61"/>
      <c r="C52" s="64"/>
      <c r="D52" s="177">
        <v>43703</v>
      </c>
      <c r="E52" s="56">
        <v>0.70694444444444404</v>
      </c>
      <c r="F52" s="22" t="s">
        <v>99</v>
      </c>
      <c r="G52" s="23" t="s">
        <v>213</v>
      </c>
      <c r="H52" s="23" t="s">
        <v>214</v>
      </c>
      <c r="I52" s="23" t="s">
        <v>241</v>
      </c>
      <c r="J52" s="28" t="s">
        <v>242</v>
      </c>
      <c r="K52" s="51" t="s">
        <v>251</v>
      </c>
    </row>
    <row r="53" spans="1:11" ht="63" x14ac:dyDescent="0.2">
      <c r="A53" s="62"/>
      <c r="B53" s="61"/>
      <c r="C53" s="64"/>
      <c r="D53" s="177">
        <v>43702</v>
      </c>
      <c r="E53" s="56">
        <v>0.66527777777777797</v>
      </c>
      <c r="F53" s="22" t="s">
        <v>99</v>
      </c>
      <c r="G53" s="23" t="s">
        <v>215</v>
      </c>
      <c r="H53" s="23" t="s">
        <v>216</v>
      </c>
      <c r="I53" s="23" t="s">
        <v>235</v>
      </c>
      <c r="J53" s="28" t="s">
        <v>236</v>
      </c>
      <c r="K53" s="51" t="s">
        <v>250</v>
      </c>
    </row>
    <row r="54" spans="1:11" ht="63" x14ac:dyDescent="0.2">
      <c r="A54" s="62"/>
      <c r="B54" s="61"/>
      <c r="C54" s="64"/>
      <c r="D54" s="177">
        <v>43701</v>
      </c>
      <c r="E54" s="56">
        <v>0.62361111111111101</v>
      </c>
      <c r="F54" s="22" t="s">
        <v>99</v>
      </c>
      <c r="G54" s="23" t="s">
        <v>217</v>
      </c>
      <c r="H54" s="23" t="s">
        <v>218</v>
      </c>
      <c r="I54" s="28" t="s">
        <v>235</v>
      </c>
      <c r="J54" s="28" t="s">
        <v>236</v>
      </c>
      <c r="K54" s="51" t="s">
        <v>249</v>
      </c>
    </row>
    <row r="55" spans="1:11" ht="63" x14ac:dyDescent="0.2">
      <c r="A55" s="62"/>
      <c r="B55" s="61"/>
      <c r="C55" s="64"/>
      <c r="D55" s="177">
        <v>43700</v>
      </c>
      <c r="E55" s="56">
        <v>0.58194444444444404</v>
      </c>
      <c r="F55" s="22" t="s">
        <v>99</v>
      </c>
      <c r="G55" s="23" t="s">
        <v>219</v>
      </c>
      <c r="H55" s="23" t="s">
        <v>220</v>
      </c>
      <c r="I55" s="28" t="s">
        <v>95</v>
      </c>
      <c r="J55" s="28" t="s">
        <v>132</v>
      </c>
      <c r="K55" s="51" t="s">
        <v>248</v>
      </c>
    </row>
    <row r="56" spans="1:11" ht="63" x14ac:dyDescent="0.2">
      <c r="A56" s="62"/>
      <c r="B56" s="61"/>
      <c r="C56" s="64"/>
      <c r="D56" s="177">
        <v>43699</v>
      </c>
      <c r="E56" s="56">
        <v>0.54027777777777775</v>
      </c>
      <c r="F56" s="22" t="s">
        <v>99</v>
      </c>
      <c r="G56" s="23" t="s">
        <v>91</v>
      </c>
      <c r="H56" s="23" t="s">
        <v>115</v>
      </c>
      <c r="I56" s="28" t="s">
        <v>95</v>
      </c>
      <c r="J56" s="28" t="s">
        <v>132</v>
      </c>
      <c r="K56" s="51" t="s">
        <v>247</v>
      </c>
    </row>
    <row r="57" spans="1:11" ht="126" x14ac:dyDescent="0.2">
      <c r="A57" s="62"/>
      <c r="B57" s="61"/>
      <c r="C57" s="64"/>
      <c r="D57" s="177">
        <v>43685</v>
      </c>
      <c r="E57" s="56">
        <v>0.71180555555555602</v>
      </c>
      <c r="F57" s="22" t="s">
        <v>99</v>
      </c>
      <c r="G57" s="28" t="s">
        <v>63</v>
      </c>
      <c r="H57" s="28" t="s">
        <v>66</v>
      </c>
      <c r="I57" s="23" t="s">
        <v>159</v>
      </c>
      <c r="J57" s="23" t="s">
        <v>160</v>
      </c>
      <c r="K57" s="51" t="s">
        <v>271</v>
      </c>
    </row>
    <row r="58" spans="1:11" ht="241.5" x14ac:dyDescent="0.2">
      <c r="A58" s="62"/>
      <c r="B58" s="61"/>
      <c r="C58" s="64"/>
      <c r="D58" s="177">
        <v>43684</v>
      </c>
      <c r="E58" s="56">
        <v>0.67013888888888895</v>
      </c>
      <c r="F58" s="22" t="s">
        <v>99</v>
      </c>
      <c r="G58" s="28" t="s">
        <v>63</v>
      </c>
      <c r="H58" s="28" t="s">
        <v>66</v>
      </c>
      <c r="I58" s="23" t="s">
        <v>88</v>
      </c>
      <c r="J58" s="23" t="s">
        <v>90</v>
      </c>
      <c r="K58" s="51" t="s">
        <v>345</v>
      </c>
    </row>
    <row r="59" spans="1:11" ht="126" x14ac:dyDescent="0.2">
      <c r="A59" s="62"/>
      <c r="B59" s="61"/>
      <c r="C59" s="64"/>
      <c r="D59" s="177">
        <v>43680</v>
      </c>
      <c r="E59" s="56">
        <v>0.62847222222222199</v>
      </c>
      <c r="F59" s="22" t="s">
        <v>99</v>
      </c>
      <c r="G59" s="28" t="s">
        <v>63</v>
      </c>
      <c r="H59" s="28" t="s">
        <v>66</v>
      </c>
      <c r="I59" s="23" t="s">
        <v>243</v>
      </c>
      <c r="J59" s="23" t="s">
        <v>244</v>
      </c>
      <c r="K59" s="51" t="s">
        <v>348</v>
      </c>
    </row>
    <row r="60" spans="1:11" ht="63" x14ac:dyDescent="0.2">
      <c r="A60" s="62"/>
      <c r="B60" s="61"/>
      <c r="C60" s="64"/>
      <c r="D60" s="177">
        <v>43680</v>
      </c>
      <c r="E60" s="56">
        <v>0.50347222222222199</v>
      </c>
      <c r="F60" s="22" t="s">
        <v>99</v>
      </c>
      <c r="G60" s="22" t="s">
        <v>97</v>
      </c>
      <c r="H60" s="23" t="s">
        <v>98</v>
      </c>
      <c r="I60" s="22" t="s">
        <v>44</v>
      </c>
      <c r="J60" s="39" t="s">
        <v>47</v>
      </c>
      <c r="K60" s="51" t="s">
        <v>163</v>
      </c>
    </row>
    <row r="61" spans="1:11" ht="325.5" x14ac:dyDescent="0.2">
      <c r="A61" s="62"/>
      <c r="B61" s="61"/>
      <c r="C61" s="64"/>
      <c r="D61" s="177">
        <v>43679</v>
      </c>
      <c r="E61" s="56">
        <v>0.58680555555555602</v>
      </c>
      <c r="F61" s="22" t="s">
        <v>99</v>
      </c>
      <c r="G61" s="28" t="s">
        <v>63</v>
      </c>
      <c r="H61" s="28" t="s">
        <v>66</v>
      </c>
      <c r="I61" s="23" t="s">
        <v>192</v>
      </c>
      <c r="J61" s="23" t="s">
        <v>193</v>
      </c>
      <c r="K61" s="51" t="s">
        <v>351</v>
      </c>
    </row>
    <row r="62" spans="1:11" ht="63" x14ac:dyDescent="0.2">
      <c r="A62" s="62"/>
      <c r="B62" s="61"/>
      <c r="C62" s="64"/>
      <c r="D62" s="177">
        <v>43679</v>
      </c>
      <c r="E62" s="56">
        <v>0.46180555555555602</v>
      </c>
      <c r="F62" s="22" t="s">
        <v>99</v>
      </c>
      <c r="G62" s="22" t="s">
        <v>39</v>
      </c>
      <c r="H62" s="23" t="s">
        <v>41</v>
      </c>
      <c r="I62" s="22" t="s">
        <v>43</v>
      </c>
      <c r="J62" s="23" t="s">
        <v>46</v>
      </c>
      <c r="K62" s="51" t="s">
        <v>162</v>
      </c>
    </row>
    <row r="63" spans="1:11" ht="126" x14ac:dyDescent="0.2">
      <c r="A63" s="62"/>
      <c r="B63" s="61"/>
      <c r="C63" s="64"/>
      <c r="D63" s="177">
        <v>43678</v>
      </c>
      <c r="E63" s="56">
        <v>0.54513888888888895</v>
      </c>
      <c r="F63" s="22" t="s">
        <v>99</v>
      </c>
      <c r="G63" s="28" t="s">
        <v>63</v>
      </c>
      <c r="H63" s="28" t="s">
        <v>66</v>
      </c>
      <c r="I63" s="23" t="s">
        <v>87</v>
      </c>
      <c r="J63" s="23" t="s">
        <v>89</v>
      </c>
      <c r="K63" s="51" t="s">
        <v>347</v>
      </c>
    </row>
    <row r="64" spans="1:11" ht="63.75" thickBot="1" x14ac:dyDescent="0.25">
      <c r="A64" s="62"/>
      <c r="B64" s="61"/>
      <c r="C64" s="64"/>
      <c r="D64" s="177">
        <v>43678</v>
      </c>
      <c r="E64" s="56">
        <v>0.42013888888888901</v>
      </c>
      <c r="F64" s="22" t="s">
        <v>100</v>
      </c>
      <c r="G64" s="22" t="s">
        <v>38</v>
      </c>
      <c r="H64" s="23" t="s">
        <v>40</v>
      </c>
      <c r="I64" s="22" t="s">
        <v>42</v>
      </c>
      <c r="J64" s="23" t="s">
        <v>45</v>
      </c>
      <c r="K64" s="51" t="s">
        <v>161</v>
      </c>
    </row>
    <row r="65" spans="1:11" s="19" customFormat="1" ht="241.5" x14ac:dyDescent="0.2">
      <c r="A65" s="124">
        <v>4</v>
      </c>
      <c r="B65" s="184" t="s">
        <v>353</v>
      </c>
      <c r="C65" s="126" t="s">
        <v>96</v>
      </c>
      <c r="D65" s="176">
        <v>43684</v>
      </c>
      <c r="E65" s="24">
        <v>0.67013888888888895</v>
      </c>
      <c r="F65" s="34" t="s">
        <v>99</v>
      </c>
      <c r="G65" s="29" t="s">
        <v>63</v>
      </c>
      <c r="H65" s="29" t="s">
        <v>66</v>
      </c>
      <c r="I65" s="42" t="s">
        <v>88</v>
      </c>
      <c r="J65" s="42" t="s">
        <v>90</v>
      </c>
      <c r="K65" s="50" t="s">
        <v>345</v>
      </c>
    </row>
    <row r="66" spans="1:11" s="19" customFormat="1" ht="326.25" thickBot="1" x14ac:dyDescent="0.25">
      <c r="A66" s="125"/>
      <c r="B66" s="59"/>
      <c r="C66" s="123"/>
      <c r="D66" s="177">
        <v>43679</v>
      </c>
      <c r="E66" s="21">
        <v>0.58680555555555602</v>
      </c>
      <c r="F66" s="22" t="s">
        <v>99</v>
      </c>
      <c r="G66" s="28" t="s">
        <v>63</v>
      </c>
      <c r="H66" s="28" t="s">
        <v>66</v>
      </c>
      <c r="I66" s="23" t="s">
        <v>192</v>
      </c>
      <c r="J66" s="23" t="s">
        <v>193</v>
      </c>
      <c r="K66" s="51" t="s">
        <v>351</v>
      </c>
    </row>
    <row r="67" spans="1:11" s="19" customFormat="1" ht="63" x14ac:dyDescent="0.2">
      <c r="A67" s="116">
        <v>5</v>
      </c>
      <c r="B67" s="184" t="s">
        <v>354</v>
      </c>
      <c r="C67" s="117" t="s">
        <v>96</v>
      </c>
      <c r="D67" s="176">
        <v>43868</v>
      </c>
      <c r="E67" s="55">
        <v>0.62847222222222199</v>
      </c>
      <c r="F67" s="34" t="s">
        <v>99</v>
      </c>
      <c r="G67" s="42" t="s">
        <v>199</v>
      </c>
      <c r="H67" s="42" t="s">
        <v>200</v>
      </c>
      <c r="I67" s="42" t="s">
        <v>221</v>
      </c>
      <c r="J67" s="42" t="s">
        <v>222</v>
      </c>
      <c r="K67" s="50" t="s">
        <v>270</v>
      </c>
    </row>
    <row r="68" spans="1:11" ht="63" x14ac:dyDescent="0.2">
      <c r="A68" s="62"/>
      <c r="B68" s="61"/>
      <c r="C68" s="64"/>
      <c r="D68" s="177">
        <v>43868</v>
      </c>
      <c r="E68" s="56">
        <v>0.33680555555555558</v>
      </c>
      <c r="F68" s="22" t="s">
        <v>99</v>
      </c>
      <c r="G68" s="28" t="s">
        <v>64</v>
      </c>
      <c r="H68" s="28" t="s">
        <v>67</v>
      </c>
      <c r="I68" s="36" t="s">
        <v>68</v>
      </c>
      <c r="J68" s="36" t="s">
        <v>71</v>
      </c>
      <c r="K68" s="51" t="s">
        <v>164</v>
      </c>
    </row>
    <row r="69" spans="1:11" ht="63" x14ac:dyDescent="0.2">
      <c r="A69" s="62"/>
      <c r="B69" s="61"/>
      <c r="C69" s="64"/>
      <c r="D69" s="177">
        <v>43867</v>
      </c>
      <c r="E69" s="56">
        <v>0.61458333333333304</v>
      </c>
      <c r="F69" s="22" t="s">
        <v>99</v>
      </c>
      <c r="G69" s="28" t="s">
        <v>63</v>
      </c>
      <c r="H69" s="28" t="s">
        <v>66</v>
      </c>
      <c r="I69" s="36" t="s">
        <v>107</v>
      </c>
      <c r="J69" s="36" t="s">
        <v>108</v>
      </c>
      <c r="K69" s="51" t="s">
        <v>175</v>
      </c>
    </row>
    <row r="70" spans="1:11" ht="63" x14ac:dyDescent="0.2">
      <c r="A70" s="62"/>
      <c r="B70" s="61"/>
      <c r="C70" s="64"/>
      <c r="D70" s="177">
        <v>43867</v>
      </c>
      <c r="E70" s="56">
        <v>0.58680555555555602</v>
      </c>
      <c r="F70" s="22" t="s">
        <v>99</v>
      </c>
      <c r="G70" s="23" t="s">
        <v>81</v>
      </c>
      <c r="H70" s="23" t="s">
        <v>82</v>
      </c>
      <c r="I70" s="23" t="s">
        <v>223</v>
      </c>
      <c r="J70" s="23" t="s">
        <v>224</v>
      </c>
      <c r="K70" s="51" t="s">
        <v>269</v>
      </c>
    </row>
    <row r="71" spans="1:11" ht="63" x14ac:dyDescent="0.2">
      <c r="A71" s="62"/>
      <c r="B71" s="61"/>
      <c r="C71" s="64"/>
      <c r="D71" s="177">
        <v>43866</v>
      </c>
      <c r="E71" s="56">
        <v>0.57291666666666696</v>
      </c>
      <c r="F71" s="22" t="s">
        <v>99</v>
      </c>
      <c r="G71" s="28" t="s">
        <v>63</v>
      </c>
      <c r="H71" s="28" t="s">
        <v>66</v>
      </c>
      <c r="I71" s="36" t="s">
        <v>107</v>
      </c>
      <c r="J71" s="36" t="s">
        <v>108</v>
      </c>
      <c r="K71" s="51" t="s">
        <v>176</v>
      </c>
    </row>
    <row r="72" spans="1:11" ht="63" x14ac:dyDescent="0.2">
      <c r="A72" s="62"/>
      <c r="B72" s="61"/>
      <c r="C72" s="64"/>
      <c r="D72" s="177">
        <v>43866</v>
      </c>
      <c r="E72" s="56">
        <v>0.54513888888888895</v>
      </c>
      <c r="F72" s="22" t="s">
        <v>99</v>
      </c>
      <c r="G72" s="23" t="s">
        <v>157</v>
      </c>
      <c r="H72" s="23" t="s">
        <v>158</v>
      </c>
      <c r="I72" s="23" t="s">
        <v>225</v>
      </c>
      <c r="J72" s="23" t="s">
        <v>226</v>
      </c>
      <c r="K72" s="51" t="s">
        <v>268</v>
      </c>
    </row>
    <row r="73" spans="1:11" ht="63" x14ac:dyDescent="0.2">
      <c r="A73" s="62"/>
      <c r="B73" s="61"/>
      <c r="C73" s="64"/>
      <c r="D73" s="177">
        <v>43865</v>
      </c>
      <c r="E73" s="56">
        <v>0.53125</v>
      </c>
      <c r="F73" s="22" t="s">
        <v>99</v>
      </c>
      <c r="G73" s="28" t="s">
        <v>63</v>
      </c>
      <c r="H73" s="28" t="s">
        <v>66</v>
      </c>
      <c r="I73" s="36" t="s">
        <v>105</v>
      </c>
      <c r="J73" s="36" t="s">
        <v>106</v>
      </c>
      <c r="K73" s="51" t="s">
        <v>178</v>
      </c>
    </row>
    <row r="74" spans="1:11" ht="63" x14ac:dyDescent="0.2">
      <c r="A74" s="62"/>
      <c r="B74" s="61"/>
      <c r="C74" s="64"/>
      <c r="D74" s="177">
        <v>43865</v>
      </c>
      <c r="E74" s="56">
        <v>0.50347222222222199</v>
      </c>
      <c r="F74" s="22" t="s">
        <v>99</v>
      </c>
      <c r="G74" s="23" t="s">
        <v>75</v>
      </c>
      <c r="H74" s="23" t="s">
        <v>77</v>
      </c>
      <c r="I74" s="23" t="s">
        <v>76</v>
      </c>
      <c r="J74" s="23" t="s">
        <v>78</v>
      </c>
      <c r="K74" s="51" t="s">
        <v>197</v>
      </c>
    </row>
    <row r="75" spans="1:11" ht="63" x14ac:dyDescent="0.2">
      <c r="A75" s="62"/>
      <c r="B75" s="61"/>
      <c r="C75" s="64"/>
      <c r="D75" s="177">
        <v>43864</v>
      </c>
      <c r="E75" s="56">
        <v>0.48958333333333298</v>
      </c>
      <c r="F75" s="22" t="s">
        <v>99</v>
      </c>
      <c r="G75" s="28" t="s">
        <v>63</v>
      </c>
      <c r="H75" s="28" t="s">
        <v>66</v>
      </c>
      <c r="I75" s="36" t="s">
        <v>227</v>
      </c>
      <c r="J75" s="36" t="s">
        <v>228</v>
      </c>
      <c r="K75" s="51" t="s">
        <v>266</v>
      </c>
    </row>
    <row r="76" spans="1:11" ht="63" x14ac:dyDescent="0.2">
      <c r="A76" s="62"/>
      <c r="B76" s="61"/>
      <c r="C76" s="64"/>
      <c r="D76" s="177">
        <v>43864</v>
      </c>
      <c r="E76" s="56">
        <v>0.46180555555555602</v>
      </c>
      <c r="F76" s="22" t="s">
        <v>99</v>
      </c>
      <c r="G76" s="23" t="s">
        <v>201</v>
      </c>
      <c r="H76" s="23" t="s">
        <v>202</v>
      </c>
      <c r="I76" s="28" t="s">
        <v>95</v>
      </c>
      <c r="J76" s="28" t="s">
        <v>132</v>
      </c>
      <c r="K76" s="51" t="s">
        <v>267</v>
      </c>
    </row>
    <row r="77" spans="1:11" ht="63" x14ac:dyDescent="0.2">
      <c r="A77" s="62"/>
      <c r="B77" s="61"/>
      <c r="C77" s="64"/>
      <c r="D77" s="177">
        <v>43863</v>
      </c>
      <c r="E77" s="56">
        <v>0.70694444444444404</v>
      </c>
      <c r="F77" s="22" t="s">
        <v>99</v>
      </c>
      <c r="G77" s="28" t="s">
        <v>63</v>
      </c>
      <c r="H77" s="28" t="s">
        <v>66</v>
      </c>
      <c r="I77" s="36" t="s">
        <v>229</v>
      </c>
      <c r="J77" s="36" t="s">
        <v>230</v>
      </c>
      <c r="K77" s="51" t="s">
        <v>264</v>
      </c>
    </row>
    <row r="78" spans="1:11" ht="63" x14ac:dyDescent="0.2">
      <c r="A78" s="62"/>
      <c r="B78" s="61"/>
      <c r="C78" s="64"/>
      <c r="D78" s="177">
        <v>43863</v>
      </c>
      <c r="E78" s="56">
        <v>0.42013888888888901</v>
      </c>
      <c r="F78" s="22" t="s">
        <v>99</v>
      </c>
      <c r="G78" s="23" t="s">
        <v>203</v>
      </c>
      <c r="H78" s="23" t="s">
        <v>204</v>
      </c>
      <c r="I78" s="28" t="s">
        <v>95</v>
      </c>
      <c r="J78" s="28" t="s">
        <v>132</v>
      </c>
      <c r="K78" s="51" t="s">
        <v>265</v>
      </c>
    </row>
    <row r="79" spans="1:11" ht="63" x14ac:dyDescent="0.2">
      <c r="A79" s="62"/>
      <c r="B79" s="61"/>
      <c r="C79" s="64"/>
      <c r="D79" s="177">
        <v>43862</v>
      </c>
      <c r="E79" s="56">
        <v>0.37847222222222199</v>
      </c>
      <c r="F79" s="22" t="s">
        <v>99</v>
      </c>
      <c r="G79" s="23" t="s">
        <v>79</v>
      </c>
      <c r="H79" s="23" t="s">
        <v>80</v>
      </c>
      <c r="I79" s="28" t="s">
        <v>95</v>
      </c>
      <c r="J79" s="28" t="s">
        <v>132</v>
      </c>
      <c r="K79" s="51" t="s">
        <v>263</v>
      </c>
    </row>
    <row r="80" spans="1:11" ht="63" x14ac:dyDescent="0.2">
      <c r="A80" s="62"/>
      <c r="B80" s="61"/>
      <c r="C80" s="64"/>
      <c r="D80" s="177">
        <v>43804</v>
      </c>
      <c r="E80" s="56">
        <v>0.62361111111111101</v>
      </c>
      <c r="F80" s="22" t="s">
        <v>99</v>
      </c>
      <c r="G80" s="28" t="s">
        <v>126</v>
      </c>
      <c r="H80" s="28" t="s">
        <v>127</v>
      </c>
      <c r="I80" s="28" t="s">
        <v>130</v>
      </c>
      <c r="J80" s="28" t="s">
        <v>131</v>
      </c>
      <c r="K80" s="51" t="s">
        <v>181</v>
      </c>
    </row>
    <row r="81" spans="1:11" ht="73.5" x14ac:dyDescent="0.2">
      <c r="A81" s="62"/>
      <c r="B81" s="61"/>
      <c r="C81" s="64"/>
      <c r="D81" s="177">
        <v>43803</v>
      </c>
      <c r="E81" s="56">
        <v>0.58194444444444404</v>
      </c>
      <c r="F81" s="22" t="s">
        <v>99</v>
      </c>
      <c r="G81" s="28" t="s">
        <v>124</v>
      </c>
      <c r="H81" s="28" t="s">
        <v>125</v>
      </c>
      <c r="I81" s="28" t="s">
        <v>128</v>
      </c>
      <c r="J81" s="37" t="s">
        <v>129</v>
      </c>
      <c r="K81" s="51" t="s">
        <v>182</v>
      </c>
    </row>
    <row r="82" spans="1:11" ht="73.5" x14ac:dyDescent="0.2">
      <c r="A82" s="62"/>
      <c r="B82" s="61"/>
      <c r="C82" s="64"/>
      <c r="D82" s="177">
        <v>43803</v>
      </c>
      <c r="E82" s="56">
        <v>0.50347222222222199</v>
      </c>
      <c r="F82" s="22" t="s">
        <v>99</v>
      </c>
      <c r="G82" s="28" t="s">
        <v>64</v>
      </c>
      <c r="H82" s="28" t="s">
        <v>67</v>
      </c>
      <c r="I82" s="36" t="s">
        <v>69</v>
      </c>
      <c r="J82" s="36" t="s">
        <v>72</v>
      </c>
      <c r="K82" s="51" t="s">
        <v>182</v>
      </c>
    </row>
    <row r="83" spans="1:11" ht="63" x14ac:dyDescent="0.2">
      <c r="A83" s="62"/>
      <c r="B83" s="61"/>
      <c r="C83" s="64"/>
      <c r="D83" s="177">
        <v>43795</v>
      </c>
      <c r="E83" s="56">
        <v>0.48958333333333298</v>
      </c>
      <c r="F83" s="22" t="s">
        <v>99</v>
      </c>
      <c r="G83" s="28" t="s">
        <v>63</v>
      </c>
      <c r="H83" s="28" t="s">
        <v>66</v>
      </c>
      <c r="I83" s="28" t="s">
        <v>95</v>
      </c>
      <c r="J83" s="28" t="s">
        <v>132</v>
      </c>
      <c r="K83" s="51" t="s">
        <v>183</v>
      </c>
    </row>
    <row r="84" spans="1:11" ht="73.5" x14ac:dyDescent="0.2">
      <c r="A84" s="62"/>
      <c r="B84" s="61"/>
      <c r="C84" s="64"/>
      <c r="D84" s="177">
        <v>43792</v>
      </c>
      <c r="E84" s="56">
        <v>0.70694444444444404</v>
      </c>
      <c r="F84" s="22" t="s">
        <v>99</v>
      </c>
      <c r="G84" s="28" t="s">
        <v>63</v>
      </c>
      <c r="H84" s="28" t="s">
        <v>66</v>
      </c>
      <c r="I84" s="35" t="s">
        <v>135</v>
      </c>
      <c r="J84" s="35" t="s">
        <v>136</v>
      </c>
      <c r="K84" s="51" t="s">
        <v>184</v>
      </c>
    </row>
    <row r="85" spans="1:11" ht="63" x14ac:dyDescent="0.2">
      <c r="A85" s="62"/>
      <c r="B85" s="61"/>
      <c r="C85" s="64"/>
      <c r="D85" s="177">
        <v>43791</v>
      </c>
      <c r="E85" s="56">
        <v>0.66527777777777797</v>
      </c>
      <c r="F85" s="22" t="s">
        <v>99</v>
      </c>
      <c r="G85" s="28" t="s">
        <v>122</v>
      </c>
      <c r="H85" s="28" t="s">
        <v>123</v>
      </c>
      <c r="I85" s="28" t="s">
        <v>133</v>
      </c>
      <c r="J85" s="28" t="s">
        <v>134</v>
      </c>
      <c r="K85" s="51" t="s">
        <v>185</v>
      </c>
    </row>
    <row r="86" spans="1:11" ht="63" x14ac:dyDescent="0.2">
      <c r="A86" s="62"/>
      <c r="B86" s="61"/>
      <c r="C86" s="64"/>
      <c r="D86" s="177">
        <v>43790</v>
      </c>
      <c r="E86" s="56">
        <v>0.61458333333333304</v>
      </c>
      <c r="F86" s="22" t="s">
        <v>99</v>
      </c>
      <c r="G86" s="23" t="s">
        <v>91</v>
      </c>
      <c r="H86" s="23" t="s">
        <v>115</v>
      </c>
      <c r="I86" s="28" t="s">
        <v>95</v>
      </c>
      <c r="J86" s="28" t="s">
        <v>132</v>
      </c>
      <c r="K86" s="51" t="s">
        <v>186</v>
      </c>
    </row>
    <row r="87" spans="1:11" ht="63" x14ac:dyDescent="0.2">
      <c r="A87" s="62"/>
      <c r="B87" s="61"/>
      <c r="C87" s="64"/>
      <c r="D87" s="177">
        <v>43789</v>
      </c>
      <c r="E87" s="56">
        <v>0.57291666666666696</v>
      </c>
      <c r="F87" s="22" t="s">
        <v>99</v>
      </c>
      <c r="G87" s="23" t="s">
        <v>113</v>
      </c>
      <c r="H87" s="23" t="s">
        <v>114</v>
      </c>
      <c r="I87" s="28" t="s">
        <v>95</v>
      </c>
      <c r="J87" s="28" t="s">
        <v>132</v>
      </c>
      <c r="K87" s="51" t="s">
        <v>187</v>
      </c>
    </row>
    <row r="88" spans="1:11" ht="63" x14ac:dyDescent="0.2">
      <c r="A88" s="62"/>
      <c r="B88" s="61"/>
      <c r="C88" s="64"/>
      <c r="D88" s="177">
        <v>43788</v>
      </c>
      <c r="E88" s="56">
        <v>0.53125</v>
      </c>
      <c r="F88" s="22" t="s">
        <v>99</v>
      </c>
      <c r="G88" s="23" t="s">
        <v>111</v>
      </c>
      <c r="H88" s="23" t="s">
        <v>112</v>
      </c>
      <c r="I88" s="28" t="s">
        <v>95</v>
      </c>
      <c r="J88" s="28" t="s">
        <v>132</v>
      </c>
      <c r="K88" s="51" t="s">
        <v>188</v>
      </c>
    </row>
    <row r="89" spans="1:11" ht="63" x14ac:dyDescent="0.2">
      <c r="A89" s="62"/>
      <c r="B89" s="61"/>
      <c r="C89" s="64"/>
      <c r="D89" s="177">
        <v>43787</v>
      </c>
      <c r="E89" s="56">
        <v>0.48958333333333298</v>
      </c>
      <c r="F89" s="22" t="s">
        <v>99</v>
      </c>
      <c r="G89" s="23" t="s">
        <v>109</v>
      </c>
      <c r="H89" s="23" t="s">
        <v>110</v>
      </c>
      <c r="I89" s="28" t="s">
        <v>95</v>
      </c>
      <c r="J89" s="28" t="s">
        <v>132</v>
      </c>
      <c r="K89" s="51" t="s">
        <v>189</v>
      </c>
    </row>
    <row r="90" spans="1:11" ht="63" x14ac:dyDescent="0.2">
      <c r="A90" s="62"/>
      <c r="B90" s="61"/>
      <c r="C90" s="64"/>
      <c r="D90" s="177">
        <v>43774</v>
      </c>
      <c r="E90" s="56">
        <v>0.54027777777777775</v>
      </c>
      <c r="F90" s="22" t="s">
        <v>99</v>
      </c>
      <c r="G90" s="28" t="s">
        <v>116</v>
      </c>
      <c r="H90" s="28" t="s">
        <v>117</v>
      </c>
      <c r="I90" s="28" t="s">
        <v>120</v>
      </c>
      <c r="J90" s="28" t="s">
        <v>121</v>
      </c>
      <c r="K90" s="51" t="s">
        <v>190</v>
      </c>
    </row>
    <row r="91" spans="1:11" ht="73.5" x14ac:dyDescent="0.2">
      <c r="A91" s="62"/>
      <c r="B91" s="61"/>
      <c r="C91" s="64"/>
      <c r="D91" s="177">
        <v>43773</v>
      </c>
      <c r="E91" s="56">
        <v>0.61458333333333304</v>
      </c>
      <c r="F91" s="22" t="s">
        <v>99</v>
      </c>
      <c r="G91" s="28" t="s">
        <v>116</v>
      </c>
      <c r="H91" s="28" t="s">
        <v>117</v>
      </c>
      <c r="I91" s="28" t="s">
        <v>118</v>
      </c>
      <c r="J91" s="28" t="s">
        <v>119</v>
      </c>
      <c r="K91" s="51" t="s">
        <v>262</v>
      </c>
    </row>
    <row r="92" spans="1:11" ht="73.5" x14ac:dyDescent="0.2">
      <c r="A92" s="62"/>
      <c r="B92" s="61"/>
      <c r="C92" s="64"/>
      <c r="D92" s="177">
        <v>43763</v>
      </c>
      <c r="E92" s="56">
        <v>0.57291666666666696</v>
      </c>
      <c r="F92" s="22" t="s">
        <v>99</v>
      </c>
      <c r="G92" s="28" t="s">
        <v>63</v>
      </c>
      <c r="H92" s="28" t="s">
        <v>66</v>
      </c>
      <c r="I92" s="36" t="s">
        <v>231</v>
      </c>
      <c r="J92" s="36" t="s">
        <v>232</v>
      </c>
      <c r="K92" s="51" t="s">
        <v>261</v>
      </c>
    </row>
    <row r="93" spans="1:11" ht="63" x14ac:dyDescent="0.2">
      <c r="A93" s="62"/>
      <c r="B93" s="61"/>
      <c r="C93" s="64"/>
      <c r="D93" s="177">
        <v>43762</v>
      </c>
      <c r="E93" s="56">
        <v>0.53125</v>
      </c>
      <c r="F93" s="22" t="s">
        <v>99</v>
      </c>
      <c r="G93" s="28" t="s">
        <v>65</v>
      </c>
      <c r="H93" s="28" t="s">
        <v>70</v>
      </c>
      <c r="I93" s="36" t="s">
        <v>69</v>
      </c>
      <c r="J93" s="36" t="s">
        <v>72</v>
      </c>
      <c r="K93" s="51" t="s">
        <v>166</v>
      </c>
    </row>
    <row r="94" spans="1:11" ht="63" x14ac:dyDescent="0.2">
      <c r="A94" s="62"/>
      <c r="B94" s="61"/>
      <c r="C94" s="64"/>
      <c r="D94" s="177">
        <v>43756</v>
      </c>
      <c r="E94" s="56">
        <v>0.66527777777777797</v>
      </c>
      <c r="F94" s="22" t="s">
        <v>99</v>
      </c>
      <c r="G94" s="28" t="s">
        <v>63</v>
      </c>
      <c r="H94" s="28" t="s">
        <v>66</v>
      </c>
      <c r="I94" s="36" t="s">
        <v>107</v>
      </c>
      <c r="J94" s="36" t="s">
        <v>108</v>
      </c>
      <c r="K94" s="51" t="s">
        <v>175</v>
      </c>
    </row>
    <row r="95" spans="1:11" ht="63" x14ac:dyDescent="0.2">
      <c r="A95" s="62"/>
      <c r="B95" s="61"/>
      <c r="C95" s="64"/>
      <c r="D95" s="177">
        <v>43755</v>
      </c>
      <c r="E95" s="56">
        <v>0.62361111111111101</v>
      </c>
      <c r="F95" s="22" t="s">
        <v>99</v>
      </c>
      <c r="G95" s="28" t="s">
        <v>63</v>
      </c>
      <c r="H95" s="28" t="s">
        <v>66</v>
      </c>
      <c r="I95" s="36" t="s">
        <v>107</v>
      </c>
      <c r="J95" s="36" t="s">
        <v>108</v>
      </c>
      <c r="K95" s="51" t="s">
        <v>176</v>
      </c>
    </row>
    <row r="96" spans="1:11" ht="63" x14ac:dyDescent="0.2">
      <c r="A96" s="62"/>
      <c r="B96" s="61"/>
      <c r="C96" s="64"/>
      <c r="D96" s="177">
        <v>43755</v>
      </c>
      <c r="E96" s="56">
        <v>0.44791666666666669</v>
      </c>
      <c r="F96" s="22" t="s">
        <v>99</v>
      </c>
      <c r="G96" s="23" t="s">
        <v>81</v>
      </c>
      <c r="H96" s="23" t="s">
        <v>82</v>
      </c>
      <c r="I96" s="23" t="s">
        <v>85</v>
      </c>
      <c r="J96" s="23" t="s">
        <v>86</v>
      </c>
      <c r="K96" s="51" t="s">
        <v>170</v>
      </c>
    </row>
    <row r="97" spans="1:11" ht="63" x14ac:dyDescent="0.2">
      <c r="A97" s="62"/>
      <c r="B97" s="61"/>
      <c r="C97" s="64"/>
      <c r="D97" s="177">
        <v>43754</v>
      </c>
      <c r="E97" s="56">
        <v>0.58194444444444404</v>
      </c>
      <c r="F97" s="22" t="s">
        <v>99</v>
      </c>
      <c r="G97" s="28" t="s">
        <v>63</v>
      </c>
      <c r="H97" s="28" t="s">
        <v>66</v>
      </c>
      <c r="I97" s="36" t="s">
        <v>105</v>
      </c>
      <c r="J97" s="36" t="s">
        <v>106</v>
      </c>
      <c r="K97" s="51" t="s">
        <v>178</v>
      </c>
    </row>
    <row r="98" spans="1:11" ht="63" x14ac:dyDescent="0.2">
      <c r="A98" s="62"/>
      <c r="B98" s="61"/>
      <c r="C98" s="64"/>
      <c r="D98" s="177">
        <v>43753</v>
      </c>
      <c r="E98" s="56">
        <v>0.54027777777777775</v>
      </c>
      <c r="F98" s="22" t="s">
        <v>99</v>
      </c>
      <c r="G98" s="28" t="s">
        <v>63</v>
      </c>
      <c r="H98" s="28" t="s">
        <v>66</v>
      </c>
      <c r="I98" s="36" t="s">
        <v>227</v>
      </c>
      <c r="J98" s="36" t="s">
        <v>228</v>
      </c>
      <c r="K98" s="51" t="s">
        <v>260</v>
      </c>
    </row>
    <row r="99" spans="1:11" ht="63" x14ac:dyDescent="0.2">
      <c r="A99" s="62"/>
      <c r="B99" s="61"/>
      <c r="C99" s="64"/>
      <c r="D99" s="177">
        <v>43752</v>
      </c>
      <c r="E99" s="56">
        <v>0.61458333333333304</v>
      </c>
      <c r="F99" s="22" t="s">
        <v>99</v>
      </c>
      <c r="G99" s="28" t="s">
        <v>63</v>
      </c>
      <c r="H99" s="28" t="s">
        <v>66</v>
      </c>
      <c r="I99" s="36" t="s">
        <v>229</v>
      </c>
      <c r="J99" s="36" t="s">
        <v>230</v>
      </c>
      <c r="K99" s="51" t="s">
        <v>259</v>
      </c>
    </row>
    <row r="100" spans="1:11" ht="63" x14ac:dyDescent="0.2">
      <c r="A100" s="62"/>
      <c r="B100" s="61"/>
      <c r="C100" s="64"/>
      <c r="D100" s="177">
        <v>43751</v>
      </c>
      <c r="E100" s="56">
        <v>0.57291666666666696</v>
      </c>
      <c r="F100" s="22" t="s">
        <v>99</v>
      </c>
      <c r="G100" s="36" t="s">
        <v>101</v>
      </c>
      <c r="H100" s="23" t="s">
        <v>102</v>
      </c>
      <c r="I100" s="28" t="s">
        <v>95</v>
      </c>
      <c r="J100" s="28" t="s">
        <v>132</v>
      </c>
      <c r="K100" s="51" t="s">
        <v>172</v>
      </c>
    </row>
    <row r="101" spans="1:11" ht="63" x14ac:dyDescent="0.2">
      <c r="A101" s="62"/>
      <c r="B101" s="61"/>
      <c r="C101" s="64"/>
      <c r="D101" s="177">
        <v>43750</v>
      </c>
      <c r="E101" s="56">
        <v>0.53125</v>
      </c>
      <c r="F101" s="22" t="s">
        <v>99</v>
      </c>
      <c r="G101" s="36" t="s">
        <v>103</v>
      </c>
      <c r="H101" s="23" t="s">
        <v>104</v>
      </c>
      <c r="I101" s="28" t="s">
        <v>95</v>
      </c>
      <c r="J101" s="28" t="s">
        <v>132</v>
      </c>
      <c r="K101" s="51" t="s">
        <v>173</v>
      </c>
    </row>
    <row r="102" spans="1:11" ht="63" x14ac:dyDescent="0.2">
      <c r="A102" s="62"/>
      <c r="B102" s="61"/>
      <c r="C102" s="64"/>
      <c r="D102" s="177">
        <v>43749</v>
      </c>
      <c r="E102" s="56">
        <v>0.38263888888888892</v>
      </c>
      <c r="F102" s="22" t="s">
        <v>99</v>
      </c>
      <c r="G102" s="36" t="s">
        <v>101</v>
      </c>
      <c r="H102" s="23" t="s">
        <v>102</v>
      </c>
      <c r="I102" s="28" t="s">
        <v>95</v>
      </c>
      <c r="J102" s="28" t="s">
        <v>132</v>
      </c>
      <c r="K102" s="51" t="s">
        <v>174</v>
      </c>
    </row>
    <row r="103" spans="1:11" ht="63" x14ac:dyDescent="0.2">
      <c r="A103" s="62"/>
      <c r="B103" s="61"/>
      <c r="C103" s="64"/>
      <c r="D103" s="177">
        <v>43748</v>
      </c>
      <c r="E103" s="56">
        <v>0.75347222222222199</v>
      </c>
      <c r="F103" s="22" t="s">
        <v>99</v>
      </c>
      <c r="G103" s="23" t="s">
        <v>73</v>
      </c>
      <c r="H103" s="23" t="s">
        <v>74</v>
      </c>
      <c r="I103" s="28" t="s">
        <v>95</v>
      </c>
      <c r="J103" s="28" t="s">
        <v>132</v>
      </c>
      <c r="K103" s="51" t="s">
        <v>258</v>
      </c>
    </row>
    <row r="104" spans="1:11" ht="63" x14ac:dyDescent="0.2">
      <c r="A104" s="62"/>
      <c r="B104" s="61"/>
      <c r="C104" s="64"/>
      <c r="D104" s="177">
        <v>43747</v>
      </c>
      <c r="E104" s="56">
        <v>0.71180555555555602</v>
      </c>
      <c r="F104" s="22" t="s">
        <v>99</v>
      </c>
      <c r="G104" s="23" t="s">
        <v>73</v>
      </c>
      <c r="H104" s="23" t="s">
        <v>74</v>
      </c>
      <c r="I104" s="28" t="s">
        <v>95</v>
      </c>
      <c r="J104" s="28" t="s">
        <v>132</v>
      </c>
      <c r="K104" s="51" t="s">
        <v>196</v>
      </c>
    </row>
    <row r="105" spans="1:11" ht="63" x14ac:dyDescent="0.2">
      <c r="A105" s="62"/>
      <c r="B105" s="61"/>
      <c r="C105" s="64"/>
      <c r="D105" s="177">
        <v>43746</v>
      </c>
      <c r="E105" s="56">
        <v>0.67013888888888895</v>
      </c>
      <c r="F105" s="22" t="s">
        <v>99</v>
      </c>
      <c r="G105" s="23" t="s">
        <v>205</v>
      </c>
      <c r="H105" s="23" t="s">
        <v>206</v>
      </c>
      <c r="I105" s="23" t="s">
        <v>225</v>
      </c>
      <c r="J105" s="23" t="s">
        <v>226</v>
      </c>
      <c r="K105" s="51" t="s">
        <v>257</v>
      </c>
    </row>
    <row r="106" spans="1:11" ht="63" x14ac:dyDescent="0.2">
      <c r="A106" s="62"/>
      <c r="B106" s="61"/>
      <c r="C106" s="64"/>
      <c r="D106" s="177">
        <v>43729</v>
      </c>
      <c r="E106" s="56">
        <v>0.62847222222222199</v>
      </c>
      <c r="F106" s="22" t="s">
        <v>99</v>
      </c>
      <c r="G106" s="28" t="s">
        <v>65</v>
      </c>
      <c r="H106" s="28" t="s">
        <v>70</v>
      </c>
      <c r="I106" s="36" t="s">
        <v>68</v>
      </c>
      <c r="J106" s="36" t="s">
        <v>71</v>
      </c>
      <c r="K106" s="51" t="s">
        <v>167</v>
      </c>
    </row>
    <row r="107" spans="1:11" ht="63" x14ac:dyDescent="0.2">
      <c r="A107" s="62"/>
      <c r="B107" s="61"/>
      <c r="C107" s="64"/>
      <c r="D107" s="177">
        <v>43728</v>
      </c>
      <c r="E107" s="56">
        <v>0.58680555555555602</v>
      </c>
      <c r="F107" s="22" t="s">
        <v>99</v>
      </c>
      <c r="G107" s="28" t="s">
        <v>64</v>
      </c>
      <c r="H107" s="28" t="s">
        <v>67</v>
      </c>
      <c r="I107" s="36" t="s">
        <v>69</v>
      </c>
      <c r="J107" s="36" t="s">
        <v>72</v>
      </c>
      <c r="K107" s="51" t="s">
        <v>168</v>
      </c>
    </row>
    <row r="108" spans="1:11" ht="63" x14ac:dyDescent="0.2">
      <c r="A108" s="62"/>
      <c r="B108" s="61"/>
      <c r="C108" s="64"/>
      <c r="D108" s="177">
        <v>43727</v>
      </c>
      <c r="E108" s="56">
        <v>0.54513888888888895</v>
      </c>
      <c r="F108" s="22" t="s">
        <v>99</v>
      </c>
      <c r="G108" s="28" t="s">
        <v>64</v>
      </c>
      <c r="H108" s="28" t="s">
        <v>67</v>
      </c>
      <c r="I108" s="36" t="s">
        <v>68</v>
      </c>
      <c r="J108" s="36" t="s">
        <v>71</v>
      </c>
      <c r="K108" s="51" t="s">
        <v>169</v>
      </c>
    </row>
    <row r="109" spans="1:11" ht="63" x14ac:dyDescent="0.2">
      <c r="A109" s="62"/>
      <c r="B109" s="61"/>
      <c r="C109" s="64"/>
      <c r="D109" s="177">
        <v>43709</v>
      </c>
      <c r="E109" s="56">
        <v>0.54930555555555605</v>
      </c>
      <c r="F109" s="22" t="s">
        <v>99</v>
      </c>
      <c r="G109" s="23" t="s">
        <v>81</v>
      </c>
      <c r="H109" s="23" t="s">
        <v>82</v>
      </c>
      <c r="I109" s="23" t="s">
        <v>83</v>
      </c>
      <c r="J109" s="23" t="s">
        <v>84</v>
      </c>
      <c r="K109" s="51" t="s">
        <v>256</v>
      </c>
    </row>
    <row r="110" spans="1:11" ht="63" x14ac:dyDescent="0.2">
      <c r="A110" s="62"/>
      <c r="B110" s="61"/>
      <c r="C110" s="64"/>
      <c r="D110" s="177">
        <v>43708</v>
      </c>
      <c r="E110" s="56">
        <v>0.33680555555555558</v>
      </c>
      <c r="F110" s="22" t="s">
        <v>99</v>
      </c>
      <c r="G110" s="23" t="s">
        <v>79</v>
      </c>
      <c r="H110" s="23" t="s">
        <v>80</v>
      </c>
      <c r="I110" s="28" t="s">
        <v>95</v>
      </c>
      <c r="J110" s="28" t="s">
        <v>132</v>
      </c>
      <c r="K110" s="51" t="s">
        <v>198</v>
      </c>
    </row>
    <row r="111" spans="1:11" ht="63" x14ac:dyDescent="0.2">
      <c r="A111" s="62"/>
      <c r="B111" s="61"/>
      <c r="C111" s="64"/>
      <c r="D111" s="177">
        <v>43707</v>
      </c>
      <c r="E111" s="56">
        <v>0.61458333333333304</v>
      </c>
      <c r="F111" s="22" t="s">
        <v>99</v>
      </c>
      <c r="G111" s="23" t="s">
        <v>207</v>
      </c>
      <c r="H111" s="23" t="s">
        <v>208</v>
      </c>
      <c r="I111" s="23" t="s">
        <v>233</v>
      </c>
      <c r="J111" s="28" t="s">
        <v>234</v>
      </c>
      <c r="K111" s="51" t="s">
        <v>255</v>
      </c>
    </row>
    <row r="112" spans="1:11" ht="63" x14ac:dyDescent="0.2">
      <c r="A112" s="62"/>
      <c r="B112" s="61"/>
      <c r="C112" s="64"/>
      <c r="D112" s="177">
        <v>43706</v>
      </c>
      <c r="E112" s="56">
        <v>0.57291666666666696</v>
      </c>
      <c r="F112" s="22" t="s">
        <v>99</v>
      </c>
      <c r="G112" s="23" t="s">
        <v>209</v>
      </c>
      <c r="H112" s="23" t="s">
        <v>210</v>
      </c>
      <c r="I112" s="23" t="s">
        <v>235</v>
      </c>
      <c r="J112" s="28" t="s">
        <v>236</v>
      </c>
      <c r="K112" s="51" t="s">
        <v>254</v>
      </c>
    </row>
    <row r="113" spans="1:11" ht="63" x14ac:dyDescent="0.2">
      <c r="A113" s="62"/>
      <c r="B113" s="61"/>
      <c r="C113" s="64"/>
      <c r="D113" s="177">
        <v>43705</v>
      </c>
      <c r="E113" s="56">
        <v>0.53125</v>
      </c>
      <c r="F113" s="22" t="s">
        <v>99</v>
      </c>
      <c r="G113" s="23" t="s">
        <v>209</v>
      </c>
      <c r="H113" s="23" t="s">
        <v>210</v>
      </c>
      <c r="I113" s="23" t="s">
        <v>237</v>
      </c>
      <c r="J113" s="28" t="s">
        <v>238</v>
      </c>
      <c r="K113" s="51" t="s">
        <v>253</v>
      </c>
    </row>
    <row r="114" spans="1:11" ht="63" x14ac:dyDescent="0.2">
      <c r="A114" s="62"/>
      <c r="B114" s="61"/>
      <c r="C114" s="64"/>
      <c r="D114" s="177">
        <v>43704</v>
      </c>
      <c r="E114" s="56">
        <v>0.48958333333333298</v>
      </c>
      <c r="F114" s="22" t="s">
        <v>99</v>
      </c>
      <c r="G114" s="23" t="s">
        <v>211</v>
      </c>
      <c r="H114" s="23" t="s">
        <v>212</v>
      </c>
      <c r="I114" s="23" t="s">
        <v>239</v>
      </c>
      <c r="J114" s="28" t="s">
        <v>240</v>
      </c>
      <c r="K114" s="51" t="s">
        <v>252</v>
      </c>
    </row>
    <row r="115" spans="1:11" ht="63" x14ac:dyDescent="0.2">
      <c r="A115" s="62"/>
      <c r="B115" s="61"/>
      <c r="C115" s="64"/>
      <c r="D115" s="177">
        <v>43703</v>
      </c>
      <c r="E115" s="56">
        <v>0.70694444444444404</v>
      </c>
      <c r="F115" s="22" t="s">
        <v>99</v>
      </c>
      <c r="G115" s="23" t="s">
        <v>213</v>
      </c>
      <c r="H115" s="23" t="s">
        <v>214</v>
      </c>
      <c r="I115" s="23" t="s">
        <v>241</v>
      </c>
      <c r="J115" s="28" t="s">
        <v>242</v>
      </c>
      <c r="K115" s="51" t="s">
        <v>251</v>
      </c>
    </row>
    <row r="116" spans="1:11" ht="63" x14ac:dyDescent="0.2">
      <c r="A116" s="62"/>
      <c r="B116" s="61"/>
      <c r="C116" s="64"/>
      <c r="D116" s="177">
        <v>43702</v>
      </c>
      <c r="E116" s="56">
        <v>0.66527777777777797</v>
      </c>
      <c r="F116" s="22" t="s">
        <v>99</v>
      </c>
      <c r="G116" s="23" t="s">
        <v>215</v>
      </c>
      <c r="H116" s="23" t="s">
        <v>216</v>
      </c>
      <c r="I116" s="23" t="s">
        <v>235</v>
      </c>
      <c r="J116" s="28" t="s">
        <v>236</v>
      </c>
      <c r="K116" s="51" t="s">
        <v>250</v>
      </c>
    </row>
    <row r="117" spans="1:11" ht="63" x14ac:dyDescent="0.2">
      <c r="A117" s="62"/>
      <c r="B117" s="61"/>
      <c r="C117" s="64"/>
      <c r="D117" s="177">
        <v>43701</v>
      </c>
      <c r="E117" s="56">
        <v>0.62361111111111101</v>
      </c>
      <c r="F117" s="22" t="s">
        <v>99</v>
      </c>
      <c r="G117" s="23" t="s">
        <v>217</v>
      </c>
      <c r="H117" s="23" t="s">
        <v>218</v>
      </c>
      <c r="I117" s="28" t="s">
        <v>235</v>
      </c>
      <c r="J117" s="28" t="s">
        <v>236</v>
      </c>
      <c r="K117" s="51" t="s">
        <v>249</v>
      </c>
    </row>
    <row r="118" spans="1:11" ht="63" x14ac:dyDescent="0.2">
      <c r="A118" s="62"/>
      <c r="B118" s="61"/>
      <c r="C118" s="64"/>
      <c r="D118" s="177">
        <v>43700</v>
      </c>
      <c r="E118" s="56">
        <v>0.58194444444444404</v>
      </c>
      <c r="F118" s="22" t="s">
        <v>99</v>
      </c>
      <c r="G118" s="23" t="s">
        <v>219</v>
      </c>
      <c r="H118" s="23" t="s">
        <v>220</v>
      </c>
      <c r="I118" s="28" t="s">
        <v>95</v>
      </c>
      <c r="J118" s="28" t="s">
        <v>132</v>
      </c>
      <c r="K118" s="51" t="s">
        <v>248</v>
      </c>
    </row>
    <row r="119" spans="1:11" ht="63" x14ac:dyDescent="0.2">
      <c r="A119" s="62"/>
      <c r="B119" s="61"/>
      <c r="C119" s="64"/>
      <c r="D119" s="177">
        <v>43699</v>
      </c>
      <c r="E119" s="56">
        <v>0.54027777777777775</v>
      </c>
      <c r="F119" s="22" t="s">
        <v>99</v>
      </c>
      <c r="G119" s="23" t="s">
        <v>91</v>
      </c>
      <c r="H119" s="23" t="s">
        <v>115</v>
      </c>
      <c r="I119" s="28" t="s">
        <v>95</v>
      </c>
      <c r="J119" s="28" t="s">
        <v>132</v>
      </c>
      <c r="K119" s="51" t="s">
        <v>247</v>
      </c>
    </row>
    <row r="120" spans="1:11" ht="126" x14ac:dyDescent="0.2">
      <c r="A120" s="62"/>
      <c r="B120" s="61"/>
      <c r="C120" s="64"/>
      <c r="D120" s="177">
        <v>43685</v>
      </c>
      <c r="E120" s="56">
        <v>0.71180555555555602</v>
      </c>
      <c r="F120" s="22" t="s">
        <v>99</v>
      </c>
      <c r="G120" s="28" t="s">
        <v>63</v>
      </c>
      <c r="H120" s="28" t="s">
        <v>66</v>
      </c>
      <c r="I120" s="23" t="s">
        <v>159</v>
      </c>
      <c r="J120" s="23" t="s">
        <v>160</v>
      </c>
      <c r="K120" s="51" t="s">
        <v>271</v>
      </c>
    </row>
    <row r="121" spans="1:11" ht="241.5" x14ac:dyDescent="0.2">
      <c r="A121" s="62"/>
      <c r="B121" s="61"/>
      <c r="C121" s="64"/>
      <c r="D121" s="177">
        <v>43684</v>
      </c>
      <c r="E121" s="56">
        <v>0.67013888888888895</v>
      </c>
      <c r="F121" s="22" t="s">
        <v>99</v>
      </c>
      <c r="G121" s="28" t="s">
        <v>63</v>
      </c>
      <c r="H121" s="28" t="s">
        <v>66</v>
      </c>
      <c r="I121" s="23" t="s">
        <v>88</v>
      </c>
      <c r="J121" s="23" t="s">
        <v>90</v>
      </c>
      <c r="K121" s="51" t="s">
        <v>194</v>
      </c>
    </row>
    <row r="122" spans="1:11" ht="126" x14ac:dyDescent="0.2">
      <c r="A122" s="62"/>
      <c r="B122" s="61"/>
      <c r="C122" s="64"/>
      <c r="D122" s="177">
        <v>43680</v>
      </c>
      <c r="E122" s="56">
        <v>0.62847222222222199</v>
      </c>
      <c r="F122" s="22" t="s">
        <v>99</v>
      </c>
      <c r="G122" s="28" t="s">
        <v>63</v>
      </c>
      <c r="H122" s="28" t="s">
        <v>66</v>
      </c>
      <c r="I122" s="23" t="s">
        <v>243</v>
      </c>
      <c r="J122" s="23" t="s">
        <v>244</v>
      </c>
      <c r="K122" s="51" t="s">
        <v>246</v>
      </c>
    </row>
    <row r="123" spans="1:11" ht="63" x14ac:dyDescent="0.2">
      <c r="A123" s="62"/>
      <c r="B123" s="61"/>
      <c r="C123" s="64"/>
      <c r="D123" s="177">
        <v>43680</v>
      </c>
      <c r="E123" s="56">
        <v>0.50347222222222199</v>
      </c>
      <c r="F123" s="22" t="s">
        <v>99</v>
      </c>
      <c r="G123" s="22" t="s">
        <v>97</v>
      </c>
      <c r="H123" s="23" t="s">
        <v>98</v>
      </c>
      <c r="I123" s="22" t="s">
        <v>44</v>
      </c>
      <c r="J123" s="39" t="s">
        <v>47</v>
      </c>
      <c r="K123" s="51" t="s">
        <v>163</v>
      </c>
    </row>
    <row r="124" spans="1:11" ht="325.5" x14ac:dyDescent="0.2">
      <c r="A124" s="62"/>
      <c r="B124" s="61"/>
      <c r="C124" s="64"/>
      <c r="D124" s="177">
        <v>43679</v>
      </c>
      <c r="E124" s="56">
        <v>0.58680555555555602</v>
      </c>
      <c r="F124" s="22" t="s">
        <v>99</v>
      </c>
      <c r="G124" s="28" t="s">
        <v>63</v>
      </c>
      <c r="H124" s="28" t="s">
        <v>66</v>
      </c>
      <c r="I124" s="23" t="s">
        <v>192</v>
      </c>
      <c r="J124" s="23" t="s">
        <v>193</v>
      </c>
      <c r="K124" s="51" t="s">
        <v>195</v>
      </c>
    </row>
    <row r="125" spans="1:11" ht="63" x14ac:dyDescent="0.2">
      <c r="A125" s="62"/>
      <c r="B125" s="61"/>
      <c r="C125" s="64"/>
      <c r="D125" s="177">
        <v>43679</v>
      </c>
      <c r="E125" s="56">
        <v>0.46180555555555602</v>
      </c>
      <c r="F125" s="22" t="s">
        <v>99</v>
      </c>
      <c r="G125" s="22" t="s">
        <v>39</v>
      </c>
      <c r="H125" s="23" t="s">
        <v>41</v>
      </c>
      <c r="I125" s="22" t="s">
        <v>43</v>
      </c>
      <c r="J125" s="23" t="s">
        <v>46</v>
      </c>
      <c r="K125" s="51" t="s">
        <v>162</v>
      </c>
    </row>
    <row r="126" spans="1:11" ht="126.75" thickBot="1" x14ac:dyDescent="0.25">
      <c r="A126" s="62"/>
      <c r="B126" s="61"/>
      <c r="C126" s="64"/>
      <c r="D126" s="177">
        <v>43678</v>
      </c>
      <c r="E126" s="56">
        <v>0.54513888888888895</v>
      </c>
      <c r="F126" s="22" t="s">
        <v>99</v>
      </c>
      <c r="G126" s="28" t="s">
        <v>63</v>
      </c>
      <c r="H126" s="28" t="s">
        <v>66</v>
      </c>
      <c r="I126" s="23" t="s">
        <v>87</v>
      </c>
      <c r="J126" s="23" t="s">
        <v>89</v>
      </c>
      <c r="K126" s="51" t="s">
        <v>245</v>
      </c>
    </row>
    <row r="127" spans="1:11" s="19" customFormat="1" ht="68.099999999999994" customHeight="1" x14ac:dyDescent="0.2">
      <c r="A127" s="124">
        <v>7</v>
      </c>
      <c r="B127" s="46" t="s">
        <v>356</v>
      </c>
      <c r="C127" s="126" t="s">
        <v>96</v>
      </c>
      <c r="D127" s="176">
        <v>43868</v>
      </c>
      <c r="E127" s="55">
        <v>0.33680555555555558</v>
      </c>
      <c r="F127" s="34" t="s">
        <v>99</v>
      </c>
      <c r="G127" s="29" t="s">
        <v>64</v>
      </c>
      <c r="H127" s="29" t="s">
        <v>67</v>
      </c>
      <c r="I127" s="40" t="s">
        <v>68</v>
      </c>
      <c r="J127" s="40" t="s">
        <v>71</v>
      </c>
      <c r="K127" s="50" t="s">
        <v>164</v>
      </c>
    </row>
    <row r="128" spans="1:11" s="19" customFormat="1" ht="68.099999999999994" customHeight="1" x14ac:dyDescent="0.2">
      <c r="A128" s="125"/>
      <c r="B128" s="59"/>
      <c r="C128" s="123"/>
      <c r="D128" s="179">
        <v>43804</v>
      </c>
      <c r="E128" s="21">
        <v>0.62361111111111101</v>
      </c>
      <c r="F128" s="22" t="s">
        <v>99</v>
      </c>
      <c r="G128" s="28" t="s">
        <v>126</v>
      </c>
      <c r="H128" s="28" t="s">
        <v>127</v>
      </c>
      <c r="I128" s="28" t="s">
        <v>130</v>
      </c>
      <c r="J128" s="28" t="s">
        <v>131</v>
      </c>
      <c r="K128" s="51" t="s">
        <v>181</v>
      </c>
    </row>
    <row r="129" spans="1:11" s="19" customFormat="1" ht="68.099999999999994" customHeight="1" x14ac:dyDescent="0.2">
      <c r="A129" s="125"/>
      <c r="B129" s="59"/>
      <c r="C129" s="123"/>
      <c r="D129" s="179">
        <v>43803</v>
      </c>
      <c r="E129" s="21">
        <v>0.58194444444444404</v>
      </c>
      <c r="F129" s="22" t="s">
        <v>99</v>
      </c>
      <c r="G129" s="28" t="s">
        <v>124</v>
      </c>
      <c r="H129" s="28" t="s">
        <v>125</v>
      </c>
      <c r="I129" s="28" t="s">
        <v>128</v>
      </c>
      <c r="J129" s="28" t="s">
        <v>129</v>
      </c>
      <c r="K129" s="51" t="s">
        <v>182</v>
      </c>
    </row>
    <row r="130" spans="1:11" s="19" customFormat="1" ht="68.099999999999994" customHeight="1" x14ac:dyDescent="0.2">
      <c r="A130" s="125"/>
      <c r="B130" s="59"/>
      <c r="C130" s="123"/>
      <c r="D130" s="179">
        <v>43803</v>
      </c>
      <c r="E130" s="56">
        <v>0.50347222222222199</v>
      </c>
      <c r="F130" s="22" t="s">
        <v>99</v>
      </c>
      <c r="G130" s="28" t="s">
        <v>64</v>
      </c>
      <c r="H130" s="28" t="s">
        <v>67</v>
      </c>
      <c r="I130" s="36" t="s">
        <v>69</v>
      </c>
      <c r="J130" s="36" t="s">
        <v>72</v>
      </c>
      <c r="K130" s="51" t="s">
        <v>165</v>
      </c>
    </row>
    <row r="131" spans="1:11" s="19" customFormat="1" ht="68.099999999999994" customHeight="1" x14ac:dyDescent="0.2">
      <c r="A131" s="125"/>
      <c r="B131" s="59"/>
      <c r="C131" s="123"/>
      <c r="D131" s="177">
        <v>43795</v>
      </c>
      <c r="E131" s="21">
        <v>0.48958333333333298</v>
      </c>
      <c r="F131" s="22" t="s">
        <v>99</v>
      </c>
      <c r="G131" s="23" t="s">
        <v>63</v>
      </c>
      <c r="H131" s="23" t="s">
        <v>66</v>
      </c>
      <c r="I131" s="28" t="s">
        <v>95</v>
      </c>
      <c r="J131" s="28" t="s">
        <v>132</v>
      </c>
      <c r="K131" s="51" t="s">
        <v>183</v>
      </c>
    </row>
    <row r="132" spans="1:11" s="19" customFormat="1" ht="68.099999999999994" customHeight="1" x14ac:dyDescent="0.2">
      <c r="A132" s="125"/>
      <c r="B132" s="59"/>
      <c r="C132" s="123"/>
      <c r="D132" s="177">
        <v>43792</v>
      </c>
      <c r="E132" s="21">
        <v>0.70694444444444404</v>
      </c>
      <c r="F132" s="22" t="s">
        <v>99</v>
      </c>
      <c r="G132" s="23" t="s">
        <v>63</v>
      </c>
      <c r="H132" s="23" t="s">
        <v>66</v>
      </c>
      <c r="I132" s="28" t="s">
        <v>135</v>
      </c>
      <c r="J132" s="28" t="s">
        <v>136</v>
      </c>
      <c r="K132" s="51" t="s">
        <v>184</v>
      </c>
    </row>
    <row r="133" spans="1:11" s="19" customFormat="1" ht="68.099999999999994" customHeight="1" x14ac:dyDescent="0.2">
      <c r="A133" s="125"/>
      <c r="B133" s="59"/>
      <c r="C133" s="123"/>
      <c r="D133" s="177">
        <v>43791</v>
      </c>
      <c r="E133" s="21">
        <v>0.66527777777777797</v>
      </c>
      <c r="F133" s="22" t="s">
        <v>99</v>
      </c>
      <c r="G133" s="23" t="s">
        <v>122</v>
      </c>
      <c r="H133" s="23" t="s">
        <v>123</v>
      </c>
      <c r="I133" s="28" t="s">
        <v>133</v>
      </c>
      <c r="J133" s="28" t="s">
        <v>134</v>
      </c>
      <c r="K133" s="51" t="s">
        <v>185</v>
      </c>
    </row>
    <row r="134" spans="1:11" s="19" customFormat="1" ht="68.099999999999994" customHeight="1" x14ac:dyDescent="0.2">
      <c r="A134" s="125"/>
      <c r="B134" s="59"/>
      <c r="C134" s="123"/>
      <c r="D134" s="179">
        <v>43774</v>
      </c>
      <c r="E134" s="21">
        <v>0.54027777777777775</v>
      </c>
      <c r="F134" s="22" t="s">
        <v>99</v>
      </c>
      <c r="G134" s="28" t="s">
        <v>116</v>
      </c>
      <c r="H134" s="28" t="s">
        <v>117</v>
      </c>
      <c r="I134" s="28" t="s">
        <v>120</v>
      </c>
      <c r="J134" s="37" t="s">
        <v>121</v>
      </c>
      <c r="K134" s="51" t="s">
        <v>190</v>
      </c>
    </row>
    <row r="135" spans="1:11" s="19" customFormat="1" ht="68.099999999999994" customHeight="1" x14ac:dyDescent="0.2">
      <c r="A135" s="125"/>
      <c r="B135" s="59"/>
      <c r="C135" s="123"/>
      <c r="D135" s="179">
        <v>43773</v>
      </c>
      <c r="E135" s="21">
        <v>0.61458333333333304</v>
      </c>
      <c r="F135" s="22" t="s">
        <v>99</v>
      </c>
      <c r="G135" s="28" t="s">
        <v>116</v>
      </c>
      <c r="H135" s="28" t="s">
        <v>117</v>
      </c>
      <c r="I135" s="28" t="s">
        <v>118</v>
      </c>
      <c r="J135" s="28" t="s">
        <v>119</v>
      </c>
      <c r="K135" s="51" t="s">
        <v>191</v>
      </c>
    </row>
    <row r="136" spans="1:11" s="19" customFormat="1" ht="68.099999999999994" customHeight="1" x14ac:dyDescent="0.2">
      <c r="A136" s="125"/>
      <c r="B136" s="59"/>
      <c r="C136" s="123"/>
      <c r="D136" s="177">
        <v>43763</v>
      </c>
      <c r="E136" s="56">
        <v>0.57291666666666696</v>
      </c>
      <c r="F136" s="22" t="s">
        <v>99</v>
      </c>
      <c r="G136" s="28" t="s">
        <v>63</v>
      </c>
      <c r="H136" s="28" t="s">
        <v>66</v>
      </c>
      <c r="I136" s="36" t="s">
        <v>231</v>
      </c>
      <c r="J136" s="36" t="s">
        <v>232</v>
      </c>
      <c r="K136" s="51" t="s">
        <v>261</v>
      </c>
    </row>
    <row r="137" spans="1:11" s="19" customFormat="1" ht="68.099999999999994" customHeight="1" x14ac:dyDescent="0.2">
      <c r="A137" s="125"/>
      <c r="B137" s="59"/>
      <c r="C137" s="123"/>
      <c r="D137" s="179">
        <v>43762</v>
      </c>
      <c r="E137" s="56">
        <v>0.53125</v>
      </c>
      <c r="F137" s="22" t="s">
        <v>99</v>
      </c>
      <c r="G137" s="28" t="s">
        <v>65</v>
      </c>
      <c r="H137" s="28" t="s">
        <v>70</v>
      </c>
      <c r="I137" s="36" t="s">
        <v>69</v>
      </c>
      <c r="J137" s="36" t="s">
        <v>72</v>
      </c>
      <c r="K137" s="51" t="s">
        <v>166</v>
      </c>
    </row>
    <row r="138" spans="1:11" s="19" customFormat="1" ht="68.099999999999994" customHeight="1" x14ac:dyDescent="0.2">
      <c r="A138" s="125"/>
      <c r="B138" s="59"/>
      <c r="C138" s="123"/>
      <c r="D138" s="179">
        <v>43729</v>
      </c>
      <c r="E138" s="56">
        <v>0.62847222222222199</v>
      </c>
      <c r="F138" s="22" t="s">
        <v>99</v>
      </c>
      <c r="G138" s="28" t="s">
        <v>65</v>
      </c>
      <c r="H138" s="28" t="s">
        <v>70</v>
      </c>
      <c r="I138" s="36" t="s">
        <v>68</v>
      </c>
      <c r="J138" s="36" t="s">
        <v>71</v>
      </c>
      <c r="K138" s="51" t="s">
        <v>167</v>
      </c>
    </row>
    <row r="139" spans="1:11" s="19" customFormat="1" ht="68.099999999999994" customHeight="1" x14ac:dyDescent="0.2">
      <c r="A139" s="125"/>
      <c r="B139" s="59"/>
      <c r="C139" s="123"/>
      <c r="D139" s="179">
        <v>43728</v>
      </c>
      <c r="E139" s="56">
        <v>0.58680555555555602</v>
      </c>
      <c r="F139" s="22" t="s">
        <v>99</v>
      </c>
      <c r="G139" s="28" t="s">
        <v>64</v>
      </c>
      <c r="H139" s="28" t="s">
        <v>67</v>
      </c>
      <c r="I139" s="36" t="s">
        <v>69</v>
      </c>
      <c r="J139" s="36" t="s">
        <v>72</v>
      </c>
      <c r="K139" s="51" t="s">
        <v>168</v>
      </c>
    </row>
    <row r="140" spans="1:11" s="19" customFormat="1" ht="68.099999999999994" customHeight="1" thickBot="1" x14ac:dyDescent="0.25">
      <c r="A140" s="129"/>
      <c r="B140" s="84"/>
      <c r="C140" s="78"/>
      <c r="D140" s="180">
        <v>43727</v>
      </c>
      <c r="E140" s="57">
        <v>0.54513888888888895</v>
      </c>
      <c r="F140" s="26" t="s">
        <v>99</v>
      </c>
      <c r="G140" s="30" t="s">
        <v>64</v>
      </c>
      <c r="H140" s="30" t="s">
        <v>67</v>
      </c>
      <c r="I140" s="41" t="s">
        <v>68</v>
      </c>
      <c r="J140" s="41" t="s">
        <v>71</v>
      </c>
      <c r="K140" s="52" t="s">
        <v>169</v>
      </c>
    </row>
    <row r="141" spans="1:11" s="19" customFormat="1" ht="63" x14ac:dyDescent="0.2">
      <c r="A141" s="125">
        <v>8</v>
      </c>
      <c r="B141" s="92" t="s">
        <v>61</v>
      </c>
      <c r="C141" s="123" t="s">
        <v>96</v>
      </c>
      <c r="D141" s="177">
        <v>43680</v>
      </c>
      <c r="E141" s="54">
        <v>0.50347222222222199</v>
      </c>
      <c r="F141" s="22" t="s">
        <v>99</v>
      </c>
      <c r="G141" s="22" t="s">
        <v>97</v>
      </c>
      <c r="H141" s="27" t="s">
        <v>98</v>
      </c>
      <c r="I141" s="22" t="s">
        <v>44</v>
      </c>
      <c r="J141" s="39" t="s">
        <v>47</v>
      </c>
      <c r="K141" s="51" t="s">
        <v>163</v>
      </c>
    </row>
    <row r="142" spans="1:11" s="19" customFormat="1" ht="63" x14ac:dyDescent="0.2">
      <c r="A142" s="125"/>
      <c r="B142" s="92"/>
      <c r="C142" s="123"/>
      <c r="D142" s="177">
        <v>43679</v>
      </c>
      <c r="E142" s="54">
        <v>0.46180555555555602</v>
      </c>
      <c r="F142" s="22" t="s">
        <v>99</v>
      </c>
      <c r="G142" s="22" t="s">
        <v>39</v>
      </c>
      <c r="H142" s="27" t="s">
        <v>41</v>
      </c>
      <c r="I142" s="22" t="s">
        <v>43</v>
      </c>
      <c r="J142" s="27" t="s">
        <v>46</v>
      </c>
      <c r="K142" s="51" t="s">
        <v>162</v>
      </c>
    </row>
    <row r="143" spans="1:11" s="19" customFormat="1" ht="63.75" thickBot="1" x14ac:dyDescent="0.25">
      <c r="A143" s="129"/>
      <c r="B143" s="70"/>
      <c r="C143" s="78"/>
      <c r="D143" s="178">
        <v>43678</v>
      </c>
      <c r="E143" s="58">
        <v>0.42013888888888901</v>
      </c>
      <c r="F143" s="26" t="s">
        <v>100</v>
      </c>
      <c r="G143" s="26" t="s">
        <v>38</v>
      </c>
      <c r="H143" s="48" t="s">
        <v>40</v>
      </c>
      <c r="I143" s="26" t="s">
        <v>42</v>
      </c>
      <c r="J143" s="48" t="s">
        <v>45</v>
      </c>
      <c r="K143" s="52" t="s">
        <v>161</v>
      </c>
    </row>
    <row r="144" spans="1:11" s="19" customFormat="1" ht="63" x14ac:dyDescent="0.2">
      <c r="A144" s="67">
        <v>9</v>
      </c>
      <c r="B144" s="65" t="s">
        <v>62</v>
      </c>
      <c r="C144" s="76" t="s">
        <v>96</v>
      </c>
      <c r="D144" s="179">
        <v>43868</v>
      </c>
      <c r="E144" s="56">
        <v>0.33680555555555558</v>
      </c>
      <c r="F144" s="22" t="s">
        <v>99</v>
      </c>
      <c r="G144" s="28" t="s">
        <v>64</v>
      </c>
      <c r="H144" s="28" t="s">
        <v>67</v>
      </c>
      <c r="I144" s="36" t="s">
        <v>68</v>
      </c>
      <c r="J144" s="36" t="s">
        <v>71</v>
      </c>
      <c r="K144" s="51" t="s">
        <v>164</v>
      </c>
    </row>
    <row r="145" spans="1:11" s="19" customFormat="1" ht="63" x14ac:dyDescent="0.2">
      <c r="A145" s="67"/>
      <c r="B145" s="65"/>
      <c r="C145" s="76"/>
      <c r="D145" s="179">
        <v>43803</v>
      </c>
      <c r="E145" s="56">
        <v>0.50347222222222199</v>
      </c>
      <c r="F145" s="22" t="s">
        <v>99</v>
      </c>
      <c r="G145" s="28" t="s">
        <v>64</v>
      </c>
      <c r="H145" s="28" t="s">
        <v>67</v>
      </c>
      <c r="I145" s="36" t="s">
        <v>69</v>
      </c>
      <c r="J145" s="36" t="s">
        <v>72</v>
      </c>
      <c r="K145" s="51" t="s">
        <v>165</v>
      </c>
    </row>
    <row r="146" spans="1:11" s="19" customFormat="1" ht="63" x14ac:dyDescent="0.2">
      <c r="A146" s="67"/>
      <c r="B146" s="65"/>
      <c r="C146" s="76"/>
      <c r="D146" s="179">
        <v>43762</v>
      </c>
      <c r="E146" s="56">
        <v>0.53125</v>
      </c>
      <c r="F146" s="22" t="s">
        <v>99</v>
      </c>
      <c r="G146" s="28" t="s">
        <v>65</v>
      </c>
      <c r="H146" s="28" t="s">
        <v>70</v>
      </c>
      <c r="I146" s="36" t="s">
        <v>69</v>
      </c>
      <c r="J146" s="36" t="s">
        <v>72</v>
      </c>
      <c r="K146" s="51" t="s">
        <v>166</v>
      </c>
    </row>
    <row r="147" spans="1:11" s="19" customFormat="1" ht="63" x14ac:dyDescent="0.2">
      <c r="A147" s="67"/>
      <c r="B147" s="65"/>
      <c r="C147" s="76"/>
      <c r="D147" s="179">
        <v>43729</v>
      </c>
      <c r="E147" s="56">
        <v>0.62847222222222199</v>
      </c>
      <c r="F147" s="22" t="s">
        <v>99</v>
      </c>
      <c r="G147" s="28" t="s">
        <v>65</v>
      </c>
      <c r="H147" s="28" t="s">
        <v>70</v>
      </c>
      <c r="I147" s="36" t="s">
        <v>68</v>
      </c>
      <c r="J147" s="36" t="s">
        <v>71</v>
      </c>
      <c r="K147" s="51" t="s">
        <v>167</v>
      </c>
    </row>
    <row r="148" spans="1:11" s="19" customFormat="1" ht="63" x14ac:dyDescent="0.2">
      <c r="A148" s="67"/>
      <c r="B148" s="65"/>
      <c r="C148" s="76"/>
      <c r="D148" s="179">
        <v>43728</v>
      </c>
      <c r="E148" s="56">
        <v>0.58680555555555602</v>
      </c>
      <c r="F148" s="22" t="s">
        <v>99</v>
      </c>
      <c r="G148" s="28" t="s">
        <v>64</v>
      </c>
      <c r="H148" s="28" t="s">
        <v>67</v>
      </c>
      <c r="I148" s="36" t="s">
        <v>69</v>
      </c>
      <c r="J148" s="36" t="s">
        <v>72</v>
      </c>
      <c r="K148" s="51" t="s">
        <v>168</v>
      </c>
    </row>
    <row r="149" spans="1:11" s="19" customFormat="1" ht="63.75" thickBot="1" x14ac:dyDescent="0.25">
      <c r="A149" s="68"/>
      <c r="B149" s="70"/>
      <c r="C149" s="78"/>
      <c r="D149" s="180">
        <v>43727</v>
      </c>
      <c r="E149" s="57">
        <v>0.54513888888888895</v>
      </c>
      <c r="F149" s="26" t="s">
        <v>99</v>
      </c>
      <c r="G149" s="30" t="s">
        <v>64</v>
      </c>
      <c r="H149" s="30" t="s">
        <v>67</v>
      </c>
      <c r="I149" s="41" t="s">
        <v>68</v>
      </c>
      <c r="J149" s="41" t="s">
        <v>71</v>
      </c>
      <c r="K149" s="52" t="s">
        <v>169</v>
      </c>
    </row>
    <row r="150" spans="1:11" s="19" customFormat="1" ht="63" x14ac:dyDescent="0.2">
      <c r="A150" s="66">
        <v>10</v>
      </c>
      <c r="B150" s="171" t="s">
        <v>339</v>
      </c>
      <c r="C150" s="75" t="s">
        <v>96</v>
      </c>
      <c r="D150" s="181">
        <v>43868</v>
      </c>
      <c r="E150" s="55">
        <v>0.33680555555555558</v>
      </c>
      <c r="F150" s="34" t="s">
        <v>99</v>
      </c>
      <c r="G150" s="29" t="s">
        <v>64</v>
      </c>
      <c r="H150" s="29" t="s">
        <v>67</v>
      </c>
      <c r="I150" s="40" t="s">
        <v>68</v>
      </c>
      <c r="J150" s="40" t="s">
        <v>71</v>
      </c>
      <c r="K150" s="50" t="s">
        <v>164</v>
      </c>
    </row>
    <row r="151" spans="1:11" s="19" customFormat="1" ht="63" x14ac:dyDescent="0.2">
      <c r="A151" s="67"/>
      <c r="B151" s="72"/>
      <c r="C151" s="76"/>
      <c r="D151" s="179">
        <v>43803</v>
      </c>
      <c r="E151" s="56">
        <v>0.50347222222222199</v>
      </c>
      <c r="F151" s="22" t="s">
        <v>99</v>
      </c>
      <c r="G151" s="28" t="s">
        <v>64</v>
      </c>
      <c r="H151" s="28" t="s">
        <v>67</v>
      </c>
      <c r="I151" s="36" t="s">
        <v>69</v>
      </c>
      <c r="J151" s="36" t="s">
        <v>72</v>
      </c>
      <c r="K151" s="51" t="s">
        <v>165</v>
      </c>
    </row>
    <row r="152" spans="1:11" s="19" customFormat="1" ht="63" x14ac:dyDescent="0.2">
      <c r="A152" s="67"/>
      <c r="B152" s="72"/>
      <c r="C152" s="76"/>
      <c r="D152" s="179">
        <v>43762</v>
      </c>
      <c r="E152" s="56">
        <v>0.53125</v>
      </c>
      <c r="F152" s="22" t="s">
        <v>99</v>
      </c>
      <c r="G152" s="28" t="s">
        <v>65</v>
      </c>
      <c r="H152" s="28" t="s">
        <v>70</v>
      </c>
      <c r="I152" s="36" t="s">
        <v>69</v>
      </c>
      <c r="J152" s="36" t="s">
        <v>72</v>
      </c>
      <c r="K152" s="51" t="s">
        <v>166</v>
      </c>
    </row>
    <row r="153" spans="1:11" s="19" customFormat="1" ht="63" x14ac:dyDescent="0.2">
      <c r="A153" s="67"/>
      <c r="B153" s="72"/>
      <c r="C153" s="76"/>
      <c r="D153" s="179">
        <v>43729</v>
      </c>
      <c r="E153" s="56">
        <v>0.62847222222222199</v>
      </c>
      <c r="F153" s="22" t="s">
        <v>99</v>
      </c>
      <c r="G153" s="28" t="s">
        <v>65</v>
      </c>
      <c r="H153" s="28" t="s">
        <v>70</v>
      </c>
      <c r="I153" s="36" t="s">
        <v>68</v>
      </c>
      <c r="J153" s="36" t="s">
        <v>71</v>
      </c>
      <c r="K153" s="51" t="s">
        <v>167</v>
      </c>
    </row>
    <row r="154" spans="1:11" s="19" customFormat="1" ht="63" x14ac:dyDescent="0.2">
      <c r="A154" s="67"/>
      <c r="B154" s="72"/>
      <c r="C154" s="76"/>
      <c r="D154" s="179">
        <v>43728</v>
      </c>
      <c r="E154" s="56">
        <v>0.58680555555555602</v>
      </c>
      <c r="F154" s="22" t="s">
        <v>99</v>
      </c>
      <c r="G154" s="28" t="s">
        <v>64</v>
      </c>
      <c r="H154" s="28" t="s">
        <v>67</v>
      </c>
      <c r="I154" s="36" t="s">
        <v>69</v>
      </c>
      <c r="J154" s="36" t="s">
        <v>72</v>
      </c>
      <c r="K154" s="51" t="s">
        <v>168</v>
      </c>
    </row>
    <row r="155" spans="1:11" s="19" customFormat="1" ht="63.75" thickBot="1" x14ac:dyDescent="0.25">
      <c r="A155" s="125"/>
      <c r="B155" s="128"/>
      <c r="C155" s="123"/>
      <c r="D155" s="179">
        <v>43727</v>
      </c>
      <c r="E155" s="56">
        <v>0.54513888888888895</v>
      </c>
      <c r="F155" s="22" t="s">
        <v>99</v>
      </c>
      <c r="G155" s="28" t="s">
        <v>64</v>
      </c>
      <c r="H155" s="28" t="s">
        <v>67</v>
      </c>
      <c r="I155" s="36" t="s">
        <v>68</v>
      </c>
      <c r="J155" s="36" t="s">
        <v>71</v>
      </c>
      <c r="K155" s="51" t="s">
        <v>169</v>
      </c>
    </row>
    <row r="156" spans="1:11" s="19" customFormat="1" ht="63.75" thickBot="1" x14ac:dyDescent="0.25">
      <c r="A156" s="31">
        <v>11</v>
      </c>
      <c r="B156" s="32" t="s">
        <v>341</v>
      </c>
      <c r="C156" s="63" t="s">
        <v>96</v>
      </c>
      <c r="D156" s="182">
        <v>43680</v>
      </c>
      <c r="E156" s="172">
        <v>0.50347222222222199</v>
      </c>
      <c r="F156" s="43" t="s">
        <v>99</v>
      </c>
      <c r="G156" s="43" t="s">
        <v>97</v>
      </c>
      <c r="H156" s="173" t="s">
        <v>98</v>
      </c>
      <c r="I156" s="43" t="s">
        <v>44</v>
      </c>
      <c r="J156" s="96" t="s">
        <v>47</v>
      </c>
      <c r="K156" s="60" t="s">
        <v>163</v>
      </c>
    </row>
    <row r="157" spans="1:11" s="33" customFormat="1" ht="63" x14ac:dyDescent="0.2">
      <c r="A157" s="125">
        <v>14</v>
      </c>
      <c r="B157" s="128" t="s">
        <v>92</v>
      </c>
      <c r="C157" s="123" t="s">
        <v>96</v>
      </c>
      <c r="D157" s="177">
        <v>43755</v>
      </c>
      <c r="E157" s="21">
        <v>0.44791666666666669</v>
      </c>
      <c r="F157" s="22" t="s">
        <v>99</v>
      </c>
      <c r="G157" s="23" t="s">
        <v>81</v>
      </c>
      <c r="H157" s="23" t="s">
        <v>82</v>
      </c>
      <c r="I157" s="23" t="s">
        <v>85</v>
      </c>
      <c r="J157" s="23" t="s">
        <v>86</v>
      </c>
      <c r="K157" s="51" t="s">
        <v>170</v>
      </c>
    </row>
    <row r="158" spans="1:11" s="33" customFormat="1" ht="63.75" thickBot="1" x14ac:dyDescent="0.25">
      <c r="A158" s="68"/>
      <c r="B158" s="71"/>
      <c r="C158" s="78"/>
      <c r="D158" s="178">
        <v>43709</v>
      </c>
      <c r="E158" s="25">
        <v>0.54930555555555605</v>
      </c>
      <c r="F158" s="26" t="s">
        <v>99</v>
      </c>
      <c r="G158" s="49" t="s">
        <v>81</v>
      </c>
      <c r="H158" s="49" t="s">
        <v>82</v>
      </c>
      <c r="I158" s="49" t="s">
        <v>83</v>
      </c>
      <c r="J158" s="49" t="s">
        <v>84</v>
      </c>
      <c r="K158" s="52" t="s">
        <v>171</v>
      </c>
    </row>
    <row r="159" spans="1:11" s="19" customFormat="1" ht="63" x14ac:dyDescent="0.2">
      <c r="A159" s="66">
        <v>15</v>
      </c>
      <c r="B159" s="69" t="s">
        <v>93</v>
      </c>
      <c r="C159" s="75" t="s">
        <v>96</v>
      </c>
      <c r="D159" s="181">
        <v>43751</v>
      </c>
      <c r="E159" s="55">
        <v>0.57291666666666696</v>
      </c>
      <c r="F159" s="34" t="s">
        <v>99</v>
      </c>
      <c r="G159" s="40" t="s">
        <v>101</v>
      </c>
      <c r="H159" s="42" t="s">
        <v>102</v>
      </c>
      <c r="I159" s="42" t="s">
        <v>95</v>
      </c>
      <c r="J159" s="42" t="s">
        <v>132</v>
      </c>
      <c r="K159" s="50" t="s">
        <v>172</v>
      </c>
    </row>
    <row r="160" spans="1:11" s="19" customFormat="1" ht="63" x14ac:dyDescent="0.2">
      <c r="A160" s="67"/>
      <c r="B160" s="72"/>
      <c r="C160" s="76"/>
      <c r="D160" s="179">
        <v>43750</v>
      </c>
      <c r="E160" s="56">
        <v>0.53125</v>
      </c>
      <c r="F160" s="22" t="s">
        <v>99</v>
      </c>
      <c r="G160" s="36" t="s">
        <v>103</v>
      </c>
      <c r="H160" s="23" t="s">
        <v>104</v>
      </c>
      <c r="I160" s="23" t="s">
        <v>95</v>
      </c>
      <c r="J160" s="23" t="s">
        <v>132</v>
      </c>
      <c r="K160" s="51" t="s">
        <v>173</v>
      </c>
    </row>
    <row r="161" spans="1:11" s="19" customFormat="1" ht="63.75" thickBot="1" x14ac:dyDescent="0.25">
      <c r="A161" s="68"/>
      <c r="B161" s="71"/>
      <c r="C161" s="78"/>
      <c r="D161" s="179">
        <v>43749</v>
      </c>
      <c r="E161" s="56">
        <v>0.38263888888888892</v>
      </c>
      <c r="F161" s="22" t="s">
        <v>99</v>
      </c>
      <c r="G161" s="36" t="s">
        <v>101</v>
      </c>
      <c r="H161" s="23" t="s">
        <v>102</v>
      </c>
      <c r="I161" s="23" t="s">
        <v>95</v>
      </c>
      <c r="J161" s="23" t="s">
        <v>132</v>
      </c>
      <c r="K161" s="51" t="s">
        <v>174</v>
      </c>
    </row>
    <row r="162" spans="1:11" s="33" customFormat="1" ht="63" x14ac:dyDescent="0.2">
      <c r="A162" s="124">
        <v>16</v>
      </c>
      <c r="B162" s="73" t="s">
        <v>94</v>
      </c>
      <c r="C162" s="126"/>
      <c r="D162" s="181">
        <v>43867</v>
      </c>
      <c r="E162" s="24">
        <v>0.61458333333333304</v>
      </c>
      <c r="F162" s="34" t="s">
        <v>99</v>
      </c>
      <c r="G162" s="29" t="s">
        <v>63</v>
      </c>
      <c r="H162" s="29" t="s">
        <v>66</v>
      </c>
      <c r="I162" s="40" t="s">
        <v>107</v>
      </c>
      <c r="J162" s="40" t="s">
        <v>108</v>
      </c>
      <c r="K162" s="50" t="s">
        <v>179</v>
      </c>
    </row>
    <row r="163" spans="1:11" s="33" customFormat="1" ht="63" x14ac:dyDescent="0.2">
      <c r="A163" s="125"/>
      <c r="B163" s="74"/>
      <c r="C163" s="123"/>
      <c r="D163" s="179">
        <v>43866</v>
      </c>
      <c r="E163" s="21">
        <v>0.57291666666666696</v>
      </c>
      <c r="F163" s="22" t="s">
        <v>99</v>
      </c>
      <c r="G163" s="28" t="s">
        <v>63</v>
      </c>
      <c r="H163" s="28" t="s">
        <v>66</v>
      </c>
      <c r="I163" s="36" t="s">
        <v>107</v>
      </c>
      <c r="J163" s="36" t="s">
        <v>108</v>
      </c>
      <c r="K163" s="51" t="s">
        <v>180</v>
      </c>
    </row>
    <row r="164" spans="1:11" s="33" customFormat="1" ht="63" x14ac:dyDescent="0.2">
      <c r="A164" s="125"/>
      <c r="B164" s="74"/>
      <c r="C164" s="123"/>
      <c r="D164" s="179">
        <v>43865</v>
      </c>
      <c r="E164" s="21">
        <v>0.53125</v>
      </c>
      <c r="F164" s="22" t="s">
        <v>99</v>
      </c>
      <c r="G164" s="28" t="s">
        <v>63</v>
      </c>
      <c r="H164" s="28" t="s">
        <v>66</v>
      </c>
      <c r="I164" s="36" t="s">
        <v>105</v>
      </c>
      <c r="J164" s="36" t="s">
        <v>106</v>
      </c>
      <c r="K164" s="51" t="s">
        <v>177</v>
      </c>
    </row>
    <row r="165" spans="1:11" s="33" customFormat="1" ht="63" x14ac:dyDescent="0.2">
      <c r="A165" s="125"/>
      <c r="B165" s="74"/>
      <c r="C165" s="123"/>
      <c r="D165" s="179">
        <v>43756</v>
      </c>
      <c r="E165" s="21">
        <v>0.66527777777777797</v>
      </c>
      <c r="F165" s="22" t="s">
        <v>99</v>
      </c>
      <c r="G165" s="28" t="s">
        <v>63</v>
      </c>
      <c r="H165" s="28" t="s">
        <v>66</v>
      </c>
      <c r="I165" s="36" t="s">
        <v>107</v>
      </c>
      <c r="J165" s="36" t="s">
        <v>108</v>
      </c>
      <c r="K165" s="51" t="s">
        <v>175</v>
      </c>
    </row>
    <row r="166" spans="1:11" s="33" customFormat="1" ht="63" x14ac:dyDescent="0.2">
      <c r="A166" s="125"/>
      <c r="B166" s="74"/>
      <c r="C166" s="123"/>
      <c r="D166" s="179">
        <v>43755</v>
      </c>
      <c r="E166" s="21">
        <v>0.62361111111111101</v>
      </c>
      <c r="F166" s="22" t="s">
        <v>99</v>
      </c>
      <c r="G166" s="28" t="s">
        <v>63</v>
      </c>
      <c r="H166" s="28" t="s">
        <v>66</v>
      </c>
      <c r="I166" s="36" t="s">
        <v>107</v>
      </c>
      <c r="J166" s="36" t="s">
        <v>108</v>
      </c>
      <c r="K166" s="51" t="s">
        <v>176</v>
      </c>
    </row>
    <row r="167" spans="1:11" s="33" customFormat="1" ht="63.75" thickBot="1" x14ac:dyDescent="0.25">
      <c r="A167" s="129"/>
      <c r="B167" s="77"/>
      <c r="C167" s="78"/>
      <c r="D167" s="180">
        <v>43754</v>
      </c>
      <c r="E167" s="25">
        <v>0.58194444444444404</v>
      </c>
      <c r="F167" s="26" t="s">
        <v>99</v>
      </c>
      <c r="G167" s="30" t="s">
        <v>63</v>
      </c>
      <c r="H167" s="30" t="s">
        <v>66</v>
      </c>
      <c r="I167" s="41" t="s">
        <v>105</v>
      </c>
      <c r="J167" s="41" t="s">
        <v>106</v>
      </c>
      <c r="K167" s="52" t="s">
        <v>178</v>
      </c>
    </row>
    <row r="168" spans="1:11" s="19" customFormat="1" ht="242.25" thickBot="1" x14ac:dyDescent="0.25">
      <c r="A168" s="124">
        <v>17</v>
      </c>
      <c r="B168" s="163" t="s">
        <v>340</v>
      </c>
      <c r="C168" s="126" t="s">
        <v>96</v>
      </c>
      <c r="D168" s="176">
        <v>43684</v>
      </c>
      <c r="E168" s="24">
        <v>0.67013888888888895</v>
      </c>
      <c r="F168" s="34" t="s">
        <v>99</v>
      </c>
      <c r="G168" s="29" t="s">
        <v>63</v>
      </c>
      <c r="H168" s="29" t="s">
        <v>66</v>
      </c>
      <c r="I168" s="42" t="s">
        <v>88</v>
      </c>
      <c r="J168" s="42" t="s">
        <v>90</v>
      </c>
      <c r="K168" s="50" t="s">
        <v>345</v>
      </c>
    </row>
    <row r="169" spans="1:11" s="33" customFormat="1" ht="63" x14ac:dyDescent="0.2">
      <c r="A169" s="66">
        <v>20</v>
      </c>
      <c r="B169" s="73" t="s">
        <v>350</v>
      </c>
      <c r="C169" s="75" t="s">
        <v>96</v>
      </c>
      <c r="D169" s="181">
        <v>43804</v>
      </c>
      <c r="E169" s="24">
        <v>0.62361111111111101</v>
      </c>
      <c r="F169" s="34" t="s">
        <v>99</v>
      </c>
      <c r="G169" s="29" t="s">
        <v>126</v>
      </c>
      <c r="H169" s="29" t="s">
        <v>127</v>
      </c>
      <c r="I169" s="29" t="s">
        <v>130</v>
      </c>
      <c r="J169" s="29" t="s">
        <v>131</v>
      </c>
      <c r="K169" s="50" t="s">
        <v>181</v>
      </c>
    </row>
    <row r="170" spans="1:11" s="33" customFormat="1" ht="73.5" x14ac:dyDescent="0.2">
      <c r="A170" s="67"/>
      <c r="B170" s="74"/>
      <c r="C170" s="76"/>
      <c r="D170" s="179">
        <v>43803</v>
      </c>
      <c r="E170" s="21">
        <v>0.58194444444444404</v>
      </c>
      <c r="F170" s="22" t="s">
        <v>99</v>
      </c>
      <c r="G170" s="28" t="s">
        <v>124</v>
      </c>
      <c r="H170" s="28" t="s">
        <v>125</v>
      </c>
      <c r="I170" s="28" t="s">
        <v>128</v>
      </c>
      <c r="J170" s="28" t="s">
        <v>129</v>
      </c>
      <c r="K170" s="51" t="s">
        <v>182</v>
      </c>
    </row>
    <row r="171" spans="1:11" s="33" customFormat="1" ht="63" x14ac:dyDescent="0.2">
      <c r="A171" s="67"/>
      <c r="B171" s="74"/>
      <c r="C171" s="76"/>
      <c r="D171" s="177">
        <v>43803</v>
      </c>
      <c r="E171" s="21">
        <v>0.50347222222222199</v>
      </c>
      <c r="F171" s="22" t="s">
        <v>99</v>
      </c>
      <c r="G171" s="23" t="s">
        <v>64</v>
      </c>
      <c r="H171" s="23" t="s">
        <v>67</v>
      </c>
      <c r="I171" s="28" t="s">
        <v>69</v>
      </c>
      <c r="J171" s="28" t="s">
        <v>72</v>
      </c>
      <c r="K171" s="51" t="s">
        <v>165</v>
      </c>
    </row>
    <row r="172" spans="1:11" s="33" customFormat="1" ht="63" x14ac:dyDescent="0.2">
      <c r="A172" s="67"/>
      <c r="B172" s="74"/>
      <c r="C172" s="76"/>
      <c r="D172" s="177">
        <v>43795</v>
      </c>
      <c r="E172" s="21">
        <v>0.48958333333333298</v>
      </c>
      <c r="F172" s="22" t="s">
        <v>99</v>
      </c>
      <c r="G172" s="23" t="s">
        <v>63</v>
      </c>
      <c r="H172" s="23" t="s">
        <v>66</v>
      </c>
      <c r="I172" s="28" t="s">
        <v>95</v>
      </c>
      <c r="J172" s="28" t="s">
        <v>132</v>
      </c>
      <c r="K172" s="51" t="s">
        <v>183</v>
      </c>
    </row>
    <row r="173" spans="1:11" s="33" customFormat="1" ht="73.5" x14ac:dyDescent="0.2">
      <c r="A173" s="67"/>
      <c r="B173" s="74"/>
      <c r="C173" s="76"/>
      <c r="D173" s="177">
        <v>43792</v>
      </c>
      <c r="E173" s="21">
        <v>0.70694444444444404</v>
      </c>
      <c r="F173" s="22" t="s">
        <v>99</v>
      </c>
      <c r="G173" s="23" t="s">
        <v>63</v>
      </c>
      <c r="H173" s="23" t="s">
        <v>66</v>
      </c>
      <c r="I173" s="28" t="s">
        <v>135</v>
      </c>
      <c r="J173" s="28" t="s">
        <v>136</v>
      </c>
      <c r="K173" s="51" t="s">
        <v>184</v>
      </c>
    </row>
    <row r="174" spans="1:11" s="33" customFormat="1" ht="63" x14ac:dyDescent="0.2">
      <c r="A174" s="67"/>
      <c r="B174" s="74"/>
      <c r="C174" s="76"/>
      <c r="D174" s="177">
        <v>43791</v>
      </c>
      <c r="E174" s="21">
        <v>0.66527777777777797</v>
      </c>
      <c r="F174" s="22" t="s">
        <v>99</v>
      </c>
      <c r="G174" s="23" t="s">
        <v>122</v>
      </c>
      <c r="H174" s="23" t="s">
        <v>123</v>
      </c>
      <c r="I174" s="28" t="s">
        <v>133</v>
      </c>
      <c r="J174" s="28" t="s">
        <v>134</v>
      </c>
      <c r="K174" s="51" t="s">
        <v>185</v>
      </c>
    </row>
    <row r="175" spans="1:11" s="33" customFormat="1" ht="63" x14ac:dyDescent="0.2">
      <c r="A175" s="67"/>
      <c r="B175" s="74"/>
      <c r="C175" s="76"/>
      <c r="D175" s="179">
        <v>43790</v>
      </c>
      <c r="E175" s="21">
        <v>0.61458333333333304</v>
      </c>
      <c r="F175" s="22" t="s">
        <v>99</v>
      </c>
      <c r="G175" s="28" t="s">
        <v>91</v>
      </c>
      <c r="H175" s="28" t="s">
        <v>115</v>
      </c>
      <c r="I175" s="28" t="s">
        <v>95</v>
      </c>
      <c r="J175" s="28" t="s">
        <v>132</v>
      </c>
      <c r="K175" s="51" t="s">
        <v>186</v>
      </c>
    </row>
    <row r="176" spans="1:11" s="33" customFormat="1" ht="63" x14ac:dyDescent="0.2">
      <c r="A176" s="67"/>
      <c r="B176" s="74"/>
      <c r="C176" s="76"/>
      <c r="D176" s="179">
        <v>43789</v>
      </c>
      <c r="E176" s="21">
        <v>0.57291666666666696</v>
      </c>
      <c r="F176" s="22" t="s">
        <v>99</v>
      </c>
      <c r="G176" s="28" t="s">
        <v>113</v>
      </c>
      <c r="H176" s="28" t="s">
        <v>114</v>
      </c>
      <c r="I176" s="35" t="s">
        <v>95</v>
      </c>
      <c r="J176" s="35" t="s">
        <v>132</v>
      </c>
      <c r="K176" s="51" t="s">
        <v>187</v>
      </c>
    </row>
    <row r="177" spans="1:11" s="33" customFormat="1" ht="63" x14ac:dyDescent="0.2">
      <c r="A177" s="67"/>
      <c r="B177" s="74"/>
      <c r="C177" s="76"/>
      <c r="D177" s="179">
        <v>43788</v>
      </c>
      <c r="E177" s="21">
        <v>0.53125</v>
      </c>
      <c r="F177" s="22" t="s">
        <v>99</v>
      </c>
      <c r="G177" s="28" t="s">
        <v>111</v>
      </c>
      <c r="H177" s="28" t="s">
        <v>112</v>
      </c>
      <c r="I177" s="28" t="s">
        <v>95</v>
      </c>
      <c r="J177" s="28" t="s">
        <v>132</v>
      </c>
      <c r="K177" s="51" t="s">
        <v>188</v>
      </c>
    </row>
    <row r="178" spans="1:11" s="33" customFormat="1" ht="63.75" thickBot="1" x14ac:dyDescent="0.25">
      <c r="A178" s="67"/>
      <c r="B178" s="74"/>
      <c r="C178" s="76"/>
      <c r="D178" s="179">
        <v>43787</v>
      </c>
      <c r="E178" s="21">
        <v>0.48958333333333298</v>
      </c>
      <c r="F178" s="22" t="s">
        <v>99</v>
      </c>
      <c r="G178" s="28" t="s">
        <v>109</v>
      </c>
      <c r="H178" s="28" t="s">
        <v>110</v>
      </c>
      <c r="I178" s="36" t="s">
        <v>95</v>
      </c>
      <c r="J178" s="36" t="s">
        <v>132</v>
      </c>
      <c r="K178" s="51" t="s">
        <v>189</v>
      </c>
    </row>
    <row r="179" spans="1:11" s="19" customFormat="1" ht="126.75" thickBot="1" x14ac:dyDescent="0.25">
      <c r="A179" s="66">
        <v>22</v>
      </c>
      <c r="B179" s="141" t="s">
        <v>357</v>
      </c>
      <c r="C179" s="75"/>
      <c r="D179" s="176">
        <v>43685</v>
      </c>
      <c r="E179" s="55">
        <v>0.71180555555555602</v>
      </c>
      <c r="F179" s="34" t="s">
        <v>99</v>
      </c>
      <c r="G179" s="29" t="s">
        <v>63</v>
      </c>
      <c r="H179" s="29" t="s">
        <v>66</v>
      </c>
      <c r="I179" s="42" t="s">
        <v>159</v>
      </c>
      <c r="J179" s="42" t="s">
        <v>160</v>
      </c>
      <c r="K179" s="50" t="s">
        <v>349</v>
      </c>
    </row>
    <row r="180" spans="1:11" s="19" customFormat="1" ht="126.75" thickBot="1" x14ac:dyDescent="0.25">
      <c r="A180" s="66">
        <v>23</v>
      </c>
      <c r="B180" s="163" t="s">
        <v>358</v>
      </c>
      <c r="C180" s="75"/>
      <c r="D180" s="176">
        <v>43680</v>
      </c>
      <c r="E180" s="55">
        <v>0.62847222222222199</v>
      </c>
      <c r="F180" s="34" t="s">
        <v>99</v>
      </c>
      <c r="G180" s="29" t="s">
        <v>63</v>
      </c>
      <c r="H180" s="29" t="s">
        <v>66</v>
      </c>
      <c r="I180" s="42" t="s">
        <v>243</v>
      </c>
      <c r="J180" s="42" t="s">
        <v>244</v>
      </c>
      <c r="K180" s="50" t="s">
        <v>348</v>
      </c>
    </row>
    <row r="181" spans="1:11" s="19" customFormat="1" ht="126.75" thickBot="1" x14ac:dyDescent="0.25">
      <c r="A181" s="66">
        <v>24</v>
      </c>
      <c r="B181" s="119" t="s">
        <v>359</v>
      </c>
      <c r="C181" s="75"/>
      <c r="D181" s="176">
        <v>43678</v>
      </c>
      <c r="E181" s="55">
        <v>0.54513888888888895</v>
      </c>
      <c r="F181" s="34" t="s">
        <v>99</v>
      </c>
      <c r="G181" s="29" t="s">
        <v>63</v>
      </c>
      <c r="H181" s="29" t="s">
        <v>66</v>
      </c>
      <c r="I181" s="42" t="s">
        <v>87</v>
      </c>
      <c r="J181" s="42" t="s">
        <v>89</v>
      </c>
      <c r="K181" s="50" t="s">
        <v>347</v>
      </c>
    </row>
    <row r="182" spans="1:11" ht="59.45" customHeight="1" x14ac:dyDescent="0.2">
      <c r="A182" s="66">
        <v>25</v>
      </c>
      <c r="B182" s="163" t="s">
        <v>362</v>
      </c>
      <c r="C182" s="75" t="s">
        <v>96</v>
      </c>
      <c r="D182" s="176">
        <v>43680</v>
      </c>
      <c r="E182" s="53">
        <v>0.50347222222222199</v>
      </c>
      <c r="F182" s="34" t="s">
        <v>99</v>
      </c>
      <c r="G182" s="34" t="s">
        <v>97</v>
      </c>
      <c r="H182" s="38" t="s">
        <v>98</v>
      </c>
      <c r="I182" s="34" t="s">
        <v>44</v>
      </c>
      <c r="J182" s="47" t="s">
        <v>47</v>
      </c>
      <c r="K182" s="50" t="s">
        <v>163</v>
      </c>
    </row>
    <row r="183" spans="1:11" ht="59.45" customHeight="1" x14ac:dyDescent="0.2">
      <c r="A183" s="67"/>
      <c r="B183" s="79"/>
      <c r="C183" s="76"/>
      <c r="D183" s="177">
        <v>43679</v>
      </c>
      <c r="E183" s="54">
        <v>0.46180555555555602</v>
      </c>
      <c r="F183" s="22" t="s">
        <v>99</v>
      </c>
      <c r="G183" s="22" t="s">
        <v>39</v>
      </c>
      <c r="H183" s="27" t="s">
        <v>41</v>
      </c>
      <c r="I183" s="22" t="s">
        <v>43</v>
      </c>
      <c r="J183" s="27" t="s">
        <v>46</v>
      </c>
      <c r="K183" s="51" t="s">
        <v>162</v>
      </c>
    </row>
    <row r="184" spans="1:11" ht="59.45" customHeight="1" thickBot="1" x14ac:dyDescent="0.25">
      <c r="A184" s="67"/>
      <c r="B184" s="79"/>
      <c r="C184" s="76"/>
      <c r="D184" s="177">
        <v>43678</v>
      </c>
      <c r="E184" s="54">
        <v>0.42013888888888901</v>
      </c>
      <c r="F184" s="22" t="s">
        <v>100</v>
      </c>
      <c r="G184" s="22" t="s">
        <v>38</v>
      </c>
      <c r="H184" s="27" t="s">
        <v>40</v>
      </c>
      <c r="I184" s="22" t="s">
        <v>42</v>
      </c>
      <c r="J184" s="27" t="s">
        <v>45</v>
      </c>
      <c r="K184" s="51" t="s">
        <v>161</v>
      </c>
    </row>
    <row r="185" spans="1:11" s="19" customFormat="1" ht="67.5" customHeight="1" thickBot="1" x14ac:dyDescent="0.25">
      <c r="A185" s="31">
        <v>26</v>
      </c>
      <c r="B185" s="174" t="s">
        <v>346</v>
      </c>
      <c r="C185" s="63" t="s">
        <v>96</v>
      </c>
      <c r="D185" s="182">
        <v>43747</v>
      </c>
      <c r="E185" s="80">
        <v>0.71180555555555602</v>
      </c>
      <c r="F185" s="43" t="s">
        <v>99</v>
      </c>
      <c r="G185" s="45" t="s">
        <v>73</v>
      </c>
      <c r="H185" s="45" t="s">
        <v>74</v>
      </c>
      <c r="I185" s="44" t="s">
        <v>95</v>
      </c>
      <c r="J185" s="44" t="s">
        <v>132</v>
      </c>
      <c r="K185" s="60" t="s">
        <v>196</v>
      </c>
    </row>
    <row r="186" spans="1:11" s="19" customFormat="1" ht="63.75" thickBot="1" x14ac:dyDescent="0.25">
      <c r="A186" s="67">
        <v>27</v>
      </c>
      <c r="B186" s="111" t="s">
        <v>342</v>
      </c>
      <c r="C186" s="76" t="s">
        <v>96</v>
      </c>
      <c r="D186" s="177">
        <v>43866</v>
      </c>
      <c r="E186" s="56">
        <v>0.54513888888888895</v>
      </c>
      <c r="F186" s="22" t="s">
        <v>99</v>
      </c>
      <c r="G186" s="23" t="s">
        <v>157</v>
      </c>
      <c r="H186" s="23" t="s">
        <v>158</v>
      </c>
      <c r="I186" s="23" t="s">
        <v>225</v>
      </c>
      <c r="J186" s="23" t="s">
        <v>226</v>
      </c>
      <c r="K186" s="51" t="s">
        <v>268</v>
      </c>
    </row>
    <row r="187" spans="1:11" s="19" customFormat="1" ht="89.1" customHeight="1" thickBot="1" x14ac:dyDescent="0.25">
      <c r="A187" s="85">
        <v>28</v>
      </c>
      <c r="B187" s="163" t="s">
        <v>343</v>
      </c>
      <c r="C187" s="75" t="s">
        <v>96</v>
      </c>
      <c r="D187" s="176">
        <v>43864</v>
      </c>
      <c r="E187" s="55">
        <v>0.46180555555555602</v>
      </c>
      <c r="F187" s="34" t="s">
        <v>99</v>
      </c>
      <c r="G187" s="42" t="s">
        <v>201</v>
      </c>
      <c r="H187" s="42" t="s">
        <v>202</v>
      </c>
      <c r="I187" s="29" t="s">
        <v>95</v>
      </c>
      <c r="J187" s="29" t="s">
        <v>132</v>
      </c>
      <c r="K187" s="50" t="s">
        <v>267</v>
      </c>
    </row>
    <row r="188" spans="1:11" s="19" customFormat="1" ht="242.25" thickBot="1" x14ac:dyDescent="0.25">
      <c r="A188" s="31">
        <v>29</v>
      </c>
      <c r="B188" s="175" t="s">
        <v>344</v>
      </c>
      <c r="C188" s="63" t="s">
        <v>96</v>
      </c>
      <c r="D188" s="182">
        <v>43684</v>
      </c>
      <c r="E188" s="95">
        <v>0.67013888888888895</v>
      </c>
      <c r="F188" s="43" t="s">
        <v>99</v>
      </c>
      <c r="G188" s="44" t="s">
        <v>63</v>
      </c>
      <c r="H188" s="44" t="s">
        <v>66</v>
      </c>
      <c r="I188" s="45" t="s">
        <v>88</v>
      </c>
      <c r="J188" s="45" t="s">
        <v>90</v>
      </c>
      <c r="K188" s="60" t="s">
        <v>345</v>
      </c>
    </row>
  </sheetData>
  <customSheetViews>
    <customSheetView guid="{FFC91CEF-6FD8-4147-9202-6A2350F032CB}" state="hidden">
      <pane xSplit="3" ySplit="3" topLeftCell="D186" activePane="bottomRight" state="frozen"/>
      <selection pane="bottomRight" activeCell="B186" sqref="B186"/>
      <pageMargins left="0.7" right="0.7" top="0.75" bottom="0.75" header="0.3" footer="0.3"/>
      <pageSetup orientation="portrait" r:id="rId1"/>
    </customSheetView>
    <customSheetView guid="{409603EF-34DB-4073-BD56-AAAD14762643}">
      <pane xSplit="3" ySplit="3" topLeftCell="D186" activePane="bottomRight" state="frozen"/>
      <selection pane="bottomRight" activeCell="B186" sqref="B186"/>
      <pageMargins left="0.7" right="0.7" top="0.75" bottom="0.75" header="0.3" footer="0.3"/>
      <pageSetup orientation="portrait" r:id="rId2"/>
    </customSheetView>
    <customSheetView guid="{99C33132-5B6C-4164-8508-2B779E2EBFCA}">
      <pane xSplit="3" ySplit="3" topLeftCell="D176" activePane="bottomRight" state="frozen"/>
      <selection pane="bottomRight" activeCell="C180" sqref="C180"/>
      <pageMargins left="0.7" right="0.7" top="0.75" bottom="0.75" header="0.3" footer="0.3"/>
      <pageSetup orientation="portrait" r:id="rId3"/>
    </customSheetView>
    <customSheetView guid="{05F706EF-C463-4005-9D06-0D1BB1480AD8}" state="hidden">
      <pane xSplit="3" ySplit="3" topLeftCell="D186" activePane="bottomRight" state="frozen"/>
      <selection pane="bottomRight" activeCell="B186" sqref="B186"/>
      <pageMargins left="0.7" right="0.7" top="0.75" bottom="0.75" header="0.3" footer="0.3"/>
      <pageSetup orientation="portrait" r:id="rId4"/>
    </customSheetView>
  </customSheetViews>
  <mergeCells count="6">
    <mergeCell ref="D2:K2"/>
    <mergeCell ref="D1:K1"/>
    <mergeCell ref="B1:B3"/>
    <mergeCell ref="A1:A3"/>
    <mergeCell ref="C1:C3"/>
    <mergeCell ref="D3:E3"/>
  </mergeCells>
  <phoneticPr fontId="3" type="noConversion"/>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K209"/>
  <sheetViews>
    <sheetView workbookViewId="0">
      <pane xSplit="3" ySplit="3" topLeftCell="D163" activePane="bottomRight" state="frozen"/>
      <selection pane="topRight" activeCell="D1" sqref="D1"/>
      <selection pane="bottomLeft" activeCell="A4" sqref="A4"/>
      <selection pane="bottomRight" activeCell="H9" sqref="H9"/>
    </sheetView>
  </sheetViews>
  <sheetFormatPr defaultColWidth="8.625" defaultRowHeight="14.25" x14ac:dyDescent="0.2"/>
  <cols>
    <col min="1" max="1" width="11" style="1" customWidth="1"/>
    <col min="2" max="2" width="50.75" style="1" customWidth="1"/>
    <col min="3" max="3" width="12.75" style="1" customWidth="1"/>
    <col min="4" max="4" width="8.375" style="1" customWidth="1"/>
    <col min="5" max="5" width="4.5" style="1" customWidth="1"/>
    <col min="6" max="6" width="7.125" style="1" customWidth="1"/>
    <col min="7" max="7" width="9.25" style="1" customWidth="1"/>
    <col min="8" max="8" width="15.625" style="1" customWidth="1"/>
    <col min="9" max="9" width="9.25" style="1" customWidth="1"/>
    <col min="10" max="10" width="16.875" style="1" customWidth="1"/>
    <col min="11" max="11" width="40" style="1" customWidth="1"/>
    <col min="12" max="16384" width="8.625" style="1"/>
  </cols>
  <sheetData>
    <row r="1" spans="1:11" x14ac:dyDescent="0.2">
      <c r="A1" s="323" t="s">
        <v>5</v>
      </c>
      <c r="B1" s="270" t="s">
        <v>19</v>
      </c>
      <c r="C1" s="327" t="s">
        <v>28</v>
      </c>
      <c r="D1" s="340" t="s">
        <v>27</v>
      </c>
      <c r="E1" s="340"/>
      <c r="F1" s="340"/>
      <c r="G1" s="340"/>
      <c r="H1" s="340"/>
      <c r="I1" s="340"/>
      <c r="J1" s="340"/>
      <c r="K1" s="341"/>
    </row>
    <row r="2" spans="1:11" ht="14.1" customHeight="1" x14ac:dyDescent="0.2">
      <c r="A2" s="324"/>
      <c r="B2" s="270"/>
      <c r="C2" s="275"/>
      <c r="D2" s="328" t="s">
        <v>29</v>
      </c>
      <c r="E2" s="328"/>
      <c r="F2" s="328"/>
      <c r="G2" s="328"/>
      <c r="H2" s="328"/>
      <c r="I2" s="328"/>
      <c r="J2" s="328"/>
      <c r="K2" s="339"/>
    </row>
    <row r="3" spans="1:11" ht="15" thickBot="1" x14ac:dyDescent="0.25">
      <c r="A3" s="325"/>
      <c r="B3" s="274"/>
      <c r="C3" s="275"/>
      <c r="D3" s="342" t="s">
        <v>34</v>
      </c>
      <c r="E3" s="343"/>
      <c r="F3" s="86" t="s">
        <v>355</v>
      </c>
      <c r="G3" s="86" t="s">
        <v>20</v>
      </c>
      <c r="H3" s="87" t="s">
        <v>36</v>
      </c>
      <c r="I3" s="86" t="s">
        <v>21</v>
      </c>
      <c r="J3" s="87" t="s">
        <v>37</v>
      </c>
      <c r="K3" s="88" t="s">
        <v>22</v>
      </c>
    </row>
    <row r="4" spans="1:11" s="19" customFormat="1" ht="63" x14ac:dyDescent="0.2">
      <c r="A4" s="124">
        <v>3</v>
      </c>
      <c r="B4" s="183" t="s">
        <v>352</v>
      </c>
      <c r="C4" s="126" t="s">
        <v>96</v>
      </c>
      <c r="D4" s="176">
        <v>43868</v>
      </c>
      <c r="E4" s="55">
        <v>0.62847222222222199</v>
      </c>
      <c r="F4" s="34" t="s">
        <v>99</v>
      </c>
      <c r="G4" s="42" t="s">
        <v>199</v>
      </c>
      <c r="H4" s="42" t="s">
        <v>200</v>
      </c>
      <c r="I4" s="42" t="s">
        <v>221</v>
      </c>
      <c r="J4" s="42" t="s">
        <v>222</v>
      </c>
      <c r="K4" s="50" t="s">
        <v>270</v>
      </c>
    </row>
    <row r="5" spans="1:11" ht="63" x14ac:dyDescent="0.2">
      <c r="A5" s="62"/>
      <c r="B5" s="61"/>
      <c r="C5" s="64"/>
      <c r="D5" s="177">
        <v>43868</v>
      </c>
      <c r="E5" s="56">
        <v>0.33680555555555558</v>
      </c>
      <c r="F5" s="22" t="s">
        <v>99</v>
      </c>
      <c r="G5" s="28" t="s">
        <v>64</v>
      </c>
      <c r="H5" s="28" t="s">
        <v>67</v>
      </c>
      <c r="I5" s="36" t="s">
        <v>68</v>
      </c>
      <c r="J5" s="36" t="s">
        <v>71</v>
      </c>
      <c r="K5" s="51" t="s">
        <v>164</v>
      </c>
    </row>
    <row r="6" spans="1:11" ht="63" x14ac:dyDescent="0.2">
      <c r="A6" s="62"/>
      <c r="B6" s="61"/>
      <c r="C6" s="64"/>
      <c r="D6" s="177">
        <v>43867</v>
      </c>
      <c r="E6" s="56">
        <v>0.61458333333333304</v>
      </c>
      <c r="F6" s="22" t="s">
        <v>99</v>
      </c>
      <c r="G6" s="28" t="s">
        <v>63</v>
      </c>
      <c r="H6" s="28" t="s">
        <v>66</v>
      </c>
      <c r="I6" s="36" t="s">
        <v>107</v>
      </c>
      <c r="J6" s="36" t="s">
        <v>108</v>
      </c>
      <c r="K6" s="51" t="s">
        <v>175</v>
      </c>
    </row>
    <row r="7" spans="1:11" ht="63" x14ac:dyDescent="0.2">
      <c r="A7" s="62"/>
      <c r="B7" s="61"/>
      <c r="C7" s="64"/>
      <c r="D7" s="177">
        <v>43867</v>
      </c>
      <c r="E7" s="56">
        <v>0.58680555555555602</v>
      </c>
      <c r="F7" s="22" t="s">
        <v>99</v>
      </c>
      <c r="G7" s="23" t="s">
        <v>81</v>
      </c>
      <c r="H7" s="23" t="s">
        <v>82</v>
      </c>
      <c r="I7" s="23" t="s">
        <v>223</v>
      </c>
      <c r="J7" s="23" t="s">
        <v>224</v>
      </c>
      <c r="K7" s="51" t="s">
        <v>269</v>
      </c>
    </row>
    <row r="8" spans="1:11" ht="63" x14ac:dyDescent="0.2">
      <c r="A8" s="62"/>
      <c r="B8" s="61"/>
      <c r="C8" s="64"/>
      <c r="D8" s="177">
        <v>43866</v>
      </c>
      <c r="E8" s="56">
        <v>0.57291666666666696</v>
      </c>
      <c r="F8" s="22" t="s">
        <v>99</v>
      </c>
      <c r="G8" s="28" t="s">
        <v>63</v>
      </c>
      <c r="H8" s="28" t="s">
        <v>66</v>
      </c>
      <c r="I8" s="36" t="s">
        <v>107</v>
      </c>
      <c r="J8" s="36" t="s">
        <v>108</v>
      </c>
      <c r="K8" s="51" t="s">
        <v>176</v>
      </c>
    </row>
    <row r="9" spans="1:11" ht="63" x14ac:dyDescent="0.2">
      <c r="A9" s="62"/>
      <c r="B9" s="61"/>
      <c r="C9" s="64"/>
      <c r="D9" s="177">
        <v>43866</v>
      </c>
      <c r="E9" s="56">
        <v>0.54513888888888895</v>
      </c>
      <c r="F9" s="22" t="s">
        <v>99</v>
      </c>
      <c r="G9" s="23" t="s">
        <v>157</v>
      </c>
      <c r="H9" s="23" t="s">
        <v>158</v>
      </c>
      <c r="I9" s="23" t="s">
        <v>225</v>
      </c>
      <c r="J9" s="23" t="s">
        <v>226</v>
      </c>
      <c r="K9" s="51" t="s">
        <v>268</v>
      </c>
    </row>
    <row r="10" spans="1:11" ht="63" x14ac:dyDescent="0.2">
      <c r="A10" s="62"/>
      <c r="B10" s="61"/>
      <c r="C10" s="64"/>
      <c r="D10" s="177">
        <v>43865</v>
      </c>
      <c r="E10" s="56">
        <v>0.53125</v>
      </c>
      <c r="F10" s="22" t="s">
        <v>99</v>
      </c>
      <c r="G10" s="28" t="s">
        <v>63</v>
      </c>
      <c r="H10" s="28" t="s">
        <v>66</v>
      </c>
      <c r="I10" s="36" t="s">
        <v>105</v>
      </c>
      <c r="J10" s="36" t="s">
        <v>106</v>
      </c>
      <c r="K10" s="51" t="s">
        <v>178</v>
      </c>
    </row>
    <row r="11" spans="1:11" ht="63" x14ac:dyDescent="0.2">
      <c r="A11" s="62"/>
      <c r="B11" s="61"/>
      <c r="C11" s="64"/>
      <c r="D11" s="177">
        <v>43865</v>
      </c>
      <c r="E11" s="56">
        <v>0.50347222222222199</v>
      </c>
      <c r="F11" s="22" t="s">
        <v>99</v>
      </c>
      <c r="G11" s="23" t="s">
        <v>75</v>
      </c>
      <c r="H11" s="23" t="s">
        <v>77</v>
      </c>
      <c r="I11" s="23" t="s">
        <v>76</v>
      </c>
      <c r="J11" s="23" t="s">
        <v>78</v>
      </c>
      <c r="K11" s="51" t="s">
        <v>197</v>
      </c>
    </row>
    <row r="12" spans="1:11" ht="63" x14ac:dyDescent="0.2">
      <c r="A12" s="62"/>
      <c r="B12" s="61"/>
      <c r="C12" s="64"/>
      <c r="D12" s="177">
        <v>43864</v>
      </c>
      <c r="E12" s="56">
        <v>0.48958333333333298</v>
      </c>
      <c r="F12" s="22" t="s">
        <v>99</v>
      </c>
      <c r="G12" s="28" t="s">
        <v>63</v>
      </c>
      <c r="H12" s="28" t="s">
        <v>66</v>
      </c>
      <c r="I12" s="36" t="s">
        <v>227</v>
      </c>
      <c r="J12" s="36" t="s">
        <v>228</v>
      </c>
      <c r="K12" s="51" t="s">
        <v>266</v>
      </c>
    </row>
    <row r="13" spans="1:11" ht="63" x14ac:dyDescent="0.2">
      <c r="A13" s="62"/>
      <c r="B13" s="61"/>
      <c r="C13" s="64"/>
      <c r="D13" s="177">
        <v>43864</v>
      </c>
      <c r="E13" s="56">
        <v>0.46180555555555602</v>
      </c>
      <c r="F13" s="22" t="s">
        <v>99</v>
      </c>
      <c r="G13" s="23" t="s">
        <v>201</v>
      </c>
      <c r="H13" s="23" t="s">
        <v>202</v>
      </c>
      <c r="I13" s="28" t="s">
        <v>95</v>
      </c>
      <c r="J13" s="28" t="s">
        <v>132</v>
      </c>
      <c r="K13" s="51" t="s">
        <v>267</v>
      </c>
    </row>
    <row r="14" spans="1:11" ht="63" x14ac:dyDescent="0.2">
      <c r="A14" s="62"/>
      <c r="B14" s="61"/>
      <c r="C14" s="64"/>
      <c r="D14" s="177">
        <v>43863</v>
      </c>
      <c r="E14" s="56">
        <v>0.70694444444444404</v>
      </c>
      <c r="F14" s="22" t="s">
        <v>99</v>
      </c>
      <c r="G14" s="28" t="s">
        <v>63</v>
      </c>
      <c r="H14" s="28" t="s">
        <v>66</v>
      </c>
      <c r="I14" s="36" t="s">
        <v>229</v>
      </c>
      <c r="J14" s="36" t="s">
        <v>230</v>
      </c>
      <c r="K14" s="51" t="s">
        <v>264</v>
      </c>
    </row>
    <row r="15" spans="1:11" ht="63" x14ac:dyDescent="0.2">
      <c r="A15" s="62"/>
      <c r="B15" s="61"/>
      <c r="C15" s="64"/>
      <c r="D15" s="177">
        <v>43863</v>
      </c>
      <c r="E15" s="56">
        <v>0.42013888888888901</v>
      </c>
      <c r="F15" s="22" t="s">
        <v>99</v>
      </c>
      <c r="G15" s="23" t="s">
        <v>203</v>
      </c>
      <c r="H15" s="23" t="s">
        <v>204</v>
      </c>
      <c r="I15" s="28" t="s">
        <v>95</v>
      </c>
      <c r="J15" s="28" t="s">
        <v>132</v>
      </c>
      <c r="K15" s="51" t="s">
        <v>265</v>
      </c>
    </row>
    <row r="16" spans="1:11" ht="63" x14ac:dyDescent="0.2">
      <c r="A16" s="62"/>
      <c r="B16" s="61"/>
      <c r="C16" s="64"/>
      <c r="D16" s="177">
        <v>43862</v>
      </c>
      <c r="E16" s="56">
        <v>0.37847222222222199</v>
      </c>
      <c r="F16" s="22" t="s">
        <v>99</v>
      </c>
      <c r="G16" s="23" t="s">
        <v>79</v>
      </c>
      <c r="H16" s="23" t="s">
        <v>80</v>
      </c>
      <c r="I16" s="28" t="s">
        <v>95</v>
      </c>
      <c r="J16" s="28" t="s">
        <v>132</v>
      </c>
      <c r="K16" s="51" t="s">
        <v>263</v>
      </c>
    </row>
    <row r="17" spans="1:11" ht="63" x14ac:dyDescent="0.2">
      <c r="A17" s="62"/>
      <c r="B17" s="61"/>
      <c r="C17" s="64"/>
      <c r="D17" s="177">
        <v>43804</v>
      </c>
      <c r="E17" s="56">
        <v>0.62361111111111101</v>
      </c>
      <c r="F17" s="22" t="s">
        <v>99</v>
      </c>
      <c r="G17" s="28" t="s">
        <v>126</v>
      </c>
      <c r="H17" s="28" t="s">
        <v>127</v>
      </c>
      <c r="I17" s="28" t="s">
        <v>130</v>
      </c>
      <c r="J17" s="28" t="s">
        <v>131</v>
      </c>
      <c r="K17" s="51" t="s">
        <v>181</v>
      </c>
    </row>
    <row r="18" spans="1:11" ht="73.5" x14ac:dyDescent="0.2">
      <c r="A18" s="62"/>
      <c r="B18" s="61"/>
      <c r="C18" s="64"/>
      <c r="D18" s="177">
        <v>43803</v>
      </c>
      <c r="E18" s="56">
        <v>0.58194444444444404</v>
      </c>
      <c r="F18" s="22" t="s">
        <v>99</v>
      </c>
      <c r="G18" s="28" t="s">
        <v>124</v>
      </c>
      <c r="H18" s="28" t="s">
        <v>125</v>
      </c>
      <c r="I18" s="28" t="s">
        <v>128</v>
      </c>
      <c r="J18" s="37" t="s">
        <v>129</v>
      </c>
      <c r="K18" s="51" t="s">
        <v>182</v>
      </c>
    </row>
    <row r="19" spans="1:11" ht="73.5" x14ac:dyDescent="0.2">
      <c r="A19" s="62"/>
      <c r="B19" s="61"/>
      <c r="C19" s="64"/>
      <c r="D19" s="177">
        <v>43803</v>
      </c>
      <c r="E19" s="56">
        <v>0.50347222222222199</v>
      </c>
      <c r="F19" s="22" t="s">
        <v>99</v>
      </c>
      <c r="G19" s="28" t="s">
        <v>64</v>
      </c>
      <c r="H19" s="28" t="s">
        <v>67</v>
      </c>
      <c r="I19" s="36" t="s">
        <v>69</v>
      </c>
      <c r="J19" s="36" t="s">
        <v>72</v>
      </c>
      <c r="K19" s="51" t="s">
        <v>182</v>
      </c>
    </row>
    <row r="20" spans="1:11" ht="63" x14ac:dyDescent="0.2">
      <c r="A20" s="62"/>
      <c r="B20" s="61"/>
      <c r="C20" s="64"/>
      <c r="D20" s="177">
        <v>43795</v>
      </c>
      <c r="E20" s="56">
        <v>0.48958333333333298</v>
      </c>
      <c r="F20" s="22" t="s">
        <v>99</v>
      </c>
      <c r="G20" s="28" t="s">
        <v>63</v>
      </c>
      <c r="H20" s="28" t="s">
        <v>66</v>
      </c>
      <c r="I20" s="28" t="s">
        <v>95</v>
      </c>
      <c r="J20" s="28" t="s">
        <v>132</v>
      </c>
      <c r="K20" s="51" t="s">
        <v>183</v>
      </c>
    </row>
    <row r="21" spans="1:11" ht="73.5" x14ac:dyDescent="0.2">
      <c r="A21" s="62"/>
      <c r="B21" s="61"/>
      <c r="C21" s="64"/>
      <c r="D21" s="177">
        <v>43792</v>
      </c>
      <c r="E21" s="56">
        <v>0.70694444444444404</v>
      </c>
      <c r="F21" s="22" t="s">
        <v>99</v>
      </c>
      <c r="G21" s="28" t="s">
        <v>63</v>
      </c>
      <c r="H21" s="28" t="s">
        <v>66</v>
      </c>
      <c r="I21" s="35" t="s">
        <v>135</v>
      </c>
      <c r="J21" s="35" t="s">
        <v>136</v>
      </c>
      <c r="K21" s="51" t="s">
        <v>184</v>
      </c>
    </row>
    <row r="22" spans="1:11" ht="63" x14ac:dyDescent="0.2">
      <c r="A22" s="62"/>
      <c r="B22" s="61"/>
      <c r="C22" s="64"/>
      <c r="D22" s="177">
        <v>43791</v>
      </c>
      <c r="E22" s="56">
        <v>0.66527777777777797</v>
      </c>
      <c r="F22" s="22" t="s">
        <v>99</v>
      </c>
      <c r="G22" s="28" t="s">
        <v>122</v>
      </c>
      <c r="H22" s="28" t="s">
        <v>123</v>
      </c>
      <c r="I22" s="28" t="s">
        <v>133</v>
      </c>
      <c r="J22" s="28" t="s">
        <v>134</v>
      </c>
      <c r="K22" s="51" t="s">
        <v>185</v>
      </c>
    </row>
    <row r="23" spans="1:11" ht="63" x14ac:dyDescent="0.2">
      <c r="A23" s="62"/>
      <c r="B23" s="61"/>
      <c r="C23" s="64"/>
      <c r="D23" s="177">
        <v>43790</v>
      </c>
      <c r="E23" s="56">
        <v>0.61458333333333304</v>
      </c>
      <c r="F23" s="22" t="s">
        <v>99</v>
      </c>
      <c r="G23" s="23" t="s">
        <v>91</v>
      </c>
      <c r="H23" s="23" t="s">
        <v>115</v>
      </c>
      <c r="I23" s="28" t="s">
        <v>95</v>
      </c>
      <c r="J23" s="28" t="s">
        <v>132</v>
      </c>
      <c r="K23" s="51" t="s">
        <v>186</v>
      </c>
    </row>
    <row r="24" spans="1:11" ht="63" x14ac:dyDescent="0.2">
      <c r="A24" s="62"/>
      <c r="B24" s="61"/>
      <c r="C24" s="64"/>
      <c r="D24" s="177">
        <v>43789</v>
      </c>
      <c r="E24" s="56">
        <v>0.57291666666666696</v>
      </c>
      <c r="F24" s="22" t="s">
        <v>99</v>
      </c>
      <c r="G24" s="23" t="s">
        <v>113</v>
      </c>
      <c r="H24" s="23" t="s">
        <v>114</v>
      </c>
      <c r="I24" s="28" t="s">
        <v>95</v>
      </c>
      <c r="J24" s="28" t="s">
        <v>132</v>
      </c>
      <c r="K24" s="51" t="s">
        <v>187</v>
      </c>
    </row>
    <row r="25" spans="1:11" ht="63" x14ac:dyDescent="0.2">
      <c r="A25" s="62"/>
      <c r="B25" s="61"/>
      <c r="C25" s="64"/>
      <c r="D25" s="177">
        <v>43788</v>
      </c>
      <c r="E25" s="56">
        <v>0.53125</v>
      </c>
      <c r="F25" s="22" t="s">
        <v>99</v>
      </c>
      <c r="G25" s="23" t="s">
        <v>111</v>
      </c>
      <c r="H25" s="23" t="s">
        <v>112</v>
      </c>
      <c r="I25" s="28" t="s">
        <v>95</v>
      </c>
      <c r="J25" s="28" t="s">
        <v>132</v>
      </c>
      <c r="K25" s="51" t="s">
        <v>188</v>
      </c>
    </row>
    <row r="26" spans="1:11" ht="63" x14ac:dyDescent="0.2">
      <c r="A26" s="62"/>
      <c r="B26" s="61"/>
      <c r="C26" s="64"/>
      <c r="D26" s="177">
        <v>43787</v>
      </c>
      <c r="E26" s="56">
        <v>0.48958333333333298</v>
      </c>
      <c r="F26" s="22" t="s">
        <v>99</v>
      </c>
      <c r="G26" s="23" t="s">
        <v>109</v>
      </c>
      <c r="H26" s="23" t="s">
        <v>110</v>
      </c>
      <c r="I26" s="28" t="s">
        <v>95</v>
      </c>
      <c r="J26" s="28" t="s">
        <v>132</v>
      </c>
      <c r="K26" s="51" t="s">
        <v>189</v>
      </c>
    </row>
    <row r="27" spans="1:11" ht="63" x14ac:dyDescent="0.2">
      <c r="A27" s="62"/>
      <c r="B27" s="61"/>
      <c r="C27" s="64"/>
      <c r="D27" s="177">
        <v>43774</v>
      </c>
      <c r="E27" s="56">
        <v>0.54027777777777775</v>
      </c>
      <c r="F27" s="22" t="s">
        <v>99</v>
      </c>
      <c r="G27" s="28" t="s">
        <v>116</v>
      </c>
      <c r="H27" s="28" t="s">
        <v>117</v>
      </c>
      <c r="I27" s="28" t="s">
        <v>120</v>
      </c>
      <c r="J27" s="28" t="s">
        <v>121</v>
      </c>
      <c r="K27" s="51" t="s">
        <v>190</v>
      </c>
    </row>
    <row r="28" spans="1:11" ht="73.5" x14ac:dyDescent="0.2">
      <c r="A28" s="62"/>
      <c r="B28" s="61"/>
      <c r="C28" s="64"/>
      <c r="D28" s="177">
        <v>43773</v>
      </c>
      <c r="E28" s="56">
        <v>0.61458333333333304</v>
      </c>
      <c r="F28" s="22" t="s">
        <v>99</v>
      </c>
      <c r="G28" s="28" t="s">
        <v>116</v>
      </c>
      <c r="H28" s="28" t="s">
        <v>117</v>
      </c>
      <c r="I28" s="28" t="s">
        <v>118</v>
      </c>
      <c r="J28" s="28" t="s">
        <v>119</v>
      </c>
      <c r="K28" s="51" t="s">
        <v>262</v>
      </c>
    </row>
    <row r="29" spans="1:11" ht="73.5" x14ac:dyDescent="0.2">
      <c r="A29" s="62"/>
      <c r="B29" s="61"/>
      <c r="C29" s="64"/>
      <c r="D29" s="177">
        <v>43763</v>
      </c>
      <c r="E29" s="56">
        <v>0.57291666666666696</v>
      </c>
      <c r="F29" s="22" t="s">
        <v>99</v>
      </c>
      <c r="G29" s="28" t="s">
        <v>63</v>
      </c>
      <c r="H29" s="28" t="s">
        <v>66</v>
      </c>
      <c r="I29" s="36" t="s">
        <v>231</v>
      </c>
      <c r="J29" s="36" t="s">
        <v>232</v>
      </c>
      <c r="K29" s="51" t="s">
        <v>261</v>
      </c>
    </row>
    <row r="30" spans="1:11" ht="63" x14ac:dyDescent="0.2">
      <c r="A30" s="62"/>
      <c r="B30" s="61"/>
      <c r="C30" s="64"/>
      <c r="D30" s="177">
        <v>43762</v>
      </c>
      <c r="E30" s="56">
        <v>0.53125</v>
      </c>
      <c r="F30" s="22" t="s">
        <v>99</v>
      </c>
      <c r="G30" s="28" t="s">
        <v>65</v>
      </c>
      <c r="H30" s="28" t="s">
        <v>70</v>
      </c>
      <c r="I30" s="36" t="s">
        <v>69</v>
      </c>
      <c r="J30" s="36" t="s">
        <v>72</v>
      </c>
      <c r="K30" s="51" t="s">
        <v>166</v>
      </c>
    </row>
    <row r="31" spans="1:11" ht="63" x14ac:dyDescent="0.2">
      <c r="A31" s="62"/>
      <c r="B31" s="61"/>
      <c r="C31" s="64"/>
      <c r="D31" s="177">
        <v>43756</v>
      </c>
      <c r="E31" s="56">
        <v>0.66527777777777797</v>
      </c>
      <c r="F31" s="22" t="s">
        <v>99</v>
      </c>
      <c r="G31" s="28" t="s">
        <v>63</v>
      </c>
      <c r="H31" s="28" t="s">
        <v>66</v>
      </c>
      <c r="I31" s="36" t="s">
        <v>107</v>
      </c>
      <c r="J31" s="36" t="s">
        <v>108</v>
      </c>
      <c r="K31" s="51" t="s">
        <v>175</v>
      </c>
    </row>
    <row r="32" spans="1:11" ht="63" x14ac:dyDescent="0.2">
      <c r="A32" s="62"/>
      <c r="B32" s="61"/>
      <c r="C32" s="64"/>
      <c r="D32" s="177">
        <v>43755</v>
      </c>
      <c r="E32" s="56">
        <v>0.62361111111111101</v>
      </c>
      <c r="F32" s="22" t="s">
        <v>99</v>
      </c>
      <c r="G32" s="28" t="s">
        <v>63</v>
      </c>
      <c r="H32" s="28" t="s">
        <v>66</v>
      </c>
      <c r="I32" s="36" t="s">
        <v>107</v>
      </c>
      <c r="J32" s="36" t="s">
        <v>108</v>
      </c>
      <c r="K32" s="51" t="s">
        <v>176</v>
      </c>
    </row>
    <row r="33" spans="1:11" ht="63" x14ac:dyDescent="0.2">
      <c r="A33" s="62"/>
      <c r="B33" s="61"/>
      <c r="C33" s="64"/>
      <c r="D33" s="177">
        <v>43755</v>
      </c>
      <c r="E33" s="56">
        <v>0.44791666666666669</v>
      </c>
      <c r="F33" s="22" t="s">
        <v>99</v>
      </c>
      <c r="G33" s="23" t="s">
        <v>81</v>
      </c>
      <c r="H33" s="23" t="s">
        <v>82</v>
      </c>
      <c r="I33" s="23" t="s">
        <v>85</v>
      </c>
      <c r="J33" s="23" t="s">
        <v>86</v>
      </c>
      <c r="K33" s="51" t="s">
        <v>170</v>
      </c>
    </row>
    <row r="34" spans="1:11" ht="63" x14ac:dyDescent="0.2">
      <c r="A34" s="62"/>
      <c r="B34" s="61"/>
      <c r="C34" s="64"/>
      <c r="D34" s="177">
        <v>43754</v>
      </c>
      <c r="E34" s="56">
        <v>0.58194444444444404</v>
      </c>
      <c r="F34" s="22" t="s">
        <v>99</v>
      </c>
      <c r="G34" s="28" t="s">
        <v>63</v>
      </c>
      <c r="H34" s="28" t="s">
        <v>66</v>
      </c>
      <c r="I34" s="36" t="s">
        <v>105</v>
      </c>
      <c r="J34" s="36" t="s">
        <v>106</v>
      </c>
      <c r="K34" s="51" t="s">
        <v>178</v>
      </c>
    </row>
    <row r="35" spans="1:11" ht="63" x14ac:dyDescent="0.2">
      <c r="A35" s="62"/>
      <c r="B35" s="61"/>
      <c r="C35" s="64"/>
      <c r="D35" s="177">
        <v>43753</v>
      </c>
      <c r="E35" s="56">
        <v>0.54027777777777775</v>
      </c>
      <c r="F35" s="22" t="s">
        <v>99</v>
      </c>
      <c r="G35" s="28" t="s">
        <v>63</v>
      </c>
      <c r="H35" s="28" t="s">
        <v>66</v>
      </c>
      <c r="I35" s="36" t="s">
        <v>227</v>
      </c>
      <c r="J35" s="36" t="s">
        <v>228</v>
      </c>
      <c r="K35" s="51" t="s">
        <v>260</v>
      </c>
    </row>
    <row r="36" spans="1:11" ht="63" x14ac:dyDescent="0.2">
      <c r="A36" s="62"/>
      <c r="B36" s="61"/>
      <c r="C36" s="64"/>
      <c r="D36" s="177">
        <v>43752</v>
      </c>
      <c r="E36" s="56">
        <v>0.61458333333333304</v>
      </c>
      <c r="F36" s="22" t="s">
        <v>99</v>
      </c>
      <c r="G36" s="28" t="s">
        <v>63</v>
      </c>
      <c r="H36" s="28" t="s">
        <v>66</v>
      </c>
      <c r="I36" s="36" t="s">
        <v>229</v>
      </c>
      <c r="J36" s="36" t="s">
        <v>230</v>
      </c>
      <c r="K36" s="51" t="s">
        <v>259</v>
      </c>
    </row>
    <row r="37" spans="1:11" ht="63" x14ac:dyDescent="0.2">
      <c r="A37" s="62"/>
      <c r="B37" s="61"/>
      <c r="C37" s="64"/>
      <c r="D37" s="177">
        <v>43751</v>
      </c>
      <c r="E37" s="56">
        <v>0.57291666666666696</v>
      </c>
      <c r="F37" s="22" t="s">
        <v>99</v>
      </c>
      <c r="G37" s="36" t="s">
        <v>101</v>
      </c>
      <c r="H37" s="23" t="s">
        <v>102</v>
      </c>
      <c r="I37" s="28" t="s">
        <v>95</v>
      </c>
      <c r="J37" s="28" t="s">
        <v>132</v>
      </c>
      <c r="K37" s="51" t="s">
        <v>172</v>
      </c>
    </row>
    <row r="38" spans="1:11" ht="63" x14ac:dyDescent="0.2">
      <c r="A38" s="62"/>
      <c r="B38" s="61"/>
      <c r="C38" s="64"/>
      <c r="D38" s="177">
        <v>43750</v>
      </c>
      <c r="E38" s="56">
        <v>0.53125</v>
      </c>
      <c r="F38" s="22" t="s">
        <v>99</v>
      </c>
      <c r="G38" s="36" t="s">
        <v>103</v>
      </c>
      <c r="H38" s="23" t="s">
        <v>104</v>
      </c>
      <c r="I38" s="28" t="s">
        <v>95</v>
      </c>
      <c r="J38" s="28" t="s">
        <v>132</v>
      </c>
      <c r="K38" s="51" t="s">
        <v>173</v>
      </c>
    </row>
    <row r="39" spans="1:11" ht="63" x14ac:dyDescent="0.2">
      <c r="A39" s="62"/>
      <c r="B39" s="61"/>
      <c r="C39" s="64"/>
      <c r="D39" s="177">
        <v>43749</v>
      </c>
      <c r="E39" s="56">
        <v>0.38263888888888892</v>
      </c>
      <c r="F39" s="22" t="s">
        <v>99</v>
      </c>
      <c r="G39" s="36" t="s">
        <v>101</v>
      </c>
      <c r="H39" s="23" t="s">
        <v>102</v>
      </c>
      <c r="I39" s="28" t="s">
        <v>95</v>
      </c>
      <c r="J39" s="28" t="s">
        <v>132</v>
      </c>
      <c r="K39" s="51" t="s">
        <v>174</v>
      </c>
    </row>
    <row r="40" spans="1:11" ht="63" x14ac:dyDescent="0.2">
      <c r="A40" s="62"/>
      <c r="B40" s="61"/>
      <c r="C40" s="64"/>
      <c r="D40" s="177">
        <v>43748</v>
      </c>
      <c r="E40" s="56">
        <v>0.75347222222222199</v>
      </c>
      <c r="F40" s="22" t="s">
        <v>99</v>
      </c>
      <c r="G40" s="23" t="s">
        <v>73</v>
      </c>
      <c r="H40" s="23" t="s">
        <v>74</v>
      </c>
      <c r="I40" s="28" t="s">
        <v>95</v>
      </c>
      <c r="J40" s="28" t="s">
        <v>132</v>
      </c>
      <c r="K40" s="51" t="s">
        <v>258</v>
      </c>
    </row>
    <row r="41" spans="1:11" ht="63" x14ac:dyDescent="0.2">
      <c r="A41" s="62"/>
      <c r="B41" s="61"/>
      <c r="C41" s="64"/>
      <c r="D41" s="177">
        <v>43747</v>
      </c>
      <c r="E41" s="56">
        <v>0.71180555555555602</v>
      </c>
      <c r="F41" s="22" t="s">
        <v>99</v>
      </c>
      <c r="G41" s="23" t="s">
        <v>73</v>
      </c>
      <c r="H41" s="23" t="s">
        <v>74</v>
      </c>
      <c r="I41" s="28" t="s">
        <v>95</v>
      </c>
      <c r="J41" s="28" t="s">
        <v>132</v>
      </c>
      <c r="K41" s="51" t="s">
        <v>196</v>
      </c>
    </row>
    <row r="42" spans="1:11" ht="63" x14ac:dyDescent="0.2">
      <c r="A42" s="62"/>
      <c r="B42" s="61"/>
      <c r="C42" s="64"/>
      <c r="D42" s="177">
        <v>43746</v>
      </c>
      <c r="E42" s="56">
        <v>0.67013888888888895</v>
      </c>
      <c r="F42" s="22" t="s">
        <v>99</v>
      </c>
      <c r="G42" s="23" t="s">
        <v>205</v>
      </c>
      <c r="H42" s="23" t="s">
        <v>206</v>
      </c>
      <c r="I42" s="23" t="s">
        <v>225</v>
      </c>
      <c r="J42" s="23" t="s">
        <v>226</v>
      </c>
      <c r="K42" s="51" t="s">
        <v>257</v>
      </c>
    </row>
    <row r="43" spans="1:11" ht="63" x14ac:dyDescent="0.2">
      <c r="A43" s="62"/>
      <c r="B43" s="61"/>
      <c r="C43" s="64"/>
      <c r="D43" s="177">
        <v>43729</v>
      </c>
      <c r="E43" s="56">
        <v>0.62847222222222199</v>
      </c>
      <c r="F43" s="22" t="s">
        <v>99</v>
      </c>
      <c r="G43" s="28" t="s">
        <v>65</v>
      </c>
      <c r="H43" s="28" t="s">
        <v>70</v>
      </c>
      <c r="I43" s="36" t="s">
        <v>68</v>
      </c>
      <c r="J43" s="36" t="s">
        <v>71</v>
      </c>
      <c r="K43" s="51" t="s">
        <v>167</v>
      </c>
    </row>
    <row r="44" spans="1:11" ht="63" x14ac:dyDescent="0.2">
      <c r="A44" s="62"/>
      <c r="B44" s="61"/>
      <c r="C44" s="64"/>
      <c r="D44" s="177">
        <v>43728</v>
      </c>
      <c r="E44" s="56">
        <v>0.58680555555555602</v>
      </c>
      <c r="F44" s="22" t="s">
        <v>99</v>
      </c>
      <c r="G44" s="28" t="s">
        <v>64</v>
      </c>
      <c r="H44" s="28" t="s">
        <v>67</v>
      </c>
      <c r="I44" s="36" t="s">
        <v>69</v>
      </c>
      <c r="J44" s="36" t="s">
        <v>72</v>
      </c>
      <c r="K44" s="51" t="s">
        <v>168</v>
      </c>
    </row>
    <row r="45" spans="1:11" ht="63" x14ac:dyDescent="0.2">
      <c r="A45" s="62"/>
      <c r="B45" s="61"/>
      <c r="C45" s="64"/>
      <c r="D45" s="177">
        <v>43727</v>
      </c>
      <c r="E45" s="56">
        <v>0.54513888888888895</v>
      </c>
      <c r="F45" s="22" t="s">
        <v>99</v>
      </c>
      <c r="G45" s="28" t="s">
        <v>64</v>
      </c>
      <c r="H45" s="28" t="s">
        <v>67</v>
      </c>
      <c r="I45" s="36" t="s">
        <v>68</v>
      </c>
      <c r="J45" s="36" t="s">
        <v>71</v>
      </c>
      <c r="K45" s="51" t="s">
        <v>169</v>
      </c>
    </row>
    <row r="46" spans="1:11" ht="63" x14ac:dyDescent="0.2">
      <c r="A46" s="62"/>
      <c r="B46" s="61"/>
      <c r="C46" s="64"/>
      <c r="D46" s="177">
        <v>43709</v>
      </c>
      <c r="E46" s="56">
        <v>0.54930555555555605</v>
      </c>
      <c r="F46" s="22" t="s">
        <v>99</v>
      </c>
      <c r="G46" s="23" t="s">
        <v>81</v>
      </c>
      <c r="H46" s="23" t="s">
        <v>82</v>
      </c>
      <c r="I46" s="23" t="s">
        <v>83</v>
      </c>
      <c r="J46" s="23" t="s">
        <v>84</v>
      </c>
      <c r="K46" s="51" t="s">
        <v>256</v>
      </c>
    </row>
    <row r="47" spans="1:11" ht="63" x14ac:dyDescent="0.2">
      <c r="A47" s="62"/>
      <c r="B47" s="61"/>
      <c r="C47" s="64"/>
      <c r="D47" s="177">
        <v>43708</v>
      </c>
      <c r="E47" s="56">
        <v>0.33680555555555558</v>
      </c>
      <c r="F47" s="22" t="s">
        <v>99</v>
      </c>
      <c r="G47" s="23" t="s">
        <v>79</v>
      </c>
      <c r="H47" s="23" t="s">
        <v>80</v>
      </c>
      <c r="I47" s="28" t="s">
        <v>95</v>
      </c>
      <c r="J47" s="28" t="s">
        <v>132</v>
      </c>
      <c r="K47" s="51" t="s">
        <v>198</v>
      </c>
    </row>
    <row r="48" spans="1:11" ht="63" x14ac:dyDescent="0.2">
      <c r="A48" s="62"/>
      <c r="B48" s="61"/>
      <c r="C48" s="64"/>
      <c r="D48" s="177">
        <v>43707</v>
      </c>
      <c r="E48" s="56">
        <v>0.61458333333333304</v>
      </c>
      <c r="F48" s="22" t="s">
        <v>99</v>
      </c>
      <c r="G48" s="23" t="s">
        <v>207</v>
      </c>
      <c r="H48" s="23" t="s">
        <v>208</v>
      </c>
      <c r="I48" s="23" t="s">
        <v>233</v>
      </c>
      <c r="J48" s="28" t="s">
        <v>234</v>
      </c>
      <c r="K48" s="51" t="s">
        <v>255</v>
      </c>
    </row>
    <row r="49" spans="1:11" ht="63" x14ac:dyDescent="0.2">
      <c r="A49" s="62"/>
      <c r="B49" s="61"/>
      <c r="C49" s="64"/>
      <c r="D49" s="177">
        <v>43706</v>
      </c>
      <c r="E49" s="56">
        <v>0.57291666666666696</v>
      </c>
      <c r="F49" s="22" t="s">
        <v>99</v>
      </c>
      <c r="G49" s="23" t="s">
        <v>209</v>
      </c>
      <c r="H49" s="23" t="s">
        <v>210</v>
      </c>
      <c r="I49" s="23" t="s">
        <v>235</v>
      </c>
      <c r="J49" s="28" t="s">
        <v>236</v>
      </c>
      <c r="K49" s="51" t="s">
        <v>254</v>
      </c>
    </row>
    <row r="50" spans="1:11" ht="63" x14ac:dyDescent="0.2">
      <c r="A50" s="62"/>
      <c r="B50" s="61"/>
      <c r="C50" s="64"/>
      <c r="D50" s="177">
        <v>43705</v>
      </c>
      <c r="E50" s="56">
        <v>0.53125</v>
      </c>
      <c r="F50" s="22" t="s">
        <v>99</v>
      </c>
      <c r="G50" s="23" t="s">
        <v>209</v>
      </c>
      <c r="H50" s="23" t="s">
        <v>210</v>
      </c>
      <c r="I50" s="23" t="s">
        <v>237</v>
      </c>
      <c r="J50" s="28" t="s">
        <v>238</v>
      </c>
      <c r="K50" s="51" t="s">
        <v>253</v>
      </c>
    </row>
    <row r="51" spans="1:11" ht="63" x14ac:dyDescent="0.2">
      <c r="A51" s="62"/>
      <c r="B51" s="61"/>
      <c r="C51" s="64"/>
      <c r="D51" s="177">
        <v>43704</v>
      </c>
      <c r="E51" s="56">
        <v>0.48958333333333298</v>
      </c>
      <c r="F51" s="22" t="s">
        <v>99</v>
      </c>
      <c r="G51" s="23" t="s">
        <v>211</v>
      </c>
      <c r="H51" s="23" t="s">
        <v>212</v>
      </c>
      <c r="I51" s="23" t="s">
        <v>239</v>
      </c>
      <c r="J51" s="28" t="s">
        <v>240</v>
      </c>
      <c r="K51" s="51" t="s">
        <v>252</v>
      </c>
    </row>
    <row r="52" spans="1:11" ht="63" x14ac:dyDescent="0.2">
      <c r="A52" s="62"/>
      <c r="B52" s="61"/>
      <c r="C52" s="64"/>
      <c r="D52" s="177">
        <v>43703</v>
      </c>
      <c r="E52" s="56">
        <v>0.70694444444444404</v>
      </c>
      <c r="F52" s="22" t="s">
        <v>99</v>
      </c>
      <c r="G52" s="23" t="s">
        <v>213</v>
      </c>
      <c r="H52" s="23" t="s">
        <v>214</v>
      </c>
      <c r="I52" s="23" t="s">
        <v>241</v>
      </c>
      <c r="J52" s="28" t="s">
        <v>242</v>
      </c>
      <c r="K52" s="51" t="s">
        <v>251</v>
      </c>
    </row>
    <row r="53" spans="1:11" ht="63" x14ac:dyDescent="0.2">
      <c r="A53" s="62"/>
      <c r="B53" s="61"/>
      <c r="C53" s="64"/>
      <c r="D53" s="177">
        <v>43702</v>
      </c>
      <c r="E53" s="56">
        <v>0.66527777777777797</v>
      </c>
      <c r="F53" s="22" t="s">
        <v>99</v>
      </c>
      <c r="G53" s="23" t="s">
        <v>215</v>
      </c>
      <c r="H53" s="23" t="s">
        <v>216</v>
      </c>
      <c r="I53" s="23" t="s">
        <v>235</v>
      </c>
      <c r="J53" s="28" t="s">
        <v>236</v>
      </c>
      <c r="K53" s="51" t="s">
        <v>250</v>
      </c>
    </row>
    <row r="54" spans="1:11" ht="63" x14ac:dyDescent="0.2">
      <c r="A54" s="62"/>
      <c r="B54" s="61"/>
      <c r="C54" s="64"/>
      <c r="D54" s="177">
        <v>43701</v>
      </c>
      <c r="E54" s="56">
        <v>0.62361111111111101</v>
      </c>
      <c r="F54" s="22" t="s">
        <v>99</v>
      </c>
      <c r="G54" s="23" t="s">
        <v>217</v>
      </c>
      <c r="H54" s="23" t="s">
        <v>218</v>
      </c>
      <c r="I54" s="28" t="s">
        <v>235</v>
      </c>
      <c r="J54" s="28" t="s">
        <v>236</v>
      </c>
      <c r="K54" s="51" t="s">
        <v>249</v>
      </c>
    </row>
    <row r="55" spans="1:11" ht="63" x14ac:dyDescent="0.2">
      <c r="A55" s="62"/>
      <c r="B55" s="61"/>
      <c r="C55" s="64"/>
      <c r="D55" s="177">
        <v>43700</v>
      </c>
      <c r="E55" s="56">
        <v>0.58194444444444404</v>
      </c>
      <c r="F55" s="22" t="s">
        <v>99</v>
      </c>
      <c r="G55" s="23" t="s">
        <v>219</v>
      </c>
      <c r="H55" s="23" t="s">
        <v>220</v>
      </c>
      <c r="I55" s="28" t="s">
        <v>95</v>
      </c>
      <c r="J55" s="28" t="s">
        <v>132</v>
      </c>
      <c r="K55" s="51" t="s">
        <v>248</v>
      </c>
    </row>
    <row r="56" spans="1:11" ht="63" x14ac:dyDescent="0.2">
      <c r="A56" s="62"/>
      <c r="B56" s="61"/>
      <c r="C56" s="64"/>
      <c r="D56" s="177">
        <v>43699</v>
      </c>
      <c r="E56" s="56">
        <v>0.54027777777777775</v>
      </c>
      <c r="F56" s="22" t="s">
        <v>99</v>
      </c>
      <c r="G56" s="23" t="s">
        <v>91</v>
      </c>
      <c r="H56" s="23" t="s">
        <v>115</v>
      </c>
      <c r="I56" s="28" t="s">
        <v>95</v>
      </c>
      <c r="J56" s="28" t="s">
        <v>132</v>
      </c>
      <c r="K56" s="51" t="s">
        <v>247</v>
      </c>
    </row>
    <row r="57" spans="1:11" ht="126" x14ac:dyDescent="0.2">
      <c r="A57" s="62"/>
      <c r="B57" s="61"/>
      <c r="C57" s="64"/>
      <c r="D57" s="177">
        <v>43685</v>
      </c>
      <c r="E57" s="56">
        <v>0.71180555555555602</v>
      </c>
      <c r="F57" s="22" t="s">
        <v>99</v>
      </c>
      <c r="G57" s="28" t="s">
        <v>63</v>
      </c>
      <c r="H57" s="28" t="s">
        <v>66</v>
      </c>
      <c r="I57" s="23" t="s">
        <v>159</v>
      </c>
      <c r="J57" s="23" t="s">
        <v>160</v>
      </c>
      <c r="K57" s="51" t="s">
        <v>271</v>
      </c>
    </row>
    <row r="58" spans="1:11" ht="241.5" x14ac:dyDescent="0.2">
      <c r="A58" s="62"/>
      <c r="B58" s="61"/>
      <c r="C58" s="64"/>
      <c r="D58" s="177">
        <v>43684</v>
      </c>
      <c r="E58" s="56">
        <v>0.67013888888888895</v>
      </c>
      <c r="F58" s="22" t="s">
        <v>99</v>
      </c>
      <c r="G58" s="28" t="s">
        <v>63</v>
      </c>
      <c r="H58" s="28" t="s">
        <v>66</v>
      </c>
      <c r="I58" s="23" t="s">
        <v>88</v>
      </c>
      <c r="J58" s="23" t="s">
        <v>90</v>
      </c>
      <c r="K58" s="51" t="s">
        <v>345</v>
      </c>
    </row>
    <row r="59" spans="1:11" ht="126" x14ac:dyDescent="0.2">
      <c r="A59" s="62"/>
      <c r="B59" s="61"/>
      <c r="C59" s="64"/>
      <c r="D59" s="177">
        <v>43680</v>
      </c>
      <c r="E59" s="56">
        <v>0.62847222222222199</v>
      </c>
      <c r="F59" s="22" t="s">
        <v>99</v>
      </c>
      <c r="G59" s="28" t="s">
        <v>63</v>
      </c>
      <c r="H59" s="28" t="s">
        <v>66</v>
      </c>
      <c r="I59" s="23" t="s">
        <v>243</v>
      </c>
      <c r="J59" s="23" t="s">
        <v>244</v>
      </c>
      <c r="K59" s="51" t="s">
        <v>348</v>
      </c>
    </row>
    <row r="60" spans="1:11" ht="63" x14ac:dyDescent="0.2">
      <c r="A60" s="62"/>
      <c r="B60" s="61"/>
      <c r="C60" s="64"/>
      <c r="D60" s="177">
        <v>43680</v>
      </c>
      <c r="E60" s="56">
        <v>0.50347222222222199</v>
      </c>
      <c r="F60" s="22" t="s">
        <v>99</v>
      </c>
      <c r="G60" s="22" t="s">
        <v>97</v>
      </c>
      <c r="H60" s="23" t="s">
        <v>98</v>
      </c>
      <c r="I60" s="22" t="s">
        <v>44</v>
      </c>
      <c r="J60" s="39" t="s">
        <v>47</v>
      </c>
      <c r="K60" s="51" t="s">
        <v>163</v>
      </c>
    </row>
    <row r="61" spans="1:11" ht="325.5" x14ac:dyDescent="0.2">
      <c r="A61" s="62"/>
      <c r="B61" s="61"/>
      <c r="C61" s="64"/>
      <c r="D61" s="177">
        <v>43679</v>
      </c>
      <c r="E61" s="56">
        <v>0.58680555555555602</v>
      </c>
      <c r="F61" s="22" t="s">
        <v>99</v>
      </c>
      <c r="G61" s="28" t="s">
        <v>63</v>
      </c>
      <c r="H61" s="28" t="s">
        <v>66</v>
      </c>
      <c r="I61" s="23" t="s">
        <v>192</v>
      </c>
      <c r="J61" s="23" t="s">
        <v>193</v>
      </c>
      <c r="K61" s="51" t="s">
        <v>351</v>
      </c>
    </row>
    <row r="62" spans="1:11" ht="63" x14ac:dyDescent="0.2">
      <c r="A62" s="62"/>
      <c r="B62" s="61"/>
      <c r="C62" s="64"/>
      <c r="D62" s="177">
        <v>43679</v>
      </c>
      <c r="E62" s="56">
        <v>0.46180555555555602</v>
      </c>
      <c r="F62" s="22" t="s">
        <v>99</v>
      </c>
      <c r="G62" s="22" t="s">
        <v>39</v>
      </c>
      <c r="H62" s="23" t="s">
        <v>41</v>
      </c>
      <c r="I62" s="22" t="s">
        <v>43</v>
      </c>
      <c r="J62" s="23" t="s">
        <v>46</v>
      </c>
      <c r="K62" s="51" t="s">
        <v>162</v>
      </c>
    </row>
    <row r="63" spans="1:11" ht="126" x14ac:dyDescent="0.2">
      <c r="A63" s="62"/>
      <c r="B63" s="61"/>
      <c r="C63" s="64"/>
      <c r="D63" s="177">
        <v>43678</v>
      </c>
      <c r="E63" s="56">
        <v>0.54513888888888895</v>
      </c>
      <c r="F63" s="22" t="s">
        <v>99</v>
      </c>
      <c r="G63" s="28" t="s">
        <v>63</v>
      </c>
      <c r="H63" s="28" t="s">
        <v>66</v>
      </c>
      <c r="I63" s="23" t="s">
        <v>87</v>
      </c>
      <c r="J63" s="23" t="s">
        <v>89</v>
      </c>
      <c r="K63" s="51" t="s">
        <v>347</v>
      </c>
    </row>
    <row r="64" spans="1:11" ht="63" x14ac:dyDescent="0.2">
      <c r="A64" s="62"/>
      <c r="B64" s="61"/>
      <c r="C64" s="64"/>
      <c r="D64" s="177">
        <v>43678</v>
      </c>
      <c r="E64" s="56">
        <v>0.42013888888888901</v>
      </c>
      <c r="F64" s="22" t="s">
        <v>100</v>
      </c>
      <c r="G64" s="22" t="s">
        <v>38</v>
      </c>
      <c r="H64" s="23" t="s">
        <v>40</v>
      </c>
      <c r="I64" s="22" t="s">
        <v>42</v>
      </c>
      <c r="J64" s="23" t="s">
        <v>45</v>
      </c>
      <c r="K64" s="51" t="s">
        <v>161</v>
      </c>
    </row>
    <row r="65" spans="1:11" ht="63" x14ac:dyDescent="0.2">
      <c r="A65" s="82"/>
      <c r="B65" s="33"/>
      <c r="C65" s="83"/>
      <c r="D65" s="177">
        <v>43434</v>
      </c>
      <c r="E65" s="56">
        <v>0.37847222222222199</v>
      </c>
      <c r="F65" s="22" t="s">
        <v>100</v>
      </c>
      <c r="G65" s="22" t="s">
        <v>25</v>
      </c>
      <c r="H65" s="23" t="s">
        <v>153</v>
      </c>
      <c r="I65" s="22" t="s">
        <v>26</v>
      </c>
      <c r="J65" s="23" t="s">
        <v>156</v>
      </c>
      <c r="K65" s="51" t="s">
        <v>280</v>
      </c>
    </row>
    <row r="66" spans="1:11" ht="63" x14ac:dyDescent="0.2">
      <c r="A66" s="82"/>
      <c r="B66" s="33"/>
      <c r="C66" s="83"/>
      <c r="D66" s="177">
        <v>43115</v>
      </c>
      <c r="E66" s="56">
        <v>0.50763888888888897</v>
      </c>
      <c r="F66" s="22" t="s">
        <v>99</v>
      </c>
      <c r="G66" s="23" t="s">
        <v>157</v>
      </c>
      <c r="H66" s="23" t="s">
        <v>158</v>
      </c>
      <c r="I66" s="23" t="s">
        <v>83</v>
      </c>
      <c r="J66" s="23" t="s">
        <v>84</v>
      </c>
      <c r="K66" s="51" t="s">
        <v>276</v>
      </c>
    </row>
    <row r="67" spans="1:11" ht="63" x14ac:dyDescent="0.2">
      <c r="A67" s="82"/>
      <c r="B67" s="33"/>
      <c r="C67" s="83"/>
      <c r="D67" s="177">
        <v>43114</v>
      </c>
      <c r="E67" s="56">
        <v>0.46597222222222201</v>
      </c>
      <c r="F67" s="22" t="s">
        <v>99</v>
      </c>
      <c r="G67" s="23" t="s">
        <v>75</v>
      </c>
      <c r="H67" s="23" t="s">
        <v>77</v>
      </c>
      <c r="I67" s="23" t="s">
        <v>159</v>
      </c>
      <c r="J67" s="23" t="s">
        <v>160</v>
      </c>
      <c r="K67" s="51" t="s">
        <v>277</v>
      </c>
    </row>
    <row r="68" spans="1:11" ht="63" x14ac:dyDescent="0.2">
      <c r="A68" s="82"/>
      <c r="B68" s="33"/>
      <c r="C68" s="83"/>
      <c r="D68" s="177">
        <v>43113</v>
      </c>
      <c r="E68" s="56">
        <v>0.42430555555555599</v>
      </c>
      <c r="F68" s="22" t="s">
        <v>99</v>
      </c>
      <c r="G68" s="23" t="s">
        <v>75</v>
      </c>
      <c r="H68" s="23" t="s">
        <v>77</v>
      </c>
      <c r="I68" s="23" t="s">
        <v>159</v>
      </c>
      <c r="J68" s="23" t="s">
        <v>160</v>
      </c>
      <c r="K68" s="51" t="s">
        <v>278</v>
      </c>
    </row>
    <row r="69" spans="1:11" ht="126" x14ac:dyDescent="0.2">
      <c r="A69" s="82"/>
      <c r="B69" s="33"/>
      <c r="C69" s="83"/>
      <c r="D69" s="177">
        <v>43102</v>
      </c>
      <c r="E69" s="56">
        <v>0.38263888888888892</v>
      </c>
      <c r="F69" s="22" t="s">
        <v>99</v>
      </c>
      <c r="G69" s="28" t="s">
        <v>63</v>
      </c>
      <c r="H69" s="28" t="s">
        <v>66</v>
      </c>
      <c r="I69" s="23" t="s">
        <v>272</v>
      </c>
      <c r="J69" s="23" t="s">
        <v>273</v>
      </c>
      <c r="K69" s="81" t="s">
        <v>275</v>
      </c>
    </row>
    <row r="70" spans="1:11" ht="126" x14ac:dyDescent="0.2">
      <c r="A70" s="82"/>
      <c r="B70" s="33"/>
      <c r="C70" s="83"/>
      <c r="D70" s="177">
        <v>43101</v>
      </c>
      <c r="E70" s="56">
        <v>0.75347222222222199</v>
      </c>
      <c r="F70" s="22" t="s">
        <v>99</v>
      </c>
      <c r="G70" s="28" t="s">
        <v>63</v>
      </c>
      <c r="H70" s="28" t="s">
        <v>66</v>
      </c>
      <c r="I70" s="23" t="s">
        <v>159</v>
      </c>
      <c r="J70" s="23" t="s">
        <v>160</v>
      </c>
      <c r="K70" s="81" t="s">
        <v>274</v>
      </c>
    </row>
    <row r="71" spans="1:11" ht="63.75" thickBot="1" x14ac:dyDescent="0.25">
      <c r="A71" s="89"/>
      <c r="B71" s="90"/>
      <c r="C71" s="91"/>
      <c r="D71" s="177">
        <v>43101</v>
      </c>
      <c r="E71" s="57">
        <v>0.33680555555555558</v>
      </c>
      <c r="F71" s="26" t="s">
        <v>100</v>
      </c>
      <c r="G71" s="26" t="s">
        <v>32</v>
      </c>
      <c r="H71" s="49" t="s">
        <v>154</v>
      </c>
      <c r="I71" s="26" t="s">
        <v>33</v>
      </c>
      <c r="J71" s="49" t="s">
        <v>155</v>
      </c>
      <c r="K71" s="52" t="s">
        <v>279</v>
      </c>
    </row>
    <row r="72" spans="1:11" s="19" customFormat="1" ht="241.5" x14ac:dyDescent="0.2">
      <c r="A72" s="124">
        <v>4</v>
      </c>
      <c r="B72" s="184" t="s">
        <v>353</v>
      </c>
      <c r="C72" s="126" t="s">
        <v>96</v>
      </c>
      <c r="D72" s="176">
        <v>43684</v>
      </c>
      <c r="E72" s="24">
        <v>0.67013888888888895</v>
      </c>
      <c r="F72" s="34" t="s">
        <v>99</v>
      </c>
      <c r="G72" s="29" t="s">
        <v>63</v>
      </c>
      <c r="H72" s="29" t="s">
        <v>66</v>
      </c>
      <c r="I72" s="42" t="s">
        <v>88</v>
      </c>
      <c r="J72" s="42" t="s">
        <v>90</v>
      </c>
      <c r="K72" s="50" t="s">
        <v>345</v>
      </c>
    </row>
    <row r="73" spans="1:11" s="19" customFormat="1" ht="326.25" thickBot="1" x14ac:dyDescent="0.25">
      <c r="A73" s="125"/>
      <c r="B73" s="59"/>
      <c r="C73" s="123"/>
      <c r="D73" s="177">
        <v>43679</v>
      </c>
      <c r="E73" s="21">
        <v>0.58680555555555602</v>
      </c>
      <c r="F73" s="22" t="s">
        <v>99</v>
      </c>
      <c r="G73" s="28" t="s">
        <v>63</v>
      </c>
      <c r="H73" s="28" t="s">
        <v>66</v>
      </c>
      <c r="I73" s="23" t="s">
        <v>192</v>
      </c>
      <c r="J73" s="23" t="s">
        <v>193</v>
      </c>
      <c r="K73" s="51" t="s">
        <v>351</v>
      </c>
    </row>
    <row r="74" spans="1:11" s="19" customFormat="1" ht="63" x14ac:dyDescent="0.2">
      <c r="A74" s="124">
        <v>5</v>
      </c>
      <c r="B74" s="184" t="s">
        <v>354</v>
      </c>
      <c r="C74" s="126" t="s">
        <v>96</v>
      </c>
      <c r="D74" s="176">
        <v>43868</v>
      </c>
      <c r="E74" s="55">
        <v>0.62847222222222199</v>
      </c>
      <c r="F74" s="34" t="s">
        <v>99</v>
      </c>
      <c r="G74" s="42" t="s">
        <v>199</v>
      </c>
      <c r="H74" s="42" t="s">
        <v>200</v>
      </c>
      <c r="I74" s="42" t="s">
        <v>221</v>
      </c>
      <c r="J74" s="42" t="s">
        <v>222</v>
      </c>
      <c r="K74" s="50" t="s">
        <v>270</v>
      </c>
    </row>
    <row r="75" spans="1:11" ht="63" x14ac:dyDescent="0.2">
      <c r="A75" s="62"/>
      <c r="B75" s="61"/>
      <c r="C75" s="64"/>
      <c r="D75" s="177">
        <v>43868</v>
      </c>
      <c r="E75" s="56">
        <v>0.33680555555555558</v>
      </c>
      <c r="F75" s="22" t="s">
        <v>99</v>
      </c>
      <c r="G75" s="28" t="s">
        <v>64</v>
      </c>
      <c r="H75" s="28" t="s">
        <v>67</v>
      </c>
      <c r="I75" s="36" t="s">
        <v>68</v>
      </c>
      <c r="J75" s="36" t="s">
        <v>71</v>
      </c>
      <c r="K75" s="51" t="s">
        <v>164</v>
      </c>
    </row>
    <row r="76" spans="1:11" ht="63" x14ac:dyDescent="0.2">
      <c r="A76" s="62"/>
      <c r="B76" s="61"/>
      <c r="C76" s="64"/>
      <c r="D76" s="177">
        <v>43867</v>
      </c>
      <c r="E76" s="56">
        <v>0.61458333333333304</v>
      </c>
      <c r="F76" s="22" t="s">
        <v>99</v>
      </c>
      <c r="G76" s="28" t="s">
        <v>63</v>
      </c>
      <c r="H76" s="28" t="s">
        <v>66</v>
      </c>
      <c r="I76" s="36" t="s">
        <v>107</v>
      </c>
      <c r="J76" s="36" t="s">
        <v>108</v>
      </c>
      <c r="K76" s="51" t="s">
        <v>175</v>
      </c>
    </row>
    <row r="77" spans="1:11" ht="63" x14ac:dyDescent="0.2">
      <c r="A77" s="62"/>
      <c r="B77" s="61"/>
      <c r="C77" s="64"/>
      <c r="D77" s="177">
        <v>43867</v>
      </c>
      <c r="E77" s="56">
        <v>0.58680555555555602</v>
      </c>
      <c r="F77" s="22" t="s">
        <v>99</v>
      </c>
      <c r="G77" s="23" t="s">
        <v>81</v>
      </c>
      <c r="H77" s="23" t="s">
        <v>82</v>
      </c>
      <c r="I77" s="23" t="s">
        <v>223</v>
      </c>
      <c r="J77" s="23" t="s">
        <v>224</v>
      </c>
      <c r="K77" s="51" t="s">
        <v>269</v>
      </c>
    </row>
    <row r="78" spans="1:11" ht="63" x14ac:dyDescent="0.2">
      <c r="A78" s="62"/>
      <c r="B78" s="61"/>
      <c r="C78" s="64"/>
      <c r="D78" s="177">
        <v>43866</v>
      </c>
      <c r="E78" s="56">
        <v>0.57291666666666696</v>
      </c>
      <c r="F78" s="22" t="s">
        <v>99</v>
      </c>
      <c r="G78" s="28" t="s">
        <v>63</v>
      </c>
      <c r="H78" s="28" t="s">
        <v>66</v>
      </c>
      <c r="I78" s="36" t="s">
        <v>107</v>
      </c>
      <c r="J78" s="36" t="s">
        <v>108</v>
      </c>
      <c r="K78" s="51" t="s">
        <v>176</v>
      </c>
    </row>
    <row r="79" spans="1:11" ht="63" x14ac:dyDescent="0.2">
      <c r="A79" s="62"/>
      <c r="B79" s="61"/>
      <c r="C79" s="64"/>
      <c r="D79" s="177">
        <v>43866</v>
      </c>
      <c r="E79" s="56">
        <v>0.54513888888888895</v>
      </c>
      <c r="F79" s="22" t="s">
        <v>99</v>
      </c>
      <c r="G79" s="23" t="s">
        <v>157</v>
      </c>
      <c r="H79" s="23" t="s">
        <v>158</v>
      </c>
      <c r="I79" s="23" t="s">
        <v>225</v>
      </c>
      <c r="J79" s="23" t="s">
        <v>226</v>
      </c>
      <c r="K79" s="51" t="s">
        <v>268</v>
      </c>
    </row>
    <row r="80" spans="1:11" ht="63" x14ac:dyDescent="0.2">
      <c r="A80" s="62"/>
      <c r="B80" s="61"/>
      <c r="C80" s="64"/>
      <c r="D80" s="177">
        <v>43865</v>
      </c>
      <c r="E80" s="56">
        <v>0.53125</v>
      </c>
      <c r="F80" s="22" t="s">
        <v>99</v>
      </c>
      <c r="G80" s="28" t="s">
        <v>63</v>
      </c>
      <c r="H80" s="28" t="s">
        <v>66</v>
      </c>
      <c r="I80" s="36" t="s">
        <v>105</v>
      </c>
      <c r="J80" s="36" t="s">
        <v>106</v>
      </c>
      <c r="K80" s="51" t="s">
        <v>178</v>
      </c>
    </row>
    <row r="81" spans="1:11" ht="63" x14ac:dyDescent="0.2">
      <c r="A81" s="62"/>
      <c r="B81" s="61"/>
      <c r="C81" s="64"/>
      <c r="D81" s="177">
        <v>43865</v>
      </c>
      <c r="E81" s="56">
        <v>0.50347222222222199</v>
      </c>
      <c r="F81" s="22" t="s">
        <v>99</v>
      </c>
      <c r="G81" s="23" t="s">
        <v>75</v>
      </c>
      <c r="H81" s="23" t="s">
        <v>77</v>
      </c>
      <c r="I81" s="23" t="s">
        <v>76</v>
      </c>
      <c r="J81" s="23" t="s">
        <v>78</v>
      </c>
      <c r="K81" s="51" t="s">
        <v>197</v>
      </c>
    </row>
    <row r="82" spans="1:11" ht="63" x14ac:dyDescent="0.2">
      <c r="A82" s="62"/>
      <c r="B82" s="61"/>
      <c r="C82" s="64"/>
      <c r="D82" s="177">
        <v>43864</v>
      </c>
      <c r="E82" s="56">
        <v>0.48958333333333298</v>
      </c>
      <c r="F82" s="22" t="s">
        <v>99</v>
      </c>
      <c r="G82" s="28" t="s">
        <v>63</v>
      </c>
      <c r="H82" s="28" t="s">
        <v>66</v>
      </c>
      <c r="I82" s="36" t="s">
        <v>227</v>
      </c>
      <c r="J82" s="36" t="s">
        <v>228</v>
      </c>
      <c r="K82" s="51" t="s">
        <v>266</v>
      </c>
    </row>
    <row r="83" spans="1:11" ht="63" x14ac:dyDescent="0.2">
      <c r="A83" s="62"/>
      <c r="B83" s="61"/>
      <c r="C83" s="64"/>
      <c r="D83" s="177">
        <v>43864</v>
      </c>
      <c r="E83" s="56">
        <v>0.46180555555555602</v>
      </c>
      <c r="F83" s="22" t="s">
        <v>99</v>
      </c>
      <c r="G83" s="23" t="s">
        <v>201</v>
      </c>
      <c r="H83" s="23" t="s">
        <v>202</v>
      </c>
      <c r="I83" s="28" t="s">
        <v>95</v>
      </c>
      <c r="J83" s="28" t="s">
        <v>132</v>
      </c>
      <c r="K83" s="51" t="s">
        <v>267</v>
      </c>
    </row>
    <row r="84" spans="1:11" ht="63" x14ac:dyDescent="0.2">
      <c r="A84" s="62"/>
      <c r="B84" s="61"/>
      <c r="C84" s="64"/>
      <c r="D84" s="177">
        <v>43863</v>
      </c>
      <c r="E84" s="56">
        <v>0.70694444444444404</v>
      </c>
      <c r="F84" s="22" t="s">
        <v>99</v>
      </c>
      <c r="G84" s="28" t="s">
        <v>63</v>
      </c>
      <c r="H84" s="28" t="s">
        <v>66</v>
      </c>
      <c r="I84" s="36" t="s">
        <v>229</v>
      </c>
      <c r="J84" s="36" t="s">
        <v>230</v>
      </c>
      <c r="K84" s="51" t="s">
        <v>264</v>
      </c>
    </row>
    <row r="85" spans="1:11" ht="63" x14ac:dyDescent="0.2">
      <c r="A85" s="62"/>
      <c r="B85" s="61"/>
      <c r="C85" s="64"/>
      <c r="D85" s="177">
        <v>43863</v>
      </c>
      <c r="E85" s="56">
        <v>0.42013888888888901</v>
      </c>
      <c r="F85" s="22" t="s">
        <v>99</v>
      </c>
      <c r="G85" s="23" t="s">
        <v>203</v>
      </c>
      <c r="H85" s="23" t="s">
        <v>204</v>
      </c>
      <c r="I85" s="28" t="s">
        <v>95</v>
      </c>
      <c r="J85" s="28" t="s">
        <v>132</v>
      </c>
      <c r="K85" s="51" t="s">
        <v>265</v>
      </c>
    </row>
    <row r="86" spans="1:11" ht="63" x14ac:dyDescent="0.2">
      <c r="A86" s="62"/>
      <c r="B86" s="61"/>
      <c r="C86" s="64"/>
      <c r="D86" s="177">
        <v>43862</v>
      </c>
      <c r="E86" s="56">
        <v>0.37847222222222199</v>
      </c>
      <c r="F86" s="22" t="s">
        <v>99</v>
      </c>
      <c r="G86" s="23" t="s">
        <v>79</v>
      </c>
      <c r="H86" s="23" t="s">
        <v>80</v>
      </c>
      <c r="I86" s="28" t="s">
        <v>95</v>
      </c>
      <c r="J86" s="28" t="s">
        <v>132</v>
      </c>
      <c r="K86" s="51" t="s">
        <v>263</v>
      </c>
    </row>
    <row r="87" spans="1:11" ht="63" x14ac:dyDescent="0.2">
      <c r="A87" s="62"/>
      <c r="B87" s="61"/>
      <c r="C87" s="64"/>
      <c r="D87" s="177">
        <v>43804</v>
      </c>
      <c r="E87" s="56">
        <v>0.62361111111111101</v>
      </c>
      <c r="F87" s="22" t="s">
        <v>99</v>
      </c>
      <c r="G87" s="28" t="s">
        <v>126</v>
      </c>
      <c r="H87" s="28" t="s">
        <v>127</v>
      </c>
      <c r="I87" s="28" t="s">
        <v>130</v>
      </c>
      <c r="J87" s="28" t="s">
        <v>131</v>
      </c>
      <c r="K87" s="51" t="s">
        <v>181</v>
      </c>
    </row>
    <row r="88" spans="1:11" ht="73.5" x14ac:dyDescent="0.2">
      <c r="A88" s="62"/>
      <c r="B88" s="61"/>
      <c r="C88" s="64"/>
      <c r="D88" s="177">
        <v>43803</v>
      </c>
      <c r="E88" s="56">
        <v>0.58194444444444404</v>
      </c>
      <c r="F88" s="22" t="s">
        <v>99</v>
      </c>
      <c r="G88" s="28" t="s">
        <v>124</v>
      </c>
      <c r="H88" s="28" t="s">
        <v>125</v>
      </c>
      <c r="I88" s="28" t="s">
        <v>128</v>
      </c>
      <c r="J88" s="37" t="s">
        <v>129</v>
      </c>
      <c r="K88" s="51" t="s">
        <v>182</v>
      </c>
    </row>
    <row r="89" spans="1:11" ht="73.5" x14ac:dyDescent="0.2">
      <c r="A89" s="62"/>
      <c r="B89" s="61"/>
      <c r="C89" s="64"/>
      <c r="D89" s="177">
        <v>43803</v>
      </c>
      <c r="E89" s="56">
        <v>0.50347222222222199</v>
      </c>
      <c r="F89" s="22" t="s">
        <v>99</v>
      </c>
      <c r="G89" s="28" t="s">
        <v>64</v>
      </c>
      <c r="H89" s="28" t="s">
        <v>67</v>
      </c>
      <c r="I89" s="36" t="s">
        <v>69</v>
      </c>
      <c r="J89" s="36" t="s">
        <v>72</v>
      </c>
      <c r="K89" s="51" t="s">
        <v>182</v>
      </c>
    </row>
    <row r="90" spans="1:11" ht="63" x14ac:dyDescent="0.2">
      <c r="A90" s="62"/>
      <c r="B90" s="61"/>
      <c r="C90" s="64"/>
      <c r="D90" s="177">
        <v>43795</v>
      </c>
      <c r="E90" s="56">
        <v>0.48958333333333298</v>
      </c>
      <c r="F90" s="22" t="s">
        <v>99</v>
      </c>
      <c r="G90" s="28" t="s">
        <v>63</v>
      </c>
      <c r="H90" s="28" t="s">
        <v>66</v>
      </c>
      <c r="I90" s="28" t="s">
        <v>95</v>
      </c>
      <c r="J90" s="28" t="s">
        <v>132</v>
      </c>
      <c r="K90" s="51" t="s">
        <v>183</v>
      </c>
    </row>
    <row r="91" spans="1:11" ht="73.5" x14ac:dyDescent="0.2">
      <c r="A91" s="62"/>
      <c r="B91" s="61"/>
      <c r="C91" s="64"/>
      <c r="D91" s="177">
        <v>43792</v>
      </c>
      <c r="E91" s="56">
        <v>0.70694444444444404</v>
      </c>
      <c r="F91" s="22" t="s">
        <v>99</v>
      </c>
      <c r="G91" s="28" t="s">
        <v>63</v>
      </c>
      <c r="H91" s="28" t="s">
        <v>66</v>
      </c>
      <c r="I91" s="35" t="s">
        <v>135</v>
      </c>
      <c r="J91" s="35" t="s">
        <v>136</v>
      </c>
      <c r="K91" s="51" t="s">
        <v>184</v>
      </c>
    </row>
    <row r="92" spans="1:11" ht="63" x14ac:dyDescent="0.2">
      <c r="A92" s="62"/>
      <c r="B92" s="61"/>
      <c r="C92" s="64"/>
      <c r="D92" s="177">
        <v>43791</v>
      </c>
      <c r="E92" s="56">
        <v>0.66527777777777797</v>
      </c>
      <c r="F92" s="22" t="s">
        <v>99</v>
      </c>
      <c r="G92" s="28" t="s">
        <v>122</v>
      </c>
      <c r="H92" s="28" t="s">
        <v>123</v>
      </c>
      <c r="I92" s="28" t="s">
        <v>133</v>
      </c>
      <c r="J92" s="28" t="s">
        <v>134</v>
      </c>
      <c r="K92" s="51" t="s">
        <v>185</v>
      </c>
    </row>
    <row r="93" spans="1:11" ht="63" x14ac:dyDescent="0.2">
      <c r="A93" s="62"/>
      <c r="B93" s="61"/>
      <c r="C93" s="64"/>
      <c r="D93" s="177">
        <v>43790</v>
      </c>
      <c r="E93" s="56">
        <v>0.61458333333333304</v>
      </c>
      <c r="F93" s="22" t="s">
        <v>99</v>
      </c>
      <c r="G93" s="23" t="s">
        <v>91</v>
      </c>
      <c r="H93" s="23" t="s">
        <v>115</v>
      </c>
      <c r="I93" s="28" t="s">
        <v>95</v>
      </c>
      <c r="J93" s="28" t="s">
        <v>132</v>
      </c>
      <c r="K93" s="51" t="s">
        <v>186</v>
      </c>
    </row>
    <row r="94" spans="1:11" ht="63" x14ac:dyDescent="0.2">
      <c r="A94" s="62"/>
      <c r="B94" s="61"/>
      <c r="C94" s="64"/>
      <c r="D94" s="177">
        <v>43789</v>
      </c>
      <c r="E94" s="56">
        <v>0.57291666666666696</v>
      </c>
      <c r="F94" s="22" t="s">
        <v>99</v>
      </c>
      <c r="G94" s="23" t="s">
        <v>113</v>
      </c>
      <c r="H94" s="23" t="s">
        <v>114</v>
      </c>
      <c r="I94" s="28" t="s">
        <v>95</v>
      </c>
      <c r="J94" s="28" t="s">
        <v>132</v>
      </c>
      <c r="K94" s="51" t="s">
        <v>187</v>
      </c>
    </row>
    <row r="95" spans="1:11" ht="63" x14ac:dyDescent="0.2">
      <c r="A95" s="62"/>
      <c r="B95" s="61"/>
      <c r="C95" s="64"/>
      <c r="D95" s="177">
        <v>43788</v>
      </c>
      <c r="E95" s="56">
        <v>0.53125</v>
      </c>
      <c r="F95" s="22" t="s">
        <v>99</v>
      </c>
      <c r="G95" s="23" t="s">
        <v>111</v>
      </c>
      <c r="H95" s="23" t="s">
        <v>112</v>
      </c>
      <c r="I95" s="28" t="s">
        <v>95</v>
      </c>
      <c r="J95" s="28" t="s">
        <v>132</v>
      </c>
      <c r="K95" s="51" t="s">
        <v>188</v>
      </c>
    </row>
    <row r="96" spans="1:11" ht="63" x14ac:dyDescent="0.2">
      <c r="A96" s="62"/>
      <c r="B96" s="61"/>
      <c r="C96" s="64"/>
      <c r="D96" s="177">
        <v>43787</v>
      </c>
      <c r="E96" s="56">
        <v>0.48958333333333298</v>
      </c>
      <c r="F96" s="22" t="s">
        <v>99</v>
      </c>
      <c r="G96" s="23" t="s">
        <v>109</v>
      </c>
      <c r="H96" s="23" t="s">
        <v>110</v>
      </c>
      <c r="I96" s="28" t="s">
        <v>95</v>
      </c>
      <c r="J96" s="28" t="s">
        <v>132</v>
      </c>
      <c r="K96" s="51" t="s">
        <v>189</v>
      </c>
    </row>
    <row r="97" spans="1:11" ht="63" x14ac:dyDescent="0.2">
      <c r="A97" s="62"/>
      <c r="B97" s="61"/>
      <c r="C97" s="64"/>
      <c r="D97" s="177">
        <v>43774</v>
      </c>
      <c r="E97" s="56">
        <v>0.54027777777777775</v>
      </c>
      <c r="F97" s="22" t="s">
        <v>99</v>
      </c>
      <c r="G97" s="28" t="s">
        <v>116</v>
      </c>
      <c r="H97" s="28" t="s">
        <v>117</v>
      </c>
      <c r="I97" s="28" t="s">
        <v>120</v>
      </c>
      <c r="J97" s="28" t="s">
        <v>121</v>
      </c>
      <c r="K97" s="51" t="s">
        <v>190</v>
      </c>
    </row>
    <row r="98" spans="1:11" ht="73.5" x14ac:dyDescent="0.2">
      <c r="A98" s="62"/>
      <c r="B98" s="61"/>
      <c r="C98" s="64"/>
      <c r="D98" s="177">
        <v>43773</v>
      </c>
      <c r="E98" s="56">
        <v>0.61458333333333304</v>
      </c>
      <c r="F98" s="22" t="s">
        <v>99</v>
      </c>
      <c r="G98" s="28" t="s">
        <v>116</v>
      </c>
      <c r="H98" s="28" t="s">
        <v>117</v>
      </c>
      <c r="I98" s="28" t="s">
        <v>118</v>
      </c>
      <c r="J98" s="28" t="s">
        <v>119</v>
      </c>
      <c r="K98" s="51" t="s">
        <v>262</v>
      </c>
    </row>
    <row r="99" spans="1:11" ht="73.5" x14ac:dyDescent="0.2">
      <c r="A99" s="62"/>
      <c r="B99" s="61"/>
      <c r="C99" s="64"/>
      <c r="D99" s="177">
        <v>43763</v>
      </c>
      <c r="E99" s="56">
        <v>0.57291666666666696</v>
      </c>
      <c r="F99" s="22" t="s">
        <v>99</v>
      </c>
      <c r="G99" s="28" t="s">
        <v>63</v>
      </c>
      <c r="H99" s="28" t="s">
        <v>66</v>
      </c>
      <c r="I99" s="36" t="s">
        <v>231</v>
      </c>
      <c r="J99" s="36" t="s">
        <v>232</v>
      </c>
      <c r="K99" s="51" t="s">
        <v>261</v>
      </c>
    </row>
    <row r="100" spans="1:11" ht="63" x14ac:dyDescent="0.2">
      <c r="A100" s="62"/>
      <c r="B100" s="61"/>
      <c r="C100" s="64"/>
      <c r="D100" s="177">
        <v>43762</v>
      </c>
      <c r="E100" s="56">
        <v>0.53125</v>
      </c>
      <c r="F100" s="22" t="s">
        <v>99</v>
      </c>
      <c r="G100" s="28" t="s">
        <v>65</v>
      </c>
      <c r="H100" s="28" t="s">
        <v>70</v>
      </c>
      <c r="I100" s="36" t="s">
        <v>69</v>
      </c>
      <c r="J100" s="36" t="s">
        <v>72</v>
      </c>
      <c r="K100" s="51" t="s">
        <v>166</v>
      </c>
    </row>
    <row r="101" spans="1:11" ht="63" x14ac:dyDescent="0.2">
      <c r="A101" s="62"/>
      <c r="B101" s="61"/>
      <c r="C101" s="64"/>
      <c r="D101" s="177">
        <v>43756</v>
      </c>
      <c r="E101" s="56">
        <v>0.66527777777777797</v>
      </c>
      <c r="F101" s="22" t="s">
        <v>99</v>
      </c>
      <c r="G101" s="28" t="s">
        <v>63</v>
      </c>
      <c r="H101" s="28" t="s">
        <v>66</v>
      </c>
      <c r="I101" s="36" t="s">
        <v>107</v>
      </c>
      <c r="J101" s="36" t="s">
        <v>108</v>
      </c>
      <c r="K101" s="51" t="s">
        <v>175</v>
      </c>
    </row>
    <row r="102" spans="1:11" ht="63" x14ac:dyDescent="0.2">
      <c r="A102" s="62"/>
      <c r="B102" s="61"/>
      <c r="C102" s="64"/>
      <c r="D102" s="177">
        <v>43755</v>
      </c>
      <c r="E102" s="56">
        <v>0.62361111111111101</v>
      </c>
      <c r="F102" s="22" t="s">
        <v>99</v>
      </c>
      <c r="G102" s="28" t="s">
        <v>63</v>
      </c>
      <c r="H102" s="28" t="s">
        <v>66</v>
      </c>
      <c r="I102" s="36" t="s">
        <v>107</v>
      </c>
      <c r="J102" s="36" t="s">
        <v>108</v>
      </c>
      <c r="K102" s="51" t="s">
        <v>176</v>
      </c>
    </row>
    <row r="103" spans="1:11" ht="63" x14ac:dyDescent="0.2">
      <c r="A103" s="62"/>
      <c r="B103" s="61"/>
      <c r="C103" s="64"/>
      <c r="D103" s="177">
        <v>43755</v>
      </c>
      <c r="E103" s="56">
        <v>0.44791666666666669</v>
      </c>
      <c r="F103" s="22" t="s">
        <v>99</v>
      </c>
      <c r="G103" s="23" t="s">
        <v>81</v>
      </c>
      <c r="H103" s="23" t="s">
        <v>82</v>
      </c>
      <c r="I103" s="23" t="s">
        <v>85</v>
      </c>
      <c r="J103" s="23" t="s">
        <v>86</v>
      </c>
      <c r="K103" s="51" t="s">
        <v>170</v>
      </c>
    </row>
    <row r="104" spans="1:11" ht="63" x14ac:dyDescent="0.2">
      <c r="A104" s="62"/>
      <c r="B104" s="61"/>
      <c r="C104" s="64"/>
      <c r="D104" s="177">
        <v>43754</v>
      </c>
      <c r="E104" s="56">
        <v>0.58194444444444404</v>
      </c>
      <c r="F104" s="22" t="s">
        <v>99</v>
      </c>
      <c r="G104" s="28" t="s">
        <v>63</v>
      </c>
      <c r="H104" s="28" t="s">
        <v>66</v>
      </c>
      <c r="I104" s="36" t="s">
        <v>105</v>
      </c>
      <c r="J104" s="36" t="s">
        <v>106</v>
      </c>
      <c r="K104" s="51" t="s">
        <v>178</v>
      </c>
    </row>
    <row r="105" spans="1:11" ht="63" x14ac:dyDescent="0.2">
      <c r="A105" s="62"/>
      <c r="B105" s="61"/>
      <c r="C105" s="64"/>
      <c r="D105" s="177">
        <v>43753</v>
      </c>
      <c r="E105" s="56">
        <v>0.54027777777777775</v>
      </c>
      <c r="F105" s="22" t="s">
        <v>99</v>
      </c>
      <c r="G105" s="28" t="s">
        <v>63</v>
      </c>
      <c r="H105" s="28" t="s">
        <v>66</v>
      </c>
      <c r="I105" s="36" t="s">
        <v>227</v>
      </c>
      <c r="J105" s="36" t="s">
        <v>228</v>
      </c>
      <c r="K105" s="51" t="s">
        <v>260</v>
      </c>
    </row>
    <row r="106" spans="1:11" ht="63" x14ac:dyDescent="0.2">
      <c r="A106" s="62"/>
      <c r="B106" s="61"/>
      <c r="C106" s="64"/>
      <c r="D106" s="177">
        <v>43752</v>
      </c>
      <c r="E106" s="56">
        <v>0.61458333333333304</v>
      </c>
      <c r="F106" s="22" t="s">
        <v>99</v>
      </c>
      <c r="G106" s="28" t="s">
        <v>63</v>
      </c>
      <c r="H106" s="28" t="s">
        <v>66</v>
      </c>
      <c r="I106" s="36" t="s">
        <v>229</v>
      </c>
      <c r="J106" s="36" t="s">
        <v>230</v>
      </c>
      <c r="K106" s="51" t="s">
        <v>259</v>
      </c>
    </row>
    <row r="107" spans="1:11" ht="63" x14ac:dyDescent="0.2">
      <c r="A107" s="62"/>
      <c r="B107" s="61"/>
      <c r="C107" s="64"/>
      <c r="D107" s="177">
        <v>43751</v>
      </c>
      <c r="E107" s="56">
        <v>0.57291666666666696</v>
      </c>
      <c r="F107" s="22" t="s">
        <v>99</v>
      </c>
      <c r="G107" s="36" t="s">
        <v>101</v>
      </c>
      <c r="H107" s="23" t="s">
        <v>102</v>
      </c>
      <c r="I107" s="28" t="s">
        <v>95</v>
      </c>
      <c r="J107" s="28" t="s">
        <v>132</v>
      </c>
      <c r="K107" s="51" t="s">
        <v>172</v>
      </c>
    </row>
    <row r="108" spans="1:11" ht="63" x14ac:dyDescent="0.2">
      <c r="A108" s="62"/>
      <c r="B108" s="61"/>
      <c r="C108" s="64"/>
      <c r="D108" s="177">
        <v>43750</v>
      </c>
      <c r="E108" s="56">
        <v>0.53125</v>
      </c>
      <c r="F108" s="22" t="s">
        <v>99</v>
      </c>
      <c r="G108" s="36" t="s">
        <v>103</v>
      </c>
      <c r="H108" s="23" t="s">
        <v>104</v>
      </c>
      <c r="I108" s="28" t="s">
        <v>95</v>
      </c>
      <c r="J108" s="28" t="s">
        <v>132</v>
      </c>
      <c r="K108" s="51" t="s">
        <v>173</v>
      </c>
    </row>
    <row r="109" spans="1:11" ht="63" x14ac:dyDescent="0.2">
      <c r="A109" s="62"/>
      <c r="B109" s="61"/>
      <c r="C109" s="64"/>
      <c r="D109" s="177">
        <v>43749</v>
      </c>
      <c r="E109" s="56">
        <v>0.38263888888888892</v>
      </c>
      <c r="F109" s="22" t="s">
        <v>99</v>
      </c>
      <c r="G109" s="36" t="s">
        <v>101</v>
      </c>
      <c r="H109" s="23" t="s">
        <v>102</v>
      </c>
      <c r="I109" s="28" t="s">
        <v>95</v>
      </c>
      <c r="J109" s="28" t="s">
        <v>132</v>
      </c>
      <c r="K109" s="51" t="s">
        <v>174</v>
      </c>
    </row>
    <row r="110" spans="1:11" ht="63" x14ac:dyDescent="0.2">
      <c r="A110" s="62"/>
      <c r="B110" s="61"/>
      <c r="C110" s="64"/>
      <c r="D110" s="177">
        <v>43748</v>
      </c>
      <c r="E110" s="56">
        <v>0.75347222222222199</v>
      </c>
      <c r="F110" s="22" t="s">
        <v>99</v>
      </c>
      <c r="G110" s="23" t="s">
        <v>73</v>
      </c>
      <c r="H110" s="23" t="s">
        <v>74</v>
      </c>
      <c r="I110" s="28" t="s">
        <v>95</v>
      </c>
      <c r="J110" s="28" t="s">
        <v>132</v>
      </c>
      <c r="K110" s="51" t="s">
        <v>258</v>
      </c>
    </row>
    <row r="111" spans="1:11" ht="63" x14ac:dyDescent="0.2">
      <c r="A111" s="62"/>
      <c r="B111" s="61"/>
      <c r="C111" s="64"/>
      <c r="D111" s="177">
        <v>43747</v>
      </c>
      <c r="E111" s="56">
        <v>0.71180555555555602</v>
      </c>
      <c r="F111" s="22" t="s">
        <v>99</v>
      </c>
      <c r="G111" s="23" t="s">
        <v>73</v>
      </c>
      <c r="H111" s="23" t="s">
        <v>74</v>
      </c>
      <c r="I111" s="28" t="s">
        <v>95</v>
      </c>
      <c r="J111" s="28" t="s">
        <v>132</v>
      </c>
      <c r="K111" s="51" t="s">
        <v>196</v>
      </c>
    </row>
    <row r="112" spans="1:11" ht="63" x14ac:dyDescent="0.2">
      <c r="A112" s="62"/>
      <c r="B112" s="61"/>
      <c r="C112" s="64"/>
      <c r="D112" s="177">
        <v>43746</v>
      </c>
      <c r="E112" s="56">
        <v>0.67013888888888895</v>
      </c>
      <c r="F112" s="22" t="s">
        <v>99</v>
      </c>
      <c r="G112" s="23" t="s">
        <v>205</v>
      </c>
      <c r="H112" s="23" t="s">
        <v>206</v>
      </c>
      <c r="I112" s="23" t="s">
        <v>225</v>
      </c>
      <c r="J112" s="23" t="s">
        <v>226</v>
      </c>
      <c r="K112" s="51" t="s">
        <v>257</v>
      </c>
    </row>
    <row r="113" spans="1:11" ht="63" x14ac:dyDescent="0.2">
      <c r="A113" s="62"/>
      <c r="B113" s="61"/>
      <c r="C113" s="64"/>
      <c r="D113" s="177">
        <v>43729</v>
      </c>
      <c r="E113" s="56">
        <v>0.62847222222222199</v>
      </c>
      <c r="F113" s="22" t="s">
        <v>99</v>
      </c>
      <c r="G113" s="28" t="s">
        <v>65</v>
      </c>
      <c r="H113" s="28" t="s">
        <v>70</v>
      </c>
      <c r="I113" s="36" t="s">
        <v>68</v>
      </c>
      <c r="J113" s="36" t="s">
        <v>71</v>
      </c>
      <c r="K113" s="51" t="s">
        <v>167</v>
      </c>
    </row>
    <row r="114" spans="1:11" ht="63" x14ac:dyDescent="0.2">
      <c r="A114" s="62"/>
      <c r="B114" s="61"/>
      <c r="C114" s="64"/>
      <c r="D114" s="177">
        <v>43728</v>
      </c>
      <c r="E114" s="56">
        <v>0.58680555555555602</v>
      </c>
      <c r="F114" s="22" t="s">
        <v>99</v>
      </c>
      <c r="G114" s="28" t="s">
        <v>64</v>
      </c>
      <c r="H114" s="28" t="s">
        <v>67</v>
      </c>
      <c r="I114" s="36" t="s">
        <v>69</v>
      </c>
      <c r="J114" s="36" t="s">
        <v>72</v>
      </c>
      <c r="K114" s="51" t="s">
        <v>168</v>
      </c>
    </row>
    <row r="115" spans="1:11" ht="63" x14ac:dyDescent="0.2">
      <c r="A115" s="62"/>
      <c r="B115" s="61"/>
      <c r="C115" s="64"/>
      <c r="D115" s="177">
        <v>43727</v>
      </c>
      <c r="E115" s="56">
        <v>0.54513888888888895</v>
      </c>
      <c r="F115" s="22" t="s">
        <v>99</v>
      </c>
      <c r="G115" s="28" t="s">
        <v>64</v>
      </c>
      <c r="H115" s="28" t="s">
        <v>67</v>
      </c>
      <c r="I115" s="36" t="s">
        <v>68</v>
      </c>
      <c r="J115" s="36" t="s">
        <v>71</v>
      </c>
      <c r="K115" s="51" t="s">
        <v>169</v>
      </c>
    </row>
    <row r="116" spans="1:11" ht="63" x14ac:dyDescent="0.2">
      <c r="A116" s="62"/>
      <c r="B116" s="61"/>
      <c r="C116" s="64"/>
      <c r="D116" s="177">
        <v>43709</v>
      </c>
      <c r="E116" s="56">
        <v>0.54930555555555605</v>
      </c>
      <c r="F116" s="22" t="s">
        <v>99</v>
      </c>
      <c r="G116" s="23" t="s">
        <v>81</v>
      </c>
      <c r="H116" s="23" t="s">
        <v>82</v>
      </c>
      <c r="I116" s="23" t="s">
        <v>83</v>
      </c>
      <c r="J116" s="23" t="s">
        <v>84</v>
      </c>
      <c r="K116" s="51" t="s">
        <v>256</v>
      </c>
    </row>
    <row r="117" spans="1:11" ht="63" x14ac:dyDescent="0.2">
      <c r="A117" s="62"/>
      <c r="B117" s="61"/>
      <c r="C117" s="64"/>
      <c r="D117" s="177">
        <v>43708</v>
      </c>
      <c r="E117" s="56">
        <v>0.33680555555555558</v>
      </c>
      <c r="F117" s="22" t="s">
        <v>99</v>
      </c>
      <c r="G117" s="23" t="s">
        <v>79</v>
      </c>
      <c r="H117" s="23" t="s">
        <v>80</v>
      </c>
      <c r="I117" s="28" t="s">
        <v>95</v>
      </c>
      <c r="J117" s="28" t="s">
        <v>132</v>
      </c>
      <c r="K117" s="51" t="s">
        <v>198</v>
      </c>
    </row>
    <row r="118" spans="1:11" ht="63" x14ac:dyDescent="0.2">
      <c r="A118" s="62"/>
      <c r="B118" s="61"/>
      <c r="C118" s="64"/>
      <c r="D118" s="177">
        <v>43707</v>
      </c>
      <c r="E118" s="56">
        <v>0.61458333333333304</v>
      </c>
      <c r="F118" s="22" t="s">
        <v>99</v>
      </c>
      <c r="G118" s="23" t="s">
        <v>207</v>
      </c>
      <c r="H118" s="23" t="s">
        <v>208</v>
      </c>
      <c r="I118" s="23" t="s">
        <v>233</v>
      </c>
      <c r="J118" s="28" t="s">
        <v>234</v>
      </c>
      <c r="K118" s="51" t="s">
        <v>255</v>
      </c>
    </row>
    <row r="119" spans="1:11" ht="63" x14ac:dyDescent="0.2">
      <c r="A119" s="62"/>
      <c r="B119" s="61"/>
      <c r="C119" s="64"/>
      <c r="D119" s="177">
        <v>43706</v>
      </c>
      <c r="E119" s="56">
        <v>0.57291666666666696</v>
      </c>
      <c r="F119" s="22" t="s">
        <v>99</v>
      </c>
      <c r="G119" s="23" t="s">
        <v>209</v>
      </c>
      <c r="H119" s="23" t="s">
        <v>210</v>
      </c>
      <c r="I119" s="23" t="s">
        <v>235</v>
      </c>
      <c r="J119" s="28" t="s">
        <v>236</v>
      </c>
      <c r="K119" s="51" t="s">
        <v>254</v>
      </c>
    </row>
    <row r="120" spans="1:11" ht="63" x14ac:dyDescent="0.2">
      <c r="A120" s="62"/>
      <c r="B120" s="61"/>
      <c r="C120" s="64"/>
      <c r="D120" s="177">
        <v>43705</v>
      </c>
      <c r="E120" s="56">
        <v>0.53125</v>
      </c>
      <c r="F120" s="22" t="s">
        <v>99</v>
      </c>
      <c r="G120" s="23" t="s">
        <v>209</v>
      </c>
      <c r="H120" s="23" t="s">
        <v>210</v>
      </c>
      <c r="I120" s="23" t="s">
        <v>237</v>
      </c>
      <c r="J120" s="28" t="s">
        <v>238</v>
      </c>
      <c r="K120" s="51" t="s">
        <v>253</v>
      </c>
    </row>
    <row r="121" spans="1:11" ht="63" x14ac:dyDescent="0.2">
      <c r="A121" s="62"/>
      <c r="B121" s="61"/>
      <c r="C121" s="64"/>
      <c r="D121" s="177">
        <v>43704</v>
      </c>
      <c r="E121" s="56">
        <v>0.48958333333333298</v>
      </c>
      <c r="F121" s="22" t="s">
        <v>99</v>
      </c>
      <c r="G121" s="23" t="s">
        <v>211</v>
      </c>
      <c r="H121" s="23" t="s">
        <v>212</v>
      </c>
      <c r="I121" s="23" t="s">
        <v>239</v>
      </c>
      <c r="J121" s="28" t="s">
        <v>240</v>
      </c>
      <c r="K121" s="51" t="s">
        <v>252</v>
      </c>
    </row>
    <row r="122" spans="1:11" ht="63" x14ac:dyDescent="0.2">
      <c r="A122" s="62"/>
      <c r="B122" s="61"/>
      <c r="C122" s="64"/>
      <c r="D122" s="177">
        <v>43703</v>
      </c>
      <c r="E122" s="56">
        <v>0.70694444444444404</v>
      </c>
      <c r="F122" s="22" t="s">
        <v>99</v>
      </c>
      <c r="G122" s="23" t="s">
        <v>213</v>
      </c>
      <c r="H122" s="23" t="s">
        <v>214</v>
      </c>
      <c r="I122" s="23" t="s">
        <v>241</v>
      </c>
      <c r="J122" s="28" t="s">
        <v>242</v>
      </c>
      <c r="K122" s="51" t="s">
        <v>251</v>
      </c>
    </row>
    <row r="123" spans="1:11" ht="63" x14ac:dyDescent="0.2">
      <c r="A123" s="62"/>
      <c r="B123" s="61"/>
      <c r="C123" s="64"/>
      <c r="D123" s="177">
        <v>43702</v>
      </c>
      <c r="E123" s="56">
        <v>0.66527777777777797</v>
      </c>
      <c r="F123" s="22" t="s">
        <v>99</v>
      </c>
      <c r="G123" s="23" t="s">
        <v>215</v>
      </c>
      <c r="H123" s="23" t="s">
        <v>216</v>
      </c>
      <c r="I123" s="23" t="s">
        <v>235</v>
      </c>
      <c r="J123" s="28" t="s">
        <v>236</v>
      </c>
      <c r="K123" s="51" t="s">
        <v>250</v>
      </c>
    </row>
    <row r="124" spans="1:11" ht="63" x14ac:dyDescent="0.2">
      <c r="A124" s="62"/>
      <c r="B124" s="61"/>
      <c r="C124" s="64"/>
      <c r="D124" s="177">
        <v>43701</v>
      </c>
      <c r="E124" s="56">
        <v>0.62361111111111101</v>
      </c>
      <c r="F124" s="22" t="s">
        <v>99</v>
      </c>
      <c r="G124" s="23" t="s">
        <v>217</v>
      </c>
      <c r="H124" s="23" t="s">
        <v>218</v>
      </c>
      <c r="I124" s="28" t="s">
        <v>235</v>
      </c>
      <c r="J124" s="28" t="s">
        <v>236</v>
      </c>
      <c r="K124" s="51" t="s">
        <v>249</v>
      </c>
    </row>
    <row r="125" spans="1:11" ht="63" x14ac:dyDescent="0.2">
      <c r="A125" s="62"/>
      <c r="B125" s="61"/>
      <c r="C125" s="64"/>
      <c r="D125" s="177">
        <v>43700</v>
      </c>
      <c r="E125" s="56">
        <v>0.58194444444444404</v>
      </c>
      <c r="F125" s="22" t="s">
        <v>99</v>
      </c>
      <c r="G125" s="23" t="s">
        <v>219</v>
      </c>
      <c r="H125" s="23" t="s">
        <v>220</v>
      </c>
      <c r="I125" s="28" t="s">
        <v>95</v>
      </c>
      <c r="J125" s="28" t="s">
        <v>132</v>
      </c>
      <c r="K125" s="51" t="s">
        <v>248</v>
      </c>
    </row>
    <row r="126" spans="1:11" ht="63" x14ac:dyDescent="0.2">
      <c r="A126" s="62"/>
      <c r="B126" s="61"/>
      <c r="C126" s="64"/>
      <c r="D126" s="177">
        <v>43699</v>
      </c>
      <c r="E126" s="56">
        <v>0.54027777777777775</v>
      </c>
      <c r="F126" s="22" t="s">
        <v>99</v>
      </c>
      <c r="G126" s="23" t="s">
        <v>91</v>
      </c>
      <c r="H126" s="23" t="s">
        <v>115</v>
      </c>
      <c r="I126" s="28" t="s">
        <v>95</v>
      </c>
      <c r="J126" s="28" t="s">
        <v>132</v>
      </c>
      <c r="K126" s="51" t="s">
        <v>247</v>
      </c>
    </row>
    <row r="127" spans="1:11" ht="126" x14ac:dyDescent="0.2">
      <c r="A127" s="62"/>
      <c r="B127" s="61"/>
      <c r="C127" s="64"/>
      <c r="D127" s="177">
        <v>43685</v>
      </c>
      <c r="E127" s="56">
        <v>0.71180555555555602</v>
      </c>
      <c r="F127" s="22" t="s">
        <v>99</v>
      </c>
      <c r="G127" s="28" t="s">
        <v>63</v>
      </c>
      <c r="H127" s="28" t="s">
        <v>66</v>
      </c>
      <c r="I127" s="23" t="s">
        <v>159</v>
      </c>
      <c r="J127" s="23" t="s">
        <v>160</v>
      </c>
      <c r="K127" s="51" t="s">
        <v>271</v>
      </c>
    </row>
    <row r="128" spans="1:11" ht="241.5" x14ac:dyDescent="0.2">
      <c r="A128" s="62"/>
      <c r="B128" s="61"/>
      <c r="C128" s="64"/>
      <c r="D128" s="177">
        <v>43684</v>
      </c>
      <c r="E128" s="56">
        <v>0.67013888888888895</v>
      </c>
      <c r="F128" s="22" t="s">
        <v>99</v>
      </c>
      <c r="G128" s="28" t="s">
        <v>63</v>
      </c>
      <c r="H128" s="28" t="s">
        <v>66</v>
      </c>
      <c r="I128" s="23" t="s">
        <v>88</v>
      </c>
      <c r="J128" s="23" t="s">
        <v>90</v>
      </c>
      <c r="K128" s="51" t="s">
        <v>194</v>
      </c>
    </row>
    <row r="129" spans="1:11" ht="126" x14ac:dyDescent="0.2">
      <c r="A129" s="62"/>
      <c r="B129" s="61"/>
      <c r="C129" s="64"/>
      <c r="D129" s="177">
        <v>43680</v>
      </c>
      <c r="E129" s="56">
        <v>0.62847222222222199</v>
      </c>
      <c r="F129" s="22" t="s">
        <v>99</v>
      </c>
      <c r="G129" s="28" t="s">
        <v>63</v>
      </c>
      <c r="H129" s="28" t="s">
        <v>66</v>
      </c>
      <c r="I129" s="23" t="s">
        <v>243</v>
      </c>
      <c r="J129" s="23" t="s">
        <v>244</v>
      </c>
      <c r="K129" s="51" t="s">
        <v>246</v>
      </c>
    </row>
    <row r="130" spans="1:11" ht="63" x14ac:dyDescent="0.2">
      <c r="A130" s="62"/>
      <c r="B130" s="61"/>
      <c r="C130" s="64"/>
      <c r="D130" s="177">
        <v>43680</v>
      </c>
      <c r="E130" s="56">
        <v>0.50347222222222199</v>
      </c>
      <c r="F130" s="22" t="s">
        <v>99</v>
      </c>
      <c r="G130" s="22" t="s">
        <v>97</v>
      </c>
      <c r="H130" s="23" t="s">
        <v>98</v>
      </c>
      <c r="I130" s="22" t="s">
        <v>44</v>
      </c>
      <c r="J130" s="39" t="s">
        <v>47</v>
      </c>
      <c r="K130" s="51" t="s">
        <v>163</v>
      </c>
    </row>
    <row r="131" spans="1:11" ht="325.5" x14ac:dyDescent="0.2">
      <c r="A131" s="62"/>
      <c r="B131" s="61"/>
      <c r="C131" s="64"/>
      <c r="D131" s="177">
        <v>43679</v>
      </c>
      <c r="E131" s="56">
        <v>0.58680555555555602</v>
      </c>
      <c r="F131" s="22" t="s">
        <v>99</v>
      </c>
      <c r="G131" s="28" t="s">
        <v>63</v>
      </c>
      <c r="H131" s="28" t="s">
        <v>66</v>
      </c>
      <c r="I131" s="23" t="s">
        <v>192</v>
      </c>
      <c r="J131" s="23" t="s">
        <v>193</v>
      </c>
      <c r="K131" s="51" t="s">
        <v>195</v>
      </c>
    </row>
    <row r="132" spans="1:11" ht="63" x14ac:dyDescent="0.2">
      <c r="A132" s="62"/>
      <c r="B132" s="61"/>
      <c r="C132" s="64"/>
      <c r="D132" s="177">
        <v>43679</v>
      </c>
      <c r="E132" s="56">
        <v>0.46180555555555602</v>
      </c>
      <c r="F132" s="22" t="s">
        <v>99</v>
      </c>
      <c r="G132" s="22" t="s">
        <v>39</v>
      </c>
      <c r="H132" s="23" t="s">
        <v>41</v>
      </c>
      <c r="I132" s="22" t="s">
        <v>43</v>
      </c>
      <c r="J132" s="23" t="s">
        <v>46</v>
      </c>
      <c r="K132" s="51" t="s">
        <v>162</v>
      </c>
    </row>
    <row r="133" spans="1:11" ht="126" x14ac:dyDescent="0.2">
      <c r="A133" s="62"/>
      <c r="B133" s="61"/>
      <c r="C133" s="64"/>
      <c r="D133" s="177">
        <v>43678</v>
      </c>
      <c r="E133" s="56">
        <v>0.54513888888888895</v>
      </c>
      <c r="F133" s="22" t="s">
        <v>99</v>
      </c>
      <c r="G133" s="28" t="s">
        <v>63</v>
      </c>
      <c r="H133" s="28" t="s">
        <v>66</v>
      </c>
      <c r="I133" s="23" t="s">
        <v>87</v>
      </c>
      <c r="J133" s="23" t="s">
        <v>89</v>
      </c>
      <c r="K133" s="51" t="s">
        <v>245</v>
      </c>
    </row>
    <row r="134" spans="1:11" ht="63" x14ac:dyDescent="0.2">
      <c r="A134" s="82"/>
      <c r="B134" s="33"/>
      <c r="C134" s="83"/>
      <c r="D134" s="177">
        <v>43115</v>
      </c>
      <c r="E134" s="56">
        <v>0.50763888888888897</v>
      </c>
      <c r="F134" s="22" t="s">
        <v>99</v>
      </c>
      <c r="G134" s="23" t="s">
        <v>157</v>
      </c>
      <c r="H134" s="23" t="s">
        <v>158</v>
      </c>
      <c r="I134" s="23" t="s">
        <v>83</v>
      </c>
      <c r="J134" s="23" t="s">
        <v>84</v>
      </c>
      <c r="K134" s="51" t="s">
        <v>276</v>
      </c>
    </row>
    <row r="135" spans="1:11" ht="63" x14ac:dyDescent="0.2">
      <c r="A135" s="82"/>
      <c r="B135" s="33"/>
      <c r="C135" s="83"/>
      <c r="D135" s="177">
        <v>43114</v>
      </c>
      <c r="E135" s="56">
        <v>0.46597222222222201</v>
      </c>
      <c r="F135" s="22" t="s">
        <v>99</v>
      </c>
      <c r="G135" s="23" t="s">
        <v>75</v>
      </c>
      <c r="H135" s="23" t="s">
        <v>77</v>
      </c>
      <c r="I135" s="23" t="s">
        <v>159</v>
      </c>
      <c r="J135" s="23" t="s">
        <v>160</v>
      </c>
      <c r="K135" s="51" t="s">
        <v>277</v>
      </c>
    </row>
    <row r="136" spans="1:11" ht="63" x14ac:dyDescent="0.2">
      <c r="A136" s="82"/>
      <c r="B136" s="33"/>
      <c r="C136" s="83"/>
      <c r="D136" s="177">
        <v>43113</v>
      </c>
      <c r="E136" s="56">
        <v>0.42430555555555599</v>
      </c>
      <c r="F136" s="22" t="s">
        <v>99</v>
      </c>
      <c r="G136" s="23" t="s">
        <v>75</v>
      </c>
      <c r="H136" s="23" t="s">
        <v>77</v>
      </c>
      <c r="I136" s="23" t="s">
        <v>159</v>
      </c>
      <c r="J136" s="23" t="s">
        <v>160</v>
      </c>
      <c r="K136" s="51" t="s">
        <v>278</v>
      </c>
    </row>
    <row r="137" spans="1:11" ht="126" x14ac:dyDescent="0.2">
      <c r="A137" s="82"/>
      <c r="B137" s="33"/>
      <c r="C137" s="83"/>
      <c r="D137" s="177">
        <v>43102</v>
      </c>
      <c r="E137" s="56">
        <v>0.38263888888888892</v>
      </c>
      <c r="F137" s="22" t="s">
        <v>99</v>
      </c>
      <c r="G137" s="28" t="s">
        <v>63</v>
      </c>
      <c r="H137" s="28" t="s">
        <v>66</v>
      </c>
      <c r="I137" s="23" t="s">
        <v>272</v>
      </c>
      <c r="J137" s="23" t="s">
        <v>273</v>
      </c>
      <c r="K137" s="81" t="s">
        <v>275</v>
      </c>
    </row>
    <row r="138" spans="1:11" ht="126.75" thickBot="1" x14ac:dyDescent="0.25">
      <c r="A138" s="82"/>
      <c r="B138" s="33"/>
      <c r="C138" s="83"/>
      <c r="D138" s="177">
        <v>43101</v>
      </c>
      <c r="E138" s="56">
        <v>0.75347222222222199</v>
      </c>
      <c r="F138" s="22" t="s">
        <v>99</v>
      </c>
      <c r="G138" s="28" t="s">
        <v>63</v>
      </c>
      <c r="H138" s="28" t="s">
        <v>66</v>
      </c>
      <c r="I138" s="23" t="s">
        <v>159</v>
      </c>
      <c r="J138" s="23" t="s">
        <v>160</v>
      </c>
      <c r="K138" s="81" t="s">
        <v>274</v>
      </c>
    </row>
    <row r="139" spans="1:11" s="19" customFormat="1" ht="68.099999999999994" customHeight="1" x14ac:dyDescent="0.2">
      <c r="A139" s="124">
        <v>7</v>
      </c>
      <c r="B139" s="46" t="s">
        <v>356</v>
      </c>
      <c r="C139" s="126" t="s">
        <v>96</v>
      </c>
      <c r="D139" s="176">
        <v>43868</v>
      </c>
      <c r="E139" s="55">
        <v>0.33680555555555558</v>
      </c>
      <c r="F139" s="34" t="s">
        <v>99</v>
      </c>
      <c r="G139" s="29" t="s">
        <v>64</v>
      </c>
      <c r="H139" s="29" t="s">
        <v>67</v>
      </c>
      <c r="I139" s="40" t="s">
        <v>68</v>
      </c>
      <c r="J139" s="40" t="s">
        <v>71</v>
      </c>
      <c r="K139" s="50" t="s">
        <v>164</v>
      </c>
    </row>
    <row r="140" spans="1:11" s="19" customFormat="1" ht="68.099999999999994" customHeight="1" x14ac:dyDescent="0.2">
      <c r="A140" s="125"/>
      <c r="B140" s="59"/>
      <c r="C140" s="123"/>
      <c r="D140" s="179">
        <v>43804</v>
      </c>
      <c r="E140" s="21">
        <v>0.62361111111111101</v>
      </c>
      <c r="F140" s="22" t="s">
        <v>99</v>
      </c>
      <c r="G140" s="28" t="s">
        <v>126</v>
      </c>
      <c r="H140" s="28" t="s">
        <v>127</v>
      </c>
      <c r="I140" s="28" t="s">
        <v>130</v>
      </c>
      <c r="J140" s="28" t="s">
        <v>131</v>
      </c>
      <c r="K140" s="51" t="s">
        <v>181</v>
      </c>
    </row>
    <row r="141" spans="1:11" s="19" customFormat="1" ht="68.099999999999994" customHeight="1" x14ac:dyDescent="0.2">
      <c r="A141" s="125"/>
      <c r="B141" s="59"/>
      <c r="C141" s="123"/>
      <c r="D141" s="179">
        <v>43803</v>
      </c>
      <c r="E141" s="21">
        <v>0.58194444444444404</v>
      </c>
      <c r="F141" s="22" t="s">
        <v>99</v>
      </c>
      <c r="G141" s="28" t="s">
        <v>124</v>
      </c>
      <c r="H141" s="28" t="s">
        <v>125</v>
      </c>
      <c r="I141" s="28" t="s">
        <v>128</v>
      </c>
      <c r="J141" s="28" t="s">
        <v>129</v>
      </c>
      <c r="K141" s="51" t="s">
        <v>182</v>
      </c>
    </row>
    <row r="142" spans="1:11" s="19" customFormat="1" ht="68.099999999999994" customHeight="1" x14ac:dyDescent="0.2">
      <c r="A142" s="125"/>
      <c r="B142" s="59"/>
      <c r="C142" s="123"/>
      <c r="D142" s="179">
        <v>43803</v>
      </c>
      <c r="E142" s="56">
        <v>0.50347222222222199</v>
      </c>
      <c r="F142" s="22" t="s">
        <v>99</v>
      </c>
      <c r="G142" s="28" t="s">
        <v>64</v>
      </c>
      <c r="H142" s="28" t="s">
        <v>67</v>
      </c>
      <c r="I142" s="36" t="s">
        <v>69</v>
      </c>
      <c r="J142" s="36" t="s">
        <v>72</v>
      </c>
      <c r="K142" s="51" t="s">
        <v>165</v>
      </c>
    </row>
    <row r="143" spans="1:11" s="19" customFormat="1" ht="68.099999999999994" customHeight="1" x14ac:dyDescent="0.2">
      <c r="A143" s="125"/>
      <c r="B143" s="59"/>
      <c r="C143" s="123"/>
      <c r="D143" s="177">
        <v>43795</v>
      </c>
      <c r="E143" s="21">
        <v>0.48958333333333298</v>
      </c>
      <c r="F143" s="22" t="s">
        <v>99</v>
      </c>
      <c r="G143" s="23" t="s">
        <v>63</v>
      </c>
      <c r="H143" s="23" t="s">
        <v>66</v>
      </c>
      <c r="I143" s="28" t="s">
        <v>95</v>
      </c>
      <c r="J143" s="28" t="s">
        <v>132</v>
      </c>
      <c r="K143" s="51" t="s">
        <v>183</v>
      </c>
    </row>
    <row r="144" spans="1:11" s="19" customFormat="1" ht="68.099999999999994" customHeight="1" x14ac:dyDescent="0.2">
      <c r="A144" s="125"/>
      <c r="B144" s="59"/>
      <c r="C144" s="123"/>
      <c r="D144" s="177">
        <v>43792</v>
      </c>
      <c r="E144" s="21">
        <v>0.70694444444444404</v>
      </c>
      <c r="F144" s="22" t="s">
        <v>99</v>
      </c>
      <c r="G144" s="23" t="s">
        <v>63</v>
      </c>
      <c r="H144" s="23" t="s">
        <v>66</v>
      </c>
      <c r="I144" s="28" t="s">
        <v>135</v>
      </c>
      <c r="J144" s="28" t="s">
        <v>136</v>
      </c>
      <c r="K144" s="51" t="s">
        <v>184</v>
      </c>
    </row>
    <row r="145" spans="1:11" s="19" customFormat="1" ht="68.099999999999994" customHeight="1" x14ac:dyDescent="0.2">
      <c r="A145" s="125"/>
      <c r="B145" s="59"/>
      <c r="C145" s="123"/>
      <c r="D145" s="177">
        <v>43791</v>
      </c>
      <c r="E145" s="21">
        <v>0.66527777777777797</v>
      </c>
      <c r="F145" s="22" t="s">
        <v>99</v>
      </c>
      <c r="G145" s="23" t="s">
        <v>122</v>
      </c>
      <c r="H145" s="23" t="s">
        <v>123</v>
      </c>
      <c r="I145" s="28" t="s">
        <v>133</v>
      </c>
      <c r="J145" s="28" t="s">
        <v>134</v>
      </c>
      <c r="K145" s="51" t="s">
        <v>185</v>
      </c>
    </row>
    <row r="146" spans="1:11" s="19" customFormat="1" ht="68.099999999999994" customHeight="1" x14ac:dyDescent="0.2">
      <c r="A146" s="125"/>
      <c r="B146" s="59"/>
      <c r="C146" s="123"/>
      <c r="D146" s="179">
        <v>43774</v>
      </c>
      <c r="E146" s="21">
        <v>0.54027777777777775</v>
      </c>
      <c r="F146" s="22" t="s">
        <v>99</v>
      </c>
      <c r="G146" s="28" t="s">
        <v>116</v>
      </c>
      <c r="H146" s="28" t="s">
        <v>117</v>
      </c>
      <c r="I146" s="28" t="s">
        <v>120</v>
      </c>
      <c r="J146" s="37" t="s">
        <v>121</v>
      </c>
      <c r="K146" s="51" t="s">
        <v>190</v>
      </c>
    </row>
    <row r="147" spans="1:11" s="19" customFormat="1" ht="68.099999999999994" customHeight="1" x14ac:dyDescent="0.2">
      <c r="A147" s="125"/>
      <c r="B147" s="59"/>
      <c r="C147" s="123"/>
      <c r="D147" s="179">
        <v>43773</v>
      </c>
      <c r="E147" s="21">
        <v>0.61458333333333304</v>
      </c>
      <c r="F147" s="22" t="s">
        <v>99</v>
      </c>
      <c r="G147" s="28" t="s">
        <v>116</v>
      </c>
      <c r="H147" s="28" t="s">
        <v>117</v>
      </c>
      <c r="I147" s="28" t="s">
        <v>118</v>
      </c>
      <c r="J147" s="28" t="s">
        <v>119</v>
      </c>
      <c r="K147" s="51" t="s">
        <v>191</v>
      </c>
    </row>
    <row r="148" spans="1:11" s="19" customFormat="1" ht="68.099999999999994" customHeight="1" x14ac:dyDescent="0.2">
      <c r="A148" s="125"/>
      <c r="B148" s="59"/>
      <c r="C148" s="123"/>
      <c r="D148" s="177">
        <v>43763</v>
      </c>
      <c r="E148" s="56">
        <v>0.57291666666666696</v>
      </c>
      <c r="F148" s="22" t="s">
        <v>99</v>
      </c>
      <c r="G148" s="28" t="s">
        <v>63</v>
      </c>
      <c r="H148" s="28" t="s">
        <v>66</v>
      </c>
      <c r="I148" s="36" t="s">
        <v>231</v>
      </c>
      <c r="J148" s="36" t="s">
        <v>232</v>
      </c>
      <c r="K148" s="51" t="s">
        <v>261</v>
      </c>
    </row>
    <row r="149" spans="1:11" s="19" customFormat="1" ht="68.099999999999994" customHeight="1" x14ac:dyDescent="0.2">
      <c r="A149" s="125"/>
      <c r="B149" s="59"/>
      <c r="C149" s="123"/>
      <c r="D149" s="179">
        <v>43762</v>
      </c>
      <c r="E149" s="56">
        <v>0.53125</v>
      </c>
      <c r="F149" s="22" t="s">
        <v>99</v>
      </c>
      <c r="G149" s="28" t="s">
        <v>65</v>
      </c>
      <c r="H149" s="28" t="s">
        <v>70</v>
      </c>
      <c r="I149" s="36" t="s">
        <v>69</v>
      </c>
      <c r="J149" s="36" t="s">
        <v>72</v>
      </c>
      <c r="K149" s="51" t="s">
        <v>166</v>
      </c>
    </row>
    <row r="150" spans="1:11" s="19" customFormat="1" ht="68.099999999999994" customHeight="1" x14ac:dyDescent="0.2">
      <c r="A150" s="125"/>
      <c r="B150" s="59"/>
      <c r="C150" s="123"/>
      <c r="D150" s="179">
        <v>43729</v>
      </c>
      <c r="E150" s="56">
        <v>0.62847222222222199</v>
      </c>
      <c r="F150" s="22" t="s">
        <v>99</v>
      </c>
      <c r="G150" s="28" t="s">
        <v>65</v>
      </c>
      <c r="H150" s="28" t="s">
        <v>70</v>
      </c>
      <c r="I150" s="36" t="s">
        <v>68</v>
      </c>
      <c r="J150" s="36" t="s">
        <v>71</v>
      </c>
      <c r="K150" s="51" t="s">
        <v>167</v>
      </c>
    </row>
    <row r="151" spans="1:11" s="19" customFormat="1" ht="68.099999999999994" customHeight="1" x14ac:dyDescent="0.2">
      <c r="A151" s="125"/>
      <c r="B151" s="59"/>
      <c r="C151" s="123"/>
      <c r="D151" s="179">
        <v>43728</v>
      </c>
      <c r="E151" s="56">
        <v>0.58680555555555602</v>
      </c>
      <c r="F151" s="22" t="s">
        <v>99</v>
      </c>
      <c r="G151" s="28" t="s">
        <v>64</v>
      </c>
      <c r="H151" s="28" t="s">
        <v>67</v>
      </c>
      <c r="I151" s="36" t="s">
        <v>69</v>
      </c>
      <c r="J151" s="36" t="s">
        <v>72</v>
      </c>
      <c r="K151" s="51" t="s">
        <v>168</v>
      </c>
    </row>
    <row r="152" spans="1:11" s="19" customFormat="1" ht="68.099999999999994" customHeight="1" thickBot="1" x14ac:dyDescent="0.25">
      <c r="A152" s="125"/>
      <c r="B152" s="59"/>
      <c r="C152" s="123"/>
      <c r="D152" s="179">
        <v>43727</v>
      </c>
      <c r="E152" s="56">
        <v>0.54513888888888895</v>
      </c>
      <c r="F152" s="22" t="s">
        <v>99</v>
      </c>
      <c r="G152" s="28" t="s">
        <v>64</v>
      </c>
      <c r="H152" s="28" t="s">
        <v>67</v>
      </c>
      <c r="I152" s="36" t="s">
        <v>68</v>
      </c>
      <c r="J152" s="36" t="s">
        <v>71</v>
      </c>
      <c r="K152" s="51" t="s">
        <v>169</v>
      </c>
    </row>
    <row r="153" spans="1:11" s="19" customFormat="1" ht="63" x14ac:dyDescent="0.2">
      <c r="A153" s="124">
        <v>8</v>
      </c>
      <c r="B153" s="191" t="s">
        <v>61</v>
      </c>
      <c r="C153" s="126" t="s">
        <v>96</v>
      </c>
      <c r="D153" s="176">
        <v>43680</v>
      </c>
      <c r="E153" s="53">
        <v>0.50347222222222199</v>
      </c>
      <c r="F153" s="34" t="s">
        <v>99</v>
      </c>
      <c r="G153" s="34" t="s">
        <v>97</v>
      </c>
      <c r="H153" s="38" t="s">
        <v>98</v>
      </c>
      <c r="I153" s="34" t="s">
        <v>44</v>
      </c>
      <c r="J153" s="47" t="s">
        <v>47</v>
      </c>
      <c r="K153" s="50" t="s">
        <v>163</v>
      </c>
    </row>
    <row r="154" spans="1:11" s="19" customFormat="1" ht="63" x14ac:dyDescent="0.2">
      <c r="A154" s="125"/>
      <c r="B154" s="92"/>
      <c r="C154" s="123"/>
      <c r="D154" s="177">
        <v>43679</v>
      </c>
      <c r="E154" s="54">
        <v>0.46180555555555602</v>
      </c>
      <c r="F154" s="22" t="s">
        <v>99</v>
      </c>
      <c r="G154" s="22" t="s">
        <v>39</v>
      </c>
      <c r="H154" s="27" t="s">
        <v>41</v>
      </c>
      <c r="I154" s="22" t="s">
        <v>43</v>
      </c>
      <c r="J154" s="27" t="s">
        <v>46</v>
      </c>
      <c r="K154" s="51" t="s">
        <v>162</v>
      </c>
    </row>
    <row r="155" spans="1:11" s="19" customFormat="1" ht="63" x14ac:dyDescent="0.2">
      <c r="A155" s="125"/>
      <c r="B155" s="92"/>
      <c r="C155" s="123"/>
      <c r="D155" s="177">
        <v>43678</v>
      </c>
      <c r="E155" s="54">
        <v>0.42013888888888901</v>
      </c>
      <c r="F155" s="22" t="s">
        <v>100</v>
      </c>
      <c r="G155" s="22" t="s">
        <v>38</v>
      </c>
      <c r="H155" s="27" t="s">
        <v>40</v>
      </c>
      <c r="I155" s="22" t="s">
        <v>42</v>
      </c>
      <c r="J155" s="27" t="s">
        <v>45</v>
      </c>
      <c r="K155" s="51" t="s">
        <v>161</v>
      </c>
    </row>
    <row r="156" spans="1:11" s="19" customFormat="1" ht="63" x14ac:dyDescent="0.2">
      <c r="A156" s="125"/>
      <c r="B156" s="92"/>
      <c r="C156" s="123"/>
      <c r="D156" s="177">
        <v>43434</v>
      </c>
      <c r="E156" s="56">
        <v>0.37847222222222199</v>
      </c>
      <c r="F156" s="22" t="s">
        <v>100</v>
      </c>
      <c r="G156" s="22" t="s">
        <v>25</v>
      </c>
      <c r="H156" s="23" t="s">
        <v>153</v>
      </c>
      <c r="I156" s="22" t="s">
        <v>26</v>
      </c>
      <c r="J156" s="23" t="s">
        <v>156</v>
      </c>
      <c r="K156" s="51" t="s">
        <v>280</v>
      </c>
    </row>
    <row r="157" spans="1:11" s="19" customFormat="1" ht="63.75" thickBot="1" x14ac:dyDescent="0.25">
      <c r="A157" s="129"/>
      <c r="B157" s="70"/>
      <c r="C157" s="78"/>
      <c r="D157" s="178">
        <v>43101</v>
      </c>
      <c r="E157" s="57">
        <v>0.33680555555555558</v>
      </c>
      <c r="F157" s="26" t="s">
        <v>100</v>
      </c>
      <c r="G157" s="26" t="s">
        <v>32</v>
      </c>
      <c r="H157" s="49" t="s">
        <v>154</v>
      </c>
      <c r="I157" s="26" t="s">
        <v>33</v>
      </c>
      <c r="J157" s="49" t="s">
        <v>155</v>
      </c>
      <c r="K157" s="52" t="s">
        <v>279</v>
      </c>
    </row>
    <row r="158" spans="1:11" s="19" customFormat="1" ht="63" x14ac:dyDescent="0.2">
      <c r="A158" s="125">
        <v>9</v>
      </c>
      <c r="B158" s="92" t="s">
        <v>62</v>
      </c>
      <c r="C158" s="123" t="s">
        <v>96</v>
      </c>
      <c r="D158" s="179">
        <v>43868</v>
      </c>
      <c r="E158" s="56">
        <v>0.33680555555555558</v>
      </c>
      <c r="F158" s="22" t="s">
        <v>99</v>
      </c>
      <c r="G158" s="28" t="s">
        <v>64</v>
      </c>
      <c r="H158" s="28" t="s">
        <v>67</v>
      </c>
      <c r="I158" s="36" t="s">
        <v>68</v>
      </c>
      <c r="J158" s="36" t="s">
        <v>71</v>
      </c>
      <c r="K158" s="51" t="s">
        <v>164</v>
      </c>
    </row>
    <row r="159" spans="1:11" s="19" customFormat="1" ht="63" x14ac:dyDescent="0.2">
      <c r="A159" s="125"/>
      <c r="B159" s="92"/>
      <c r="C159" s="123"/>
      <c r="D159" s="179">
        <v>43803</v>
      </c>
      <c r="E159" s="56">
        <v>0.50347222222222199</v>
      </c>
      <c r="F159" s="22" t="s">
        <v>99</v>
      </c>
      <c r="G159" s="28" t="s">
        <v>64</v>
      </c>
      <c r="H159" s="28" t="s">
        <v>67</v>
      </c>
      <c r="I159" s="36" t="s">
        <v>69</v>
      </c>
      <c r="J159" s="36" t="s">
        <v>72</v>
      </c>
      <c r="K159" s="51" t="s">
        <v>165</v>
      </c>
    </row>
    <row r="160" spans="1:11" s="19" customFormat="1" ht="63" x14ac:dyDescent="0.2">
      <c r="A160" s="125"/>
      <c r="B160" s="92"/>
      <c r="C160" s="123"/>
      <c r="D160" s="179">
        <v>43762</v>
      </c>
      <c r="E160" s="56">
        <v>0.53125</v>
      </c>
      <c r="F160" s="22" t="s">
        <v>99</v>
      </c>
      <c r="G160" s="28" t="s">
        <v>65</v>
      </c>
      <c r="H160" s="28" t="s">
        <v>70</v>
      </c>
      <c r="I160" s="36" t="s">
        <v>69</v>
      </c>
      <c r="J160" s="36" t="s">
        <v>72</v>
      </c>
      <c r="K160" s="51" t="s">
        <v>166</v>
      </c>
    </row>
    <row r="161" spans="1:11" s="19" customFormat="1" ht="63" x14ac:dyDescent="0.2">
      <c r="A161" s="125"/>
      <c r="B161" s="92"/>
      <c r="C161" s="123"/>
      <c r="D161" s="179">
        <v>43729</v>
      </c>
      <c r="E161" s="56">
        <v>0.62847222222222199</v>
      </c>
      <c r="F161" s="22" t="s">
        <v>99</v>
      </c>
      <c r="G161" s="28" t="s">
        <v>65</v>
      </c>
      <c r="H161" s="28" t="s">
        <v>70</v>
      </c>
      <c r="I161" s="36" t="s">
        <v>68</v>
      </c>
      <c r="J161" s="36" t="s">
        <v>71</v>
      </c>
      <c r="K161" s="51" t="s">
        <v>167</v>
      </c>
    </row>
    <row r="162" spans="1:11" s="19" customFormat="1" ht="63" x14ac:dyDescent="0.2">
      <c r="A162" s="125"/>
      <c r="B162" s="92"/>
      <c r="C162" s="123"/>
      <c r="D162" s="179">
        <v>43728</v>
      </c>
      <c r="E162" s="56">
        <v>0.58680555555555602</v>
      </c>
      <c r="F162" s="22" t="s">
        <v>99</v>
      </c>
      <c r="G162" s="28" t="s">
        <v>64</v>
      </c>
      <c r="H162" s="28" t="s">
        <v>67</v>
      </c>
      <c r="I162" s="36" t="s">
        <v>69</v>
      </c>
      <c r="J162" s="36" t="s">
        <v>72</v>
      </c>
      <c r="K162" s="51" t="s">
        <v>168</v>
      </c>
    </row>
    <row r="163" spans="1:11" s="19" customFormat="1" ht="63.75" thickBot="1" x14ac:dyDescent="0.25">
      <c r="A163" s="129"/>
      <c r="B163" s="70"/>
      <c r="C163" s="78"/>
      <c r="D163" s="180">
        <v>43727</v>
      </c>
      <c r="E163" s="57">
        <v>0.54513888888888895</v>
      </c>
      <c r="F163" s="26" t="s">
        <v>99</v>
      </c>
      <c r="G163" s="30" t="s">
        <v>64</v>
      </c>
      <c r="H163" s="30" t="s">
        <v>67</v>
      </c>
      <c r="I163" s="41" t="s">
        <v>68</v>
      </c>
      <c r="J163" s="41" t="s">
        <v>71</v>
      </c>
      <c r="K163" s="52" t="s">
        <v>169</v>
      </c>
    </row>
    <row r="164" spans="1:11" s="19" customFormat="1" ht="63" x14ac:dyDescent="0.2">
      <c r="A164" s="124">
        <v>10</v>
      </c>
      <c r="B164" s="171" t="s">
        <v>339</v>
      </c>
      <c r="C164" s="126" t="s">
        <v>96</v>
      </c>
      <c r="D164" s="181">
        <v>43868</v>
      </c>
      <c r="E164" s="55">
        <v>0.33680555555555558</v>
      </c>
      <c r="F164" s="34" t="s">
        <v>99</v>
      </c>
      <c r="G164" s="29" t="s">
        <v>64</v>
      </c>
      <c r="H164" s="29" t="s">
        <v>67</v>
      </c>
      <c r="I164" s="40" t="s">
        <v>68</v>
      </c>
      <c r="J164" s="40" t="s">
        <v>71</v>
      </c>
      <c r="K164" s="50" t="s">
        <v>164</v>
      </c>
    </row>
    <row r="165" spans="1:11" s="19" customFormat="1" ht="63" x14ac:dyDescent="0.2">
      <c r="A165" s="125"/>
      <c r="B165" s="189"/>
      <c r="C165" s="123"/>
      <c r="D165" s="179">
        <v>43803</v>
      </c>
      <c r="E165" s="56">
        <v>0.50347222222222199</v>
      </c>
      <c r="F165" s="22" t="s">
        <v>99</v>
      </c>
      <c r="G165" s="28" t="s">
        <v>64</v>
      </c>
      <c r="H165" s="28" t="s">
        <v>67</v>
      </c>
      <c r="I165" s="36" t="s">
        <v>69</v>
      </c>
      <c r="J165" s="36" t="s">
        <v>72</v>
      </c>
      <c r="K165" s="51" t="s">
        <v>165</v>
      </c>
    </row>
    <row r="166" spans="1:11" s="19" customFormat="1" ht="63" x14ac:dyDescent="0.2">
      <c r="A166" s="125"/>
      <c r="B166" s="189"/>
      <c r="C166" s="123"/>
      <c r="D166" s="179">
        <v>43762</v>
      </c>
      <c r="E166" s="56">
        <v>0.53125</v>
      </c>
      <c r="F166" s="22" t="s">
        <v>99</v>
      </c>
      <c r="G166" s="28" t="s">
        <v>65</v>
      </c>
      <c r="H166" s="28" t="s">
        <v>70</v>
      </c>
      <c r="I166" s="36" t="s">
        <v>69</v>
      </c>
      <c r="J166" s="36" t="s">
        <v>72</v>
      </c>
      <c r="K166" s="51" t="s">
        <v>166</v>
      </c>
    </row>
    <row r="167" spans="1:11" s="19" customFormat="1" ht="63" x14ac:dyDescent="0.2">
      <c r="A167" s="125"/>
      <c r="B167" s="189"/>
      <c r="C167" s="123"/>
      <c r="D167" s="179">
        <v>43729</v>
      </c>
      <c r="E167" s="56">
        <v>0.62847222222222199</v>
      </c>
      <c r="F167" s="22" t="s">
        <v>99</v>
      </c>
      <c r="G167" s="28" t="s">
        <v>65</v>
      </c>
      <c r="H167" s="28" t="s">
        <v>70</v>
      </c>
      <c r="I167" s="36" t="s">
        <v>68</v>
      </c>
      <c r="J167" s="36" t="s">
        <v>71</v>
      </c>
      <c r="K167" s="51" t="s">
        <v>167</v>
      </c>
    </row>
    <row r="168" spans="1:11" s="19" customFormat="1" ht="63" x14ac:dyDescent="0.2">
      <c r="A168" s="125"/>
      <c r="B168" s="189"/>
      <c r="C168" s="123"/>
      <c r="D168" s="179">
        <v>43728</v>
      </c>
      <c r="E168" s="56">
        <v>0.58680555555555602</v>
      </c>
      <c r="F168" s="22" t="s">
        <v>99</v>
      </c>
      <c r="G168" s="28" t="s">
        <v>64</v>
      </c>
      <c r="H168" s="28" t="s">
        <v>67</v>
      </c>
      <c r="I168" s="36" t="s">
        <v>69</v>
      </c>
      <c r="J168" s="36" t="s">
        <v>72</v>
      </c>
      <c r="K168" s="51" t="s">
        <v>168</v>
      </c>
    </row>
    <row r="169" spans="1:11" s="19" customFormat="1" ht="63.75" thickBot="1" x14ac:dyDescent="0.25">
      <c r="A169" s="125"/>
      <c r="B169" s="189"/>
      <c r="C169" s="123"/>
      <c r="D169" s="179">
        <v>43727</v>
      </c>
      <c r="E169" s="56">
        <v>0.54513888888888895</v>
      </c>
      <c r="F169" s="22" t="s">
        <v>99</v>
      </c>
      <c r="G169" s="28" t="s">
        <v>64</v>
      </c>
      <c r="H169" s="28" t="s">
        <v>67</v>
      </c>
      <c r="I169" s="36" t="s">
        <v>68</v>
      </c>
      <c r="J169" s="36" t="s">
        <v>71</v>
      </c>
      <c r="K169" s="51" t="s">
        <v>169</v>
      </c>
    </row>
    <row r="170" spans="1:11" s="19" customFormat="1" ht="63.75" thickBot="1" x14ac:dyDescent="0.25">
      <c r="A170" s="124">
        <v>11</v>
      </c>
      <c r="B170" s="94" t="s">
        <v>341</v>
      </c>
      <c r="C170" s="126" t="s">
        <v>96</v>
      </c>
      <c r="D170" s="176">
        <v>43680</v>
      </c>
      <c r="E170" s="53">
        <v>0.50347222222222199</v>
      </c>
      <c r="F170" s="34" t="s">
        <v>99</v>
      </c>
      <c r="G170" s="34" t="s">
        <v>97</v>
      </c>
      <c r="H170" s="38" t="s">
        <v>98</v>
      </c>
      <c r="I170" s="34" t="s">
        <v>44</v>
      </c>
      <c r="J170" s="47" t="s">
        <v>47</v>
      </c>
      <c r="K170" s="50" t="s">
        <v>163</v>
      </c>
    </row>
    <row r="171" spans="1:11" s="33" customFormat="1" ht="63" x14ac:dyDescent="0.2">
      <c r="A171" s="124">
        <v>14</v>
      </c>
      <c r="B171" s="188" t="s">
        <v>92</v>
      </c>
      <c r="C171" s="126" t="s">
        <v>96</v>
      </c>
      <c r="D171" s="176">
        <v>43755</v>
      </c>
      <c r="E171" s="24">
        <v>0.44791666666666669</v>
      </c>
      <c r="F171" s="34" t="s">
        <v>99</v>
      </c>
      <c r="G171" s="42" t="s">
        <v>81</v>
      </c>
      <c r="H171" s="42" t="s">
        <v>82</v>
      </c>
      <c r="I171" s="42" t="s">
        <v>85</v>
      </c>
      <c r="J171" s="42" t="s">
        <v>86</v>
      </c>
      <c r="K171" s="50" t="s">
        <v>170</v>
      </c>
    </row>
    <row r="172" spans="1:11" s="33" customFormat="1" ht="63" x14ac:dyDescent="0.2">
      <c r="A172" s="125"/>
      <c r="B172" s="189"/>
      <c r="C172" s="123"/>
      <c r="D172" s="177">
        <v>43709</v>
      </c>
      <c r="E172" s="21">
        <v>0.54930555555555605</v>
      </c>
      <c r="F172" s="22" t="s">
        <v>99</v>
      </c>
      <c r="G172" s="23" t="s">
        <v>81</v>
      </c>
      <c r="H172" s="23" t="s">
        <v>82</v>
      </c>
      <c r="I172" s="23" t="s">
        <v>83</v>
      </c>
      <c r="J172" s="23" t="s">
        <v>84</v>
      </c>
      <c r="K172" s="51" t="s">
        <v>171</v>
      </c>
    </row>
    <row r="173" spans="1:11" s="33" customFormat="1" ht="63" x14ac:dyDescent="0.2">
      <c r="A173" s="125"/>
      <c r="B173" s="189"/>
      <c r="C173" s="123"/>
      <c r="D173" s="177">
        <v>43115</v>
      </c>
      <c r="E173" s="56">
        <v>0.50763888888888897</v>
      </c>
      <c r="F173" s="22" t="s">
        <v>99</v>
      </c>
      <c r="G173" s="23" t="s">
        <v>157</v>
      </c>
      <c r="H173" s="23" t="s">
        <v>158</v>
      </c>
      <c r="I173" s="23" t="s">
        <v>83</v>
      </c>
      <c r="J173" s="23" t="s">
        <v>84</v>
      </c>
      <c r="K173" s="51" t="s">
        <v>276</v>
      </c>
    </row>
    <row r="174" spans="1:11" s="33" customFormat="1" ht="63" x14ac:dyDescent="0.2">
      <c r="A174" s="125"/>
      <c r="B174" s="189"/>
      <c r="C174" s="123"/>
      <c r="D174" s="177">
        <v>43114</v>
      </c>
      <c r="E174" s="56">
        <v>0.46597222222222201</v>
      </c>
      <c r="F174" s="22" t="s">
        <v>99</v>
      </c>
      <c r="G174" s="23" t="s">
        <v>75</v>
      </c>
      <c r="H174" s="23" t="s">
        <v>77</v>
      </c>
      <c r="I174" s="23" t="s">
        <v>159</v>
      </c>
      <c r="J174" s="23" t="s">
        <v>160</v>
      </c>
      <c r="K174" s="51" t="s">
        <v>277</v>
      </c>
    </row>
    <row r="175" spans="1:11" s="33" customFormat="1" ht="63.75" thickBot="1" x14ac:dyDescent="0.25">
      <c r="A175" s="129"/>
      <c r="B175" s="190"/>
      <c r="C175" s="78"/>
      <c r="D175" s="178">
        <v>43113</v>
      </c>
      <c r="E175" s="57">
        <v>0.42430555555555599</v>
      </c>
      <c r="F175" s="26" t="s">
        <v>99</v>
      </c>
      <c r="G175" s="49" t="s">
        <v>75</v>
      </c>
      <c r="H175" s="49" t="s">
        <v>77</v>
      </c>
      <c r="I175" s="49" t="s">
        <v>159</v>
      </c>
      <c r="J175" s="49" t="s">
        <v>160</v>
      </c>
      <c r="K175" s="52" t="s">
        <v>278</v>
      </c>
    </row>
    <row r="176" spans="1:11" s="19" customFormat="1" ht="63" x14ac:dyDescent="0.2">
      <c r="A176" s="125">
        <v>15</v>
      </c>
      <c r="B176" s="189" t="s">
        <v>93</v>
      </c>
      <c r="C176" s="123" t="s">
        <v>96</v>
      </c>
      <c r="D176" s="179">
        <v>43751</v>
      </c>
      <c r="E176" s="56">
        <v>0.57291666666666696</v>
      </c>
      <c r="F176" s="22" t="s">
        <v>99</v>
      </c>
      <c r="G176" s="36" t="s">
        <v>101</v>
      </c>
      <c r="H176" s="23" t="s">
        <v>102</v>
      </c>
      <c r="I176" s="23" t="s">
        <v>95</v>
      </c>
      <c r="J176" s="23" t="s">
        <v>132</v>
      </c>
      <c r="K176" s="51" t="s">
        <v>172</v>
      </c>
    </row>
    <row r="177" spans="1:11" s="19" customFormat="1" ht="63" x14ac:dyDescent="0.2">
      <c r="A177" s="125"/>
      <c r="B177" s="189"/>
      <c r="C177" s="123"/>
      <c r="D177" s="179">
        <v>43750</v>
      </c>
      <c r="E177" s="56">
        <v>0.53125</v>
      </c>
      <c r="F177" s="22" t="s">
        <v>99</v>
      </c>
      <c r="G177" s="36" t="s">
        <v>103</v>
      </c>
      <c r="H177" s="23" t="s">
        <v>104</v>
      </c>
      <c r="I177" s="23" t="s">
        <v>95</v>
      </c>
      <c r="J177" s="23" t="s">
        <v>132</v>
      </c>
      <c r="K177" s="51" t="s">
        <v>173</v>
      </c>
    </row>
    <row r="178" spans="1:11" s="19" customFormat="1" ht="63.75" thickBot="1" x14ac:dyDescent="0.25">
      <c r="A178" s="125"/>
      <c r="B178" s="189"/>
      <c r="C178" s="123"/>
      <c r="D178" s="179">
        <v>43749</v>
      </c>
      <c r="E178" s="56">
        <v>0.38263888888888892</v>
      </c>
      <c r="F178" s="22" t="s">
        <v>99</v>
      </c>
      <c r="G178" s="36" t="s">
        <v>101</v>
      </c>
      <c r="H178" s="23" t="s">
        <v>102</v>
      </c>
      <c r="I178" s="23" t="s">
        <v>95</v>
      </c>
      <c r="J178" s="23" t="s">
        <v>132</v>
      </c>
      <c r="K178" s="51" t="s">
        <v>174</v>
      </c>
    </row>
    <row r="179" spans="1:11" s="33" customFormat="1" ht="63" x14ac:dyDescent="0.2">
      <c r="A179" s="124">
        <v>16</v>
      </c>
      <c r="B179" s="73" t="s">
        <v>94</v>
      </c>
      <c r="C179" s="126"/>
      <c r="D179" s="181">
        <v>43867</v>
      </c>
      <c r="E179" s="24">
        <v>0.61458333333333304</v>
      </c>
      <c r="F179" s="34" t="s">
        <v>99</v>
      </c>
      <c r="G179" s="29" t="s">
        <v>63</v>
      </c>
      <c r="H179" s="29" t="s">
        <v>66</v>
      </c>
      <c r="I179" s="40" t="s">
        <v>107</v>
      </c>
      <c r="J179" s="40" t="s">
        <v>108</v>
      </c>
      <c r="K179" s="50" t="s">
        <v>179</v>
      </c>
    </row>
    <row r="180" spans="1:11" s="33" customFormat="1" ht="63" x14ac:dyDescent="0.2">
      <c r="A180" s="125"/>
      <c r="B180" s="74"/>
      <c r="C180" s="123"/>
      <c r="D180" s="179">
        <v>43866</v>
      </c>
      <c r="E180" s="21">
        <v>0.57291666666666696</v>
      </c>
      <c r="F180" s="22" t="s">
        <v>99</v>
      </c>
      <c r="G180" s="28" t="s">
        <v>63</v>
      </c>
      <c r="H180" s="28" t="s">
        <v>66</v>
      </c>
      <c r="I180" s="36" t="s">
        <v>107</v>
      </c>
      <c r="J180" s="36" t="s">
        <v>108</v>
      </c>
      <c r="K180" s="51" t="s">
        <v>180</v>
      </c>
    </row>
    <row r="181" spans="1:11" s="33" customFormat="1" ht="63" x14ac:dyDescent="0.2">
      <c r="A181" s="125"/>
      <c r="B181" s="74"/>
      <c r="C181" s="123"/>
      <c r="D181" s="179">
        <v>43865</v>
      </c>
      <c r="E181" s="21">
        <v>0.53125</v>
      </c>
      <c r="F181" s="22" t="s">
        <v>99</v>
      </c>
      <c r="G181" s="28" t="s">
        <v>63</v>
      </c>
      <c r="H181" s="28" t="s">
        <v>66</v>
      </c>
      <c r="I181" s="36" t="s">
        <v>105</v>
      </c>
      <c r="J181" s="36" t="s">
        <v>106</v>
      </c>
      <c r="K181" s="51" t="s">
        <v>177</v>
      </c>
    </row>
    <row r="182" spans="1:11" s="33" customFormat="1" ht="63" x14ac:dyDescent="0.2">
      <c r="A182" s="125"/>
      <c r="B182" s="74"/>
      <c r="C182" s="123"/>
      <c r="D182" s="179">
        <v>43756</v>
      </c>
      <c r="E182" s="21">
        <v>0.66527777777777797</v>
      </c>
      <c r="F182" s="22" t="s">
        <v>99</v>
      </c>
      <c r="G182" s="28" t="s">
        <v>63</v>
      </c>
      <c r="H182" s="28" t="s">
        <v>66</v>
      </c>
      <c r="I182" s="36" t="s">
        <v>107</v>
      </c>
      <c r="J182" s="36" t="s">
        <v>108</v>
      </c>
      <c r="K182" s="51" t="s">
        <v>175</v>
      </c>
    </row>
    <row r="183" spans="1:11" s="33" customFormat="1" ht="63" x14ac:dyDescent="0.2">
      <c r="A183" s="125"/>
      <c r="B183" s="74"/>
      <c r="C183" s="123"/>
      <c r="D183" s="179">
        <v>43755</v>
      </c>
      <c r="E183" s="21">
        <v>0.62361111111111101</v>
      </c>
      <c r="F183" s="22" t="s">
        <v>99</v>
      </c>
      <c r="G183" s="28" t="s">
        <v>63</v>
      </c>
      <c r="H183" s="28" t="s">
        <v>66</v>
      </c>
      <c r="I183" s="36" t="s">
        <v>107</v>
      </c>
      <c r="J183" s="36" t="s">
        <v>108</v>
      </c>
      <c r="K183" s="51" t="s">
        <v>176</v>
      </c>
    </row>
    <row r="184" spans="1:11" s="33" customFormat="1" ht="63.75" thickBot="1" x14ac:dyDescent="0.25">
      <c r="A184" s="129"/>
      <c r="B184" s="77"/>
      <c r="C184" s="78"/>
      <c r="D184" s="180">
        <v>43754</v>
      </c>
      <c r="E184" s="25">
        <v>0.58194444444444404</v>
      </c>
      <c r="F184" s="26" t="s">
        <v>99</v>
      </c>
      <c r="G184" s="30" t="s">
        <v>63</v>
      </c>
      <c r="H184" s="30" t="s">
        <v>66</v>
      </c>
      <c r="I184" s="41" t="s">
        <v>105</v>
      </c>
      <c r="J184" s="41" t="s">
        <v>106</v>
      </c>
      <c r="K184" s="52" t="s">
        <v>178</v>
      </c>
    </row>
    <row r="185" spans="1:11" s="19" customFormat="1" ht="242.25" thickBot="1" x14ac:dyDescent="0.25">
      <c r="A185" s="125">
        <v>17</v>
      </c>
      <c r="B185" s="192" t="s">
        <v>340</v>
      </c>
      <c r="C185" s="123" t="s">
        <v>96</v>
      </c>
      <c r="D185" s="177">
        <v>43684</v>
      </c>
      <c r="E185" s="21">
        <v>0.67013888888888895</v>
      </c>
      <c r="F185" s="22" t="s">
        <v>99</v>
      </c>
      <c r="G185" s="28" t="s">
        <v>63</v>
      </c>
      <c r="H185" s="28" t="s">
        <v>66</v>
      </c>
      <c r="I185" s="23" t="s">
        <v>88</v>
      </c>
      <c r="J185" s="23" t="s">
        <v>90</v>
      </c>
      <c r="K185" s="51" t="s">
        <v>345</v>
      </c>
    </row>
    <row r="186" spans="1:11" s="33" customFormat="1" ht="63" x14ac:dyDescent="0.2">
      <c r="A186" s="124">
        <v>20</v>
      </c>
      <c r="B186" s="73" t="s">
        <v>350</v>
      </c>
      <c r="C186" s="126" t="s">
        <v>96</v>
      </c>
      <c r="D186" s="181">
        <v>43804</v>
      </c>
      <c r="E186" s="24">
        <v>0.62361111111111101</v>
      </c>
      <c r="F186" s="34" t="s">
        <v>99</v>
      </c>
      <c r="G186" s="29" t="s">
        <v>126</v>
      </c>
      <c r="H186" s="29" t="s">
        <v>127</v>
      </c>
      <c r="I186" s="29" t="s">
        <v>130</v>
      </c>
      <c r="J186" s="29" t="s">
        <v>131</v>
      </c>
      <c r="K186" s="50" t="s">
        <v>181</v>
      </c>
    </row>
    <row r="187" spans="1:11" s="33" customFormat="1" ht="73.5" x14ac:dyDescent="0.2">
      <c r="A187" s="125"/>
      <c r="B187" s="74"/>
      <c r="C187" s="123"/>
      <c r="D187" s="179">
        <v>43803</v>
      </c>
      <c r="E187" s="21">
        <v>0.58194444444444404</v>
      </c>
      <c r="F187" s="22" t="s">
        <v>99</v>
      </c>
      <c r="G187" s="28" t="s">
        <v>124</v>
      </c>
      <c r="H187" s="28" t="s">
        <v>125</v>
      </c>
      <c r="I187" s="28" t="s">
        <v>128</v>
      </c>
      <c r="J187" s="28" t="s">
        <v>129</v>
      </c>
      <c r="K187" s="51" t="s">
        <v>182</v>
      </c>
    </row>
    <row r="188" spans="1:11" s="33" customFormat="1" ht="73.5" x14ac:dyDescent="0.2">
      <c r="A188" s="125"/>
      <c r="B188" s="74"/>
      <c r="C188" s="123"/>
      <c r="D188" s="177">
        <v>43803</v>
      </c>
      <c r="E188" s="21">
        <v>0.50347222222222199</v>
      </c>
      <c r="F188" s="22" t="s">
        <v>99</v>
      </c>
      <c r="G188" s="23" t="s">
        <v>64</v>
      </c>
      <c r="H188" s="23" t="s">
        <v>67</v>
      </c>
      <c r="I188" s="28" t="s">
        <v>69</v>
      </c>
      <c r="J188" s="28" t="s">
        <v>72</v>
      </c>
      <c r="K188" s="51" t="s">
        <v>165</v>
      </c>
    </row>
    <row r="189" spans="1:11" s="33" customFormat="1" ht="63" x14ac:dyDescent="0.2">
      <c r="A189" s="125"/>
      <c r="B189" s="74"/>
      <c r="C189" s="123"/>
      <c r="D189" s="177">
        <v>43795</v>
      </c>
      <c r="E189" s="21">
        <v>0.48958333333333298</v>
      </c>
      <c r="F189" s="22" t="s">
        <v>99</v>
      </c>
      <c r="G189" s="23" t="s">
        <v>63</v>
      </c>
      <c r="H189" s="23" t="s">
        <v>66</v>
      </c>
      <c r="I189" s="28" t="s">
        <v>95</v>
      </c>
      <c r="J189" s="28" t="s">
        <v>132</v>
      </c>
      <c r="K189" s="51" t="s">
        <v>183</v>
      </c>
    </row>
    <row r="190" spans="1:11" s="33" customFormat="1" ht="73.5" x14ac:dyDescent="0.2">
      <c r="A190" s="125"/>
      <c r="B190" s="74"/>
      <c r="C190" s="123"/>
      <c r="D190" s="177">
        <v>43792</v>
      </c>
      <c r="E190" s="21">
        <v>0.70694444444444404</v>
      </c>
      <c r="F190" s="22" t="s">
        <v>99</v>
      </c>
      <c r="G190" s="23" t="s">
        <v>63</v>
      </c>
      <c r="H190" s="23" t="s">
        <v>66</v>
      </c>
      <c r="I190" s="28" t="s">
        <v>135</v>
      </c>
      <c r="J190" s="28" t="s">
        <v>136</v>
      </c>
      <c r="K190" s="51" t="s">
        <v>184</v>
      </c>
    </row>
    <row r="191" spans="1:11" s="33" customFormat="1" ht="63" x14ac:dyDescent="0.2">
      <c r="A191" s="125"/>
      <c r="B191" s="74"/>
      <c r="C191" s="123"/>
      <c r="D191" s="177">
        <v>43791</v>
      </c>
      <c r="E191" s="21">
        <v>0.66527777777777797</v>
      </c>
      <c r="F191" s="22" t="s">
        <v>99</v>
      </c>
      <c r="G191" s="23" t="s">
        <v>122</v>
      </c>
      <c r="H191" s="23" t="s">
        <v>123</v>
      </c>
      <c r="I191" s="28" t="s">
        <v>133</v>
      </c>
      <c r="J191" s="28" t="s">
        <v>134</v>
      </c>
      <c r="K191" s="51" t="s">
        <v>185</v>
      </c>
    </row>
    <row r="192" spans="1:11" s="33" customFormat="1" ht="63" x14ac:dyDescent="0.2">
      <c r="A192" s="125"/>
      <c r="B192" s="74"/>
      <c r="C192" s="123"/>
      <c r="D192" s="179">
        <v>43790</v>
      </c>
      <c r="E192" s="21">
        <v>0.61458333333333304</v>
      </c>
      <c r="F192" s="22" t="s">
        <v>99</v>
      </c>
      <c r="G192" s="28" t="s">
        <v>91</v>
      </c>
      <c r="H192" s="28" t="s">
        <v>115</v>
      </c>
      <c r="I192" s="28" t="s">
        <v>95</v>
      </c>
      <c r="J192" s="28" t="s">
        <v>132</v>
      </c>
      <c r="K192" s="51" t="s">
        <v>186</v>
      </c>
    </row>
    <row r="193" spans="1:11" s="33" customFormat="1" ht="63" x14ac:dyDescent="0.2">
      <c r="A193" s="125"/>
      <c r="B193" s="74"/>
      <c r="C193" s="123"/>
      <c r="D193" s="179">
        <v>43789</v>
      </c>
      <c r="E193" s="21">
        <v>0.57291666666666696</v>
      </c>
      <c r="F193" s="22" t="s">
        <v>99</v>
      </c>
      <c r="G193" s="28" t="s">
        <v>113</v>
      </c>
      <c r="H193" s="28" t="s">
        <v>114</v>
      </c>
      <c r="I193" s="35" t="s">
        <v>95</v>
      </c>
      <c r="J193" s="35" t="s">
        <v>132</v>
      </c>
      <c r="K193" s="51" t="s">
        <v>187</v>
      </c>
    </row>
    <row r="194" spans="1:11" s="33" customFormat="1" ht="63" x14ac:dyDescent="0.2">
      <c r="A194" s="125"/>
      <c r="B194" s="74"/>
      <c r="C194" s="123"/>
      <c r="D194" s="179">
        <v>43788</v>
      </c>
      <c r="E194" s="21">
        <v>0.53125</v>
      </c>
      <c r="F194" s="22" t="s">
        <v>99</v>
      </c>
      <c r="G194" s="28" t="s">
        <v>111</v>
      </c>
      <c r="H194" s="28" t="s">
        <v>112</v>
      </c>
      <c r="I194" s="28" t="s">
        <v>95</v>
      </c>
      <c r="J194" s="28" t="s">
        <v>132</v>
      </c>
      <c r="K194" s="51" t="s">
        <v>188</v>
      </c>
    </row>
    <row r="195" spans="1:11" s="33" customFormat="1" ht="63" x14ac:dyDescent="0.2">
      <c r="A195" s="125"/>
      <c r="B195" s="74"/>
      <c r="C195" s="123"/>
      <c r="D195" s="179">
        <v>43787</v>
      </c>
      <c r="E195" s="21">
        <v>0.48958333333333298</v>
      </c>
      <c r="F195" s="22" t="s">
        <v>99</v>
      </c>
      <c r="G195" s="28" t="s">
        <v>109</v>
      </c>
      <c r="H195" s="28" t="s">
        <v>110</v>
      </c>
      <c r="I195" s="36" t="s">
        <v>95</v>
      </c>
      <c r="J195" s="36" t="s">
        <v>132</v>
      </c>
      <c r="K195" s="51" t="s">
        <v>189</v>
      </c>
    </row>
    <row r="196" spans="1:11" s="33" customFormat="1" ht="63" x14ac:dyDescent="0.2">
      <c r="A196" s="125"/>
      <c r="B196" s="74"/>
      <c r="C196" s="123"/>
      <c r="D196" s="179">
        <v>43774</v>
      </c>
      <c r="E196" s="21">
        <v>0.54027777777777775</v>
      </c>
      <c r="F196" s="22" t="s">
        <v>99</v>
      </c>
      <c r="G196" s="28" t="s">
        <v>116</v>
      </c>
      <c r="H196" s="28" t="s">
        <v>117</v>
      </c>
      <c r="I196" s="28" t="s">
        <v>120</v>
      </c>
      <c r="J196" s="37" t="s">
        <v>121</v>
      </c>
      <c r="K196" s="51" t="s">
        <v>190</v>
      </c>
    </row>
    <row r="197" spans="1:11" s="33" customFormat="1" ht="74.25" thickBot="1" x14ac:dyDescent="0.25">
      <c r="A197" s="125"/>
      <c r="B197" s="74"/>
      <c r="C197" s="123"/>
      <c r="D197" s="179">
        <v>43773</v>
      </c>
      <c r="E197" s="21">
        <v>0.61458333333333304</v>
      </c>
      <c r="F197" s="22" t="s">
        <v>99</v>
      </c>
      <c r="G197" s="28" t="s">
        <v>116</v>
      </c>
      <c r="H197" s="28" t="s">
        <v>117</v>
      </c>
      <c r="I197" s="28" t="s">
        <v>118</v>
      </c>
      <c r="J197" s="28" t="s">
        <v>119</v>
      </c>
      <c r="K197" s="51" t="s">
        <v>191</v>
      </c>
    </row>
    <row r="198" spans="1:11" s="19" customFormat="1" ht="126.75" thickBot="1" x14ac:dyDescent="0.25">
      <c r="A198" s="124">
        <v>22</v>
      </c>
      <c r="B198" s="141" t="s">
        <v>357</v>
      </c>
      <c r="C198" s="126"/>
      <c r="D198" s="176">
        <v>43685</v>
      </c>
      <c r="E198" s="55">
        <v>0.71180555555555602</v>
      </c>
      <c r="F198" s="34" t="s">
        <v>99</v>
      </c>
      <c r="G198" s="29" t="s">
        <v>63</v>
      </c>
      <c r="H198" s="29" t="s">
        <v>66</v>
      </c>
      <c r="I198" s="42" t="s">
        <v>159</v>
      </c>
      <c r="J198" s="42" t="s">
        <v>160</v>
      </c>
      <c r="K198" s="50" t="s">
        <v>349</v>
      </c>
    </row>
    <row r="199" spans="1:11" s="19" customFormat="1" ht="126.75" thickBot="1" x14ac:dyDescent="0.25">
      <c r="A199" s="124">
        <v>23</v>
      </c>
      <c r="B199" s="163" t="s">
        <v>358</v>
      </c>
      <c r="C199" s="126"/>
      <c r="D199" s="176">
        <v>43680</v>
      </c>
      <c r="E199" s="55">
        <v>0.62847222222222199</v>
      </c>
      <c r="F199" s="34" t="s">
        <v>99</v>
      </c>
      <c r="G199" s="29" t="s">
        <v>63</v>
      </c>
      <c r="H199" s="29" t="s">
        <v>66</v>
      </c>
      <c r="I199" s="42" t="s">
        <v>243</v>
      </c>
      <c r="J199" s="42" t="s">
        <v>244</v>
      </c>
      <c r="K199" s="50" t="s">
        <v>348</v>
      </c>
    </row>
    <row r="200" spans="1:11" s="19" customFormat="1" ht="126.75" thickBot="1" x14ac:dyDescent="0.25">
      <c r="A200" s="124">
        <v>24</v>
      </c>
      <c r="B200" s="119" t="s">
        <v>359</v>
      </c>
      <c r="C200" s="126"/>
      <c r="D200" s="176">
        <v>43678</v>
      </c>
      <c r="E200" s="55">
        <v>0.54513888888888895</v>
      </c>
      <c r="F200" s="34" t="s">
        <v>99</v>
      </c>
      <c r="G200" s="29" t="s">
        <v>63</v>
      </c>
      <c r="H200" s="29" t="s">
        <v>66</v>
      </c>
      <c r="I200" s="42" t="s">
        <v>87</v>
      </c>
      <c r="J200" s="42" t="s">
        <v>89</v>
      </c>
      <c r="K200" s="50" t="s">
        <v>347</v>
      </c>
    </row>
    <row r="201" spans="1:11" ht="59.45" customHeight="1" x14ac:dyDescent="0.2">
      <c r="A201" s="124">
        <v>25</v>
      </c>
      <c r="B201" s="163" t="s">
        <v>360</v>
      </c>
      <c r="C201" s="126" t="s">
        <v>96</v>
      </c>
      <c r="D201" s="176">
        <v>43680</v>
      </c>
      <c r="E201" s="53">
        <v>0.50347222222222199</v>
      </c>
      <c r="F201" s="34" t="s">
        <v>99</v>
      </c>
      <c r="G201" s="34" t="s">
        <v>97</v>
      </c>
      <c r="H201" s="38" t="s">
        <v>98</v>
      </c>
      <c r="I201" s="34" t="s">
        <v>44</v>
      </c>
      <c r="J201" s="47" t="s">
        <v>47</v>
      </c>
      <c r="K201" s="50" t="s">
        <v>163</v>
      </c>
    </row>
    <row r="202" spans="1:11" ht="59.45" customHeight="1" x14ac:dyDescent="0.2">
      <c r="A202" s="125"/>
      <c r="B202" s="79"/>
      <c r="C202" s="123"/>
      <c r="D202" s="177">
        <v>43679</v>
      </c>
      <c r="E202" s="54">
        <v>0.46180555555555602</v>
      </c>
      <c r="F202" s="22" t="s">
        <v>99</v>
      </c>
      <c r="G202" s="22" t="s">
        <v>39</v>
      </c>
      <c r="H202" s="27" t="s">
        <v>41</v>
      </c>
      <c r="I202" s="22" t="s">
        <v>43</v>
      </c>
      <c r="J202" s="27" t="s">
        <v>46</v>
      </c>
      <c r="K202" s="51" t="s">
        <v>162</v>
      </c>
    </row>
    <row r="203" spans="1:11" ht="59.45" customHeight="1" x14ac:dyDescent="0.2">
      <c r="A203" s="125"/>
      <c r="B203" s="79"/>
      <c r="C203" s="123"/>
      <c r="D203" s="177">
        <v>43678</v>
      </c>
      <c r="E203" s="54">
        <v>0.42013888888888901</v>
      </c>
      <c r="F203" s="22" t="s">
        <v>100</v>
      </c>
      <c r="G203" s="22" t="s">
        <v>38</v>
      </c>
      <c r="H203" s="27" t="s">
        <v>40</v>
      </c>
      <c r="I203" s="22" t="s">
        <v>42</v>
      </c>
      <c r="J203" s="27" t="s">
        <v>45</v>
      </c>
      <c r="K203" s="51" t="s">
        <v>161</v>
      </c>
    </row>
    <row r="204" spans="1:11" s="19" customFormat="1" ht="63" x14ac:dyDescent="0.2">
      <c r="A204" s="125"/>
      <c r="B204" s="92"/>
      <c r="C204" s="123"/>
      <c r="D204" s="177">
        <v>43434</v>
      </c>
      <c r="E204" s="56">
        <v>0.37847222222222199</v>
      </c>
      <c r="F204" s="22" t="s">
        <v>100</v>
      </c>
      <c r="G204" s="22" t="s">
        <v>25</v>
      </c>
      <c r="H204" s="23" t="s">
        <v>153</v>
      </c>
      <c r="I204" s="22" t="s">
        <v>26</v>
      </c>
      <c r="J204" s="23" t="s">
        <v>156</v>
      </c>
      <c r="K204" s="51" t="s">
        <v>280</v>
      </c>
    </row>
    <row r="205" spans="1:11" s="19" customFormat="1" ht="63.75" thickBot="1" x14ac:dyDescent="0.25">
      <c r="A205" s="129"/>
      <c r="B205" s="70"/>
      <c r="C205" s="78"/>
      <c r="D205" s="178">
        <v>43101</v>
      </c>
      <c r="E205" s="57">
        <v>0.33680555555555558</v>
      </c>
      <c r="F205" s="26" t="s">
        <v>100</v>
      </c>
      <c r="G205" s="26" t="s">
        <v>32</v>
      </c>
      <c r="H205" s="49" t="s">
        <v>154</v>
      </c>
      <c r="I205" s="26" t="s">
        <v>33</v>
      </c>
      <c r="J205" s="49" t="s">
        <v>155</v>
      </c>
      <c r="K205" s="52" t="s">
        <v>279</v>
      </c>
    </row>
    <row r="206" spans="1:11" s="19" customFormat="1" ht="67.5" customHeight="1" thickBot="1" x14ac:dyDescent="0.25">
      <c r="A206" s="31">
        <v>26</v>
      </c>
      <c r="B206" s="174" t="s">
        <v>346</v>
      </c>
      <c r="C206" s="63" t="s">
        <v>96</v>
      </c>
      <c r="D206" s="182">
        <v>43747</v>
      </c>
      <c r="E206" s="80">
        <v>0.71180555555555602</v>
      </c>
      <c r="F206" s="43" t="s">
        <v>99</v>
      </c>
      <c r="G206" s="45" t="s">
        <v>73</v>
      </c>
      <c r="H206" s="45" t="s">
        <v>74</v>
      </c>
      <c r="I206" s="44" t="s">
        <v>95</v>
      </c>
      <c r="J206" s="44" t="s">
        <v>132</v>
      </c>
      <c r="K206" s="60" t="s">
        <v>196</v>
      </c>
    </row>
    <row r="207" spans="1:11" s="19" customFormat="1" ht="63.75" thickBot="1" x14ac:dyDescent="0.25">
      <c r="A207" s="125">
        <v>27</v>
      </c>
      <c r="B207" s="111" t="s">
        <v>342</v>
      </c>
      <c r="C207" s="123" t="s">
        <v>96</v>
      </c>
      <c r="D207" s="177">
        <v>43866</v>
      </c>
      <c r="E207" s="56">
        <v>0.54513888888888895</v>
      </c>
      <c r="F207" s="22" t="s">
        <v>99</v>
      </c>
      <c r="G207" s="23" t="s">
        <v>157</v>
      </c>
      <c r="H207" s="23" t="s">
        <v>158</v>
      </c>
      <c r="I207" s="23" t="s">
        <v>225</v>
      </c>
      <c r="J207" s="23" t="s">
        <v>226</v>
      </c>
      <c r="K207" s="51" t="s">
        <v>268</v>
      </c>
    </row>
    <row r="208" spans="1:11" s="19" customFormat="1" ht="89.1" customHeight="1" thickBot="1" x14ac:dyDescent="0.25">
      <c r="A208" s="124">
        <v>28</v>
      </c>
      <c r="B208" s="163" t="s">
        <v>343</v>
      </c>
      <c r="C208" s="126" t="s">
        <v>96</v>
      </c>
      <c r="D208" s="176">
        <v>43864</v>
      </c>
      <c r="E208" s="55">
        <v>0.46180555555555602</v>
      </c>
      <c r="F208" s="34" t="s">
        <v>99</v>
      </c>
      <c r="G208" s="42" t="s">
        <v>201</v>
      </c>
      <c r="H208" s="42" t="s">
        <v>202</v>
      </c>
      <c r="I208" s="29" t="s">
        <v>95</v>
      </c>
      <c r="J208" s="29" t="s">
        <v>132</v>
      </c>
      <c r="K208" s="50" t="s">
        <v>267</v>
      </c>
    </row>
    <row r="209" spans="1:11" s="19" customFormat="1" ht="242.25" thickBot="1" x14ac:dyDescent="0.25">
      <c r="A209" s="31">
        <v>29</v>
      </c>
      <c r="B209" s="175" t="s">
        <v>344</v>
      </c>
      <c r="C209" s="63" t="s">
        <v>96</v>
      </c>
      <c r="D209" s="182">
        <v>43684</v>
      </c>
      <c r="E209" s="95">
        <v>0.67013888888888895</v>
      </c>
      <c r="F209" s="43" t="s">
        <v>99</v>
      </c>
      <c r="G209" s="44" t="s">
        <v>63</v>
      </c>
      <c r="H209" s="44" t="s">
        <v>66</v>
      </c>
      <c r="I209" s="45" t="s">
        <v>88</v>
      </c>
      <c r="J209" s="45" t="s">
        <v>90</v>
      </c>
      <c r="K209" s="60" t="s">
        <v>345</v>
      </c>
    </row>
  </sheetData>
  <customSheetViews>
    <customSheetView guid="{FFC91CEF-6FD8-4147-9202-6A2350F032CB}" state="hidden">
      <pane xSplit="3" ySplit="3" topLeftCell="D163" activePane="bottomRight" state="frozen"/>
      <selection pane="bottomRight" activeCell="H9" sqref="H9"/>
      <pageMargins left="0.7" right="0.7" top="0.75" bottom="0.75" header="0.3" footer="0.3"/>
      <pageSetup orientation="portrait" r:id="rId1"/>
    </customSheetView>
    <customSheetView guid="{409603EF-34DB-4073-BD56-AAAD14762643}">
      <pane xSplit="3" ySplit="3" topLeftCell="D163" activePane="bottomRight" state="frozen"/>
      <selection pane="bottomRight" activeCell="H9" sqref="H9"/>
      <pageMargins left="0.7" right="0.7" top="0.75" bottom="0.75" header="0.3" footer="0.3"/>
      <pageSetup orientation="portrait" r:id="rId2"/>
    </customSheetView>
    <customSheetView guid="{99C33132-5B6C-4164-8508-2B779E2EBFCA}">
      <pane xSplit="3" ySplit="3" topLeftCell="D163" activePane="bottomRight" state="frozen"/>
      <selection pane="bottomRight" activeCell="H9" sqref="H9"/>
      <pageMargins left="0.7" right="0.7" top="0.75" bottom="0.75" header="0.3" footer="0.3"/>
      <pageSetup orientation="portrait" r:id="rId3"/>
    </customSheetView>
    <customSheetView guid="{05F706EF-C463-4005-9D06-0D1BB1480AD8}" state="hidden">
      <pane xSplit="3" ySplit="3" topLeftCell="D163" activePane="bottomRight" state="frozen"/>
      <selection pane="bottomRight" activeCell="H9" sqref="H9"/>
      <pageMargins left="0.7" right="0.7" top="0.75" bottom="0.75" header="0.3" footer="0.3"/>
      <pageSetup orientation="portrait" r:id="rId4"/>
    </customSheetView>
  </customSheetViews>
  <mergeCells count="6">
    <mergeCell ref="A1:A3"/>
    <mergeCell ref="B1:B3"/>
    <mergeCell ref="C1:C3"/>
    <mergeCell ref="D1:K1"/>
    <mergeCell ref="D2:K2"/>
    <mergeCell ref="D3:E3"/>
  </mergeCell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SIT</vt:lpstr>
      <vt:lpstr>Summary</vt:lpstr>
      <vt:lpstr>Campaign (CustomerCampaign) </vt:lpstr>
      <vt:lpstr>Inquiry SMS&amp;Target </vt:lpstr>
      <vt:lpstr>Inquiry SMS&amp;Notification </vt:lpstr>
      <vt:lpstr>Confirm SMS(Verify &amp; Confirm)</vt:lpstr>
      <vt:lpstr>Dashboard -Result Area</vt:lpstr>
      <vt:lpstr>Timeline - Result Area</vt:lpstr>
      <vt:lpstr>Menu Timeline - Result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Wiranya Poolpeng</dc:creator>
  <cp:lastModifiedBy>Administrator</cp:lastModifiedBy>
  <dcterms:created xsi:type="dcterms:W3CDTF">2015-06-05T18:17:20Z</dcterms:created>
  <dcterms:modified xsi:type="dcterms:W3CDTF">2023-09-19T04:51:34Z</dcterms:modified>
</cp:coreProperties>
</file>