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5600" windowHeight="8445"/>
  </bookViews>
  <sheets>
    <sheet name="ใบเสร็จ" sheetId="1" r:id="rId1"/>
    <sheet name="รายชื่อสมาชิก" sheetId="2" r:id="rId2"/>
  </sheets>
  <externalReferences>
    <externalReference r:id="rId3"/>
  </externalReferences>
  <definedNames>
    <definedName name="_xlnm.Print_Area" localSheetId="0">ใบเสร็จ!$B$1:$R$81</definedName>
  </definedNames>
  <calcPr calcId="144525"/>
</workbook>
</file>

<file path=xl/calcChain.xml><?xml version="1.0" encoding="utf-8"?>
<calcChain xmlns="http://schemas.openxmlformats.org/spreadsheetml/2006/main">
  <c r="Q14" i="1" l="1"/>
  <c r="M14" i="1" s="1"/>
  <c r="M15" i="1" s="1"/>
  <c r="C15" i="1" s="1"/>
  <c r="E8" i="1"/>
  <c r="L7" i="1"/>
</calcChain>
</file>

<file path=xl/sharedStrings.xml><?xml version="1.0" encoding="utf-8"?>
<sst xmlns="http://schemas.openxmlformats.org/spreadsheetml/2006/main" count="253" uniqueCount="244">
  <si>
    <t>ใบแจ้งเรียกเก็บค่าส่วนกลาง/ใบแจ้งหนี้</t>
  </si>
  <si>
    <t>นิติบุคคลหมู่บ้านจัดสรร บ้านสวนซื่อตรง ลาดพร้าว 71</t>
  </si>
  <si>
    <t>302/27 ซอยลาดพร้าว 71 แขวงวังทองหลาง เขตวังทองหลาง กรุงเทพฯ 10310</t>
  </si>
  <si>
    <t xml:space="preserve">   เลขที่                    </t>
  </si>
  <si>
    <t>ใบแจ้งหนี้</t>
  </si>
  <si>
    <t>โทร.  02-931-3013</t>
  </si>
  <si>
    <t>โทรสาร/แฟกซ์  02-931-3014</t>
  </si>
  <si>
    <r>
      <t xml:space="preserve">   ประจำงวด</t>
    </r>
    <r>
      <rPr>
        <b/>
        <sz val="16"/>
        <color indexed="10"/>
        <rFont val="Angsana New"/>
        <family val="1"/>
      </rPr>
      <t xml:space="preserve">     01-03/2558</t>
    </r>
  </si>
  <si>
    <t>E-mail. : suetrong_71@hotmail.com</t>
  </si>
  <si>
    <t xml:space="preserve">   บ้านเลขที่            </t>
  </si>
  <si>
    <t>โฉนด</t>
  </si>
  <si>
    <t>302/825</t>
  </si>
  <si>
    <t>ป้อนบ้านเลขที่</t>
  </si>
  <si>
    <t>เรียน</t>
  </si>
  <si>
    <r>
      <t xml:space="preserve">    วันที่ </t>
    </r>
    <r>
      <rPr>
        <b/>
        <sz val="16"/>
        <rFont val="Angsana New"/>
        <family val="1"/>
      </rPr>
      <t xml:space="preserve">  30  มกราคม 2558</t>
    </r>
  </si>
  <si>
    <t xml:space="preserve">  </t>
  </si>
  <si>
    <t>รายละเอียด</t>
  </si>
  <si>
    <t>จำนวนหน่วย</t>
  </si>
  <si>
    <t>ราคาต่อหน่วย</t>
  </si>
  <si>
    <t>จำนวนเงิน(บาท)</t>
  </si>
  <si>
    <t>ค่าใช้จ่ายส่วนกลาง (ม.ค.- มี.ค. 58)</t>
  </si>
  <si>
    <t>3 เดือน</t>
  </si>
  <si>
    <t>1,500 บาทต่อเดือน</t>
  </si>
  <si>
    <t>ค่าใช้จ่ายส่วนกลาง ที่ค้างชำระ</t>
  </si>
  <si>
    <t>รวมทั้งสิ้น</t>
  </si>
  <si>
    <t>วิธีชำระเงิน</t>
  </si>
  <si>
    <t xml:space="preserve">  1. ชำระเงินสด ชำระได้ที่สำนักงานนิติบุคคลหมู่บ้านจัดสรรฯ  (อาคารสโมสรหมู่บ้าน)</t>
  </si>
  <si>
    <t xml:space="preserve">  2. ชำระโดยการโอนเงินเข้าบัญชีธนาคารไทยพาณิชย์ สาชาย่อย อิมพีเรียลเวิล์ดลาดพร้าว</t>
  </si>
  <si>
    <t>ชื่อบัญชี</t>
  </si>
  <si>
    <t>นิติบุคคลหมู่บ้านจัดสรรบ้านสวนซื่อตรง ลาดพร้าว71 (บัญชี่1)บัญชีออมทรัพย์เลขที่ 224-214389-4</t>
  </si>
  <si>
    <t>วิธีส่งสำเนา(สลิป)ใบนำฝาก</t>
  </si>
  <si>
    <t>1.  ส่งโดยทาง FAX  02-931-3014  หรือนำส่งโดยตรงที่สำนักงานนิติบุคคลหมู่บ้านฯ</t>
  </si>
  <si>
    <t>2. .ให้เขียนระบุบ้านเลขที่  จ่ายในงวดเดือนอะไร  ชื่อเจ้าของบ้าน เบอร์โทรศัพท์ติดต่อกลับ</t>
  </si>
  <si>
    <t xml:space="preserve">    ใบเสร็จรับเงินฉบับนี้จะถูกต้องสมบูรณ์ต่อเมื่อจำนวนเงินดังกล่าวข้างต้น</t>
  </si>
  <si>
    <t xml:space="preserve">    ได้ถูกนำเข้าบัญชีธนาคารในนามนิติบุคคลหมู่บ้านฯ (บัญชี 1) ถูกต้องแล้ว</t>
  </si>
  <si>
    <t>กำหนดระยะเวลาการชำระเงิน</t>
  </si>
  <si>
    <t>ชำระเงินค่าส่วนกลางภายในวันที่20 ของงวดเดือนที่ชำระ</t>
  </si>
  <si>
    <t>(ตามกฏข้อบังคับของนิติบุคคลหมู่บ้านฯ)</t>
  </si>
  <si>
    <t>กรณีผิดนัดชำระเงิน</t>
  </si>
  <si>
    <t>1. เสียค่าปรับและเงินเพิ่มตามที่กฏหมายกำหนดหรือตามที่นิติบุคคลหมู่บ้านฯกำหนด</t>
  </si>
  <si>
    <t>2. อาจเสียค่าบอกกล่าวทวงถามและค่าดำเนินการอื่นๆ เกี่ยวกับเรื่องนี้</t>
  </si>
  <si>
    <t>3. กรณีค้างชำระตั้งแต่ 12 เดือนขึ้นไป นิติบุคคลหมู่บ้านฯ จะแจ้งระงับการจดทะเบียนสิทธิ์</t>
  </si>
  <si>
    <t xml:space="preserve">    และนิติกรรมในที่ดิน จนกว่าจะชำระค่าส่วนกลางและค่าอื่นๆที่เกิดขี้นเรียบร้อย</t>
  </si>
  <si>
    <t>4. ผู้ที่ค้างชำระค่าส่วนกลาง และ/หรือ หนี้สินอื่นๆ นิติบุคคลหมู่บ้านฯ จะระงับสิทธิ์บางประการ</t>
  </si>
  <si>
    <t>………………………………………………</t>
  </si>
  <si>
    <t>ผู้มีอำนาจ</t>
  </si>
  <si>
    <t>(นาย ไพบูลย์  ภัทรอาชาชัย)</t>
  </si>
  <si>
    <t>ประธานกรรมการหมู่บ้านฯ</t>
  </si>
  <si>
    <t>คุณ ไพลิน ตั้งขวัญพาณิชย์ / บจก.เคนเซ่น อินเตอร์เนชั่นแนล</t>
  </si>
  <si>
    <t>302/01</t>
  </si>
  <si>
    <t>คุณสุธี  ศรีชัยธำรง</t>
  </si>
  <si>
    <t>302/02</t>
  </si>
  <si>
    <t>คุณลัดดา  ชินะศิริกุล</t>
  </si>
  <si>
    <t>302/03</t>
  </si>
  <si>
    <t>คุณวีณา  วิเศษธนากร</t>
  </si>
  <si>
    <t>302/04</t>
  </si>
  <si>
    <t>คุณปัญญา  เสกสรร</t>
  </si>
  <si>
    <t>302/05</t>
  </si>
  <si>
    <t>คุณอวยชัย-คุณปิลันธนา  เกตุทองสุข</t>
  </si>
  <si>
    <t>302/06</t>
  </si>
  <si>
    <t>คุณสกล-คุณกนกวรรณ  สุวรรณเศรษฐ</t>
  </si>
  <si>
    <t>302/07</t>
  </si>
  <si>
    <t>คุณปราโมทย์  สุภะษร</t>
  </si>
  <si>
    <t>302/08</t>
  </si>
  <si>
    <t>คุณสมภรณ์  สุสวัสดิ์ทองคำ</t>
  </si>
  <si>
    <t>302/09</t>
  </si>
  <si>
    <t>คุณสันติสุข-คุณเพ็ญพรรณ  พูนวุฒิกุล</t>
  </si>
  <si>
    <t>302/10</t>
  </si>
  <si>
    <t xml:space="preserve">คุณดรุณี  เหลืองช่วยโชค </t>
  </si>
  <si>
    <t>302/11</t>
  </si>
  <si>
    <t>คุณดำรง  เวฬุวัสน์ / บจก.เอิร์ทฟิลท์</t>
  </si>
  <si>
    <t>302/12</t>
  </si>
  <si>
    <t>ด.ญ รัชนีวรรรณ  ผดุงมาตรวรกุล</t>
  </si>
  <si>
    <t>302/13</t>
  </si>
  <si>
    <t>คุณไพบูลย์  ภัทรอาชาชัย</t>
  </si>
  <si>
    <t>302/14</t>
  </si>
  <si>
    <t>302/15</t>
  </si>
  <si>
    <t>คุณอาภาลักษณ์  สุวิทยะเสถียร</t>
  </si>
  <si>
    <t>302/16</t>
  </si>
  <si>
    <t>คุณจันทร์ทิพย์  กาญจนจงกล</t>
  </si>
  <si>
    <t>302/17</t>
  </si>
  <si>
    <t>คุณวัลลภ  หลวงละ/บจก.ริชเทค อินโนเวชั่น</t>
  </si>
  <si>
    <t>302/18</t>
  </si>
  <si>
    <t>คุณพรศิริ  หนูประสิทธิ์</t>
  </si>
  <si>
    <t>302/19</t>
  </si>
  <si>
    <t>คุณนันทวัฒน์  กร่ำพร้า</t>
  </si>
  <si>
    <t>302/20</t>
  </si>
  <si>
    <t>ธนาคาร กรุงไทย</t>
  </si>
  <si>
    <t>302/21</t>
  </si>
  <si>
    <t>คุณสุธี  วนิจพิทยากุล</t>
  </si>
  <si>
    <t>302/22</t>
  </si>
  <si>
    <t>คุณอวยชัย  เลี่ยมพุธทอง</t>
  </si>
  <si>
    <t>302/23</t>
  </si>
  <si>
    <t>คุณชลธิชา  เลขวัต</t>
  </si>
  <si>
    <t>302/24</t>
  </si>
  <si>
    <t>คุณพรรณี  ทรรศนะวิภาส / บจก.แอดเวนเทก เอนจีเนียริ่งฯ</t>
  </si>
  <si>
    <t>302/25</t>
  </si>
  <si>
    <t>คุณวิชิต วนดุรงค์วรรณ / บจก.การะเกด เอ็นเทอร์เทนเม้นท์</t>
  </si>
  <si>
    <t>302/26</t>
  </si>
  <si>
    <t>คุณ วัชรากร สุขเสรี/บจก.วีว่าเมดิก้า(ประเทศไทย)</t>
  </si>
  <si>
    <t>302/27</t>
  </si>
  <si>
    <t>คุณจุฑาทิพย์  มโนเย็น</t>
  </si>
  <si>
    <t>302/28</t>
  </si>
  <si>
    <t>คุณมาเรียม  อรรถภาษ / บจก.Power Point International</t>
  </si>
  <si>
    <t>302/29</t>
  </si>
  <si>
    <t>คุณรัชนี  คานสุวรรณ</t>
  </si>
  <si>
    <t>302/30</t>
  </si>
  <si>
    <t>คุณชวลิต  ซาลวาลา</t>
  </si>
  <si>
    <t>302/31</t>
  </si>
  <si>
    <t>คุณต่อวงศ์  ซาลวาลา</t>
  </si>
  <si>
    <t>302/32</t>
  </si>
  <si>
    <t>คุณสุรศักดิ์  ทินกรสูติบุตร / บจก.สยามอัลไลน์ กรุ๊ป</t>
  </si>
  <si>
    <t>302/33</t>
  </si>
  <si>
    <t>คุณอธิพร-คุณอัญชลี  ลิ่มเจริญ</t>
  </si>
  <si>
    <t>302/34</t>
  </si>
  <si>
    <t>คุณวินัย  ทิพย์อาภรณ์</t>
  </si>
  <si>
    <t>302/35</t>
  </si>
  <si>
    <t>บจก.ทูยูไดเร็คเซอร์วิส(ประเทศไทย)</t>
  </si>
  <si>
    <t>302/36</t>
  </si>
  <si>
    <t>คุณวราลักษณ์  โชติคุณากร</t>
  </si>
  <si>
    <t>302/37</t>
  </si>
  <si>
    <t>คุณเจตน์  วิจิตรพรกุล</t>
  </si>
  <si>
    <t>302/38</t>
  </si>
  <si>
    <t>บจก.ซิลเวอริช</t>
  </si>
  <si>
    <t>302/39</t>
  </si>
  <si>
    <t>302/40</t>
  </si>
  <si>
    <t>บจก.ซิลคราฟท์</t>
  </si>
  <si>
    <t>302/41</t>
  </si>
  <si>
    <t>302/42</t>
  </si>
  <si>
    <t xml:space="preserve">คุณศิริพร  สร้อยธนศิริกุล / บจก.เพาเวอร์โปร </t>
  </si>
  <si>
    <t>302/43</t>
  </si>
  <si>
    <t>คุณชลทิพา  บำเพ็ญธรรมสกุล/บจก. พี.โปร คอนซัลแตนท์</t>
  </si>
  <si>
    <t>302/44</t>
  </si>
  <si>
    <t>คุณศุภกิจ  เตชะเลิศ / บจก.คอสมิค ไดมอนด์ อินดัสเทรียล</t>
  </si>
  <si>
    <t>302/45</t>
  </si>
  <si>
    <t>บริษัท ย่งเซี้ยงก่อสร้าง  จำกัด</t>
  </si>
  <si>
    <t>302/46</t>
  </si>
  <si>
    <t>บจก.กิตติไรซ์ เทรดดิ้ง</t>
  </si>
  <si>
    <t>302/47</t>
  </si>
  <si>
    <t>คุณจงดี  คุ้มเผ่า / บจก.เพาเวอร์ โปร พลัส</t>
  </si>
  <si>
    <t>302/48</t>
  </si>
  <si>
    <t>คุณยิ่งลักษณ์  หนุนภักดี</t>
  </si>
  <si>
    <t>302/49</t>
  </si>
  <si>
    <t>คุณสุวารี  วงศ์ศรีโชติชัย / บจก.เซอโวไลน์</t>
  </si>
  <si>
    <t>302/50</t>
  </si>
  <si>
    <t>คุณสมหวัง  วงศ์กำจัดภัย</t>
  </si>
  <si>
    <t>302/51</t>
  </si>
  <si>
    <t>คุณปณต-คุณพงศักดิ์  ศุภัทราชัย/บริษัท มารีน ไดฟ์ จำกัด</t>
  </si>
  <si>
    <t>302/52</t>
  </si>
  <si>
    <t>คุณวินัย  ศิวะพรพันธ์ / บจก.เคนเซ่น อินเตอร์เนชั่นแนล</t>
  </si>
  <si>
    <t>302/53</t>
  </si>
  <si>
    <t>คุณอรวรรณ  สุทธาธิกุลชัย</t>
  </si>
  <si>
    <t>302/54</t>
  </si>
  <si>
    <t>คุณเนตรนภางค์-คุณพนาวิทย์  ขวัญคำ</t>
  </si>
  <si>
    <t>302/55</t>
  </si>
  <si>
    <t xml:space="preserve">คุณสมเกียรติ  โชสิวสกุล  </t>
  </si>
  <si>
    <t>302/790</t>
  </si>
  <si>
    <t>คุณสิรินทิพย์  โชสิวสกุล</t>
  </si>
  <si>
    <t>302/791</t>
  </si>
  <si>
    <t>คุณเตชินี  ผดุงกิจโชติช่วง</t>
  </si>
  <si>
    <t>302/792</t>
  </si>
  <si>
    <t>302/796</t>
  </si>
  <si>
    <t>คุณแฉล้ม  ชิงนวรรณ์</t>
  </si>
  <si>
    <t>302/797</t>
  </si>
  <si>
    <t>คุณฉัตรชัย  ศิริไล</t>
  </si>
  <si>
    <t>302/798</t>
  </si>
  <si>
    <t>คุณศิตา-คุณดารินทร์  วอสเบียน</t>
  </si>
  <si>
    <t>302/799</t>
  </si>
  <si>
    <t>คุณอรุณี  พรล้อมวงศ์</t>
  </si>
  <si>
    <t>302/800</t>
  </si>
  <si>
    <t>คุณบุญดี  คงวิเวกขจรกิจ</t>
  </si>
  <si>
    <t>302/801</t>
  </si>
  <si>
    <t>คุณศิริพันธ์  ธัญกุลสัจจา</t>
  </si>
  <si>
    <t>302/802</t>
  </si>
  <si>
    <t>คุณฐาปนี  เตชะเสน</t>
  </si>
  <si>
    <t>302/803</t>
  </si>
  <si>
    <t>คุณสุภาภรณ์  วีระสกุลทอง</t>
  </si>
  <si>
    <t>302/804</t>
  </si>
  <si>
    <t>คุณครรธี-คุณศรันยา  ครบธีรวงศ์</t>
  </si>
  <si>
    <t>302/805</t>
  </si>
  <si>
    <t xml:space="preserve">คุณศิริพร  มูลศาสตร์ </t>
  </si>
  <si>
    <t>302/806</t>
  </si>
  <si>
    <t>คุณพเยาว์    วรวุฒิยุทธพงศ์</t>
  </si>
  <si>
    <t>302/807</t>
  </si>
  <si>
    <t>302/808</t>
  </si>
  <si>
    <t>คุณสมชาย-คุณปราณี  วิศิษฐ์กิจการ</t>
  </si>
  <si>
    <t>302/809</t>
  </si>
  <si>
    <t>คุณประดิษฐ์-คุณมาลินี  สุตังคานุ</t>
  </si>
  <si>
    <t>302/810</t>
  </si>
  <si>
    <t>คุณสุคนธ์-ด.ญธิษสุคนธ์ ศรโชติ-คุณธิษดา อังกูรเจริญพร</t>
  </si>
  <si>
    <t>302/811</t>
  </si>
  <si>
    <t>คุณนิภา-คุณศิริพร-คุณชญานุตม์  สกุลคู</t>
  </si>
  <si>
    <t>302/812</t>
  </si>
  <si>
    <t>คุณกาญจนา  คงสุพานิช</t>
  </si>
  <si>
    <t>302/813</t>
  </si>
  <si>
    <t>คุณสุทธินี  จำปาน้อย</t>
  </si>
  <si>
    <t>302/814</t>
  </si>
  <si>
    <t>คุณสุดารัตน์  กมลเดชเดชา</t>
  </si>
  <si>
    <t>302/815</t>
  </si>
  <si>
    <t>คุณราเชนทร์  อรรถภาษ</t>
  </si>
  <si>
    <t>302/816</t>
  </si>
  <si>
    <t>คุณมาเรียม  อรรถภาษ</t>
  </si>
  <si>
    <t>302/817</t>
  </si>
  <si>
    <t>302/818</t>
  </si>
  <si>
    <t>คุณปัทมา  ภาคีสิริกุล</t>
  </si>
  <si>
    <t>302/819</t>
  </si>
  <si>
    <t>คุณภัทรวดี  สร้อยธนศิริกุล</t>
  </si>
  <si>
    <t>302/820</t>
  </si>
  <si>
    <t>คุณศรีสมบูรณ์  กาวินำ</t>
  </si>
  <si>
    <t>302/821</t>
  </si>
  <si>
    <t>คุณวัชรา  พันธนะสุวรรณ</t>
  </si>
  <si>
    <t>302/822</t>
  </si>
  <si>
    <t>คุณวรวุฒิ-คุณสุจิตรา  ชัยกิจไทย</t>
  </si>
  <si>
    <t>302/823</t>
  </si>
  <si>
    <t>คุณสมศรี  วาณิชย์กุล</t>
  </si>
  <si>
    <t>302/824</t>
  </si>
  <si>
    <t>คุณกัษมา  ชวินธนางกูร</t>
  </si>
  <si>
    <t>คุณอรวรรณ  สกุลวงศ์ / คุณสัมพันธ์  บัวเจริญ</t>
  </si>
  <si>
    <t>302/826</t>
  </si>
  <si>
    <t>คุณสมใจ  ลิมปนวิวิธ</t>
  </si>
  <si>
    <t>302/829</t>
  </si>
  <si>
    <t>คุณจำนงค์-คุณบรรจง  นิรังสรรค์</t>
  </si>
  <si>
    <t>302/830</t>
  </si>
  <si>
    <t>คุณอภิชาติ - คุณวีระพงษ์  วงศ์ประเสริฐกุล</t>
  </si>
  <si>
    <t>302/831</t>
  </si>
  <si>
    <t>คุณบุญเลิศ  ปัญจมาพิรมย์</t>
  </si>
  <si>
    <t>302/832</t>
  </si>
  <si>
    <t>คุณอนัญญา  อรรถภาษ</t>
  </si>
  <si>
    <t>302/833</t>
  </si>
  <si>
    <t>คุณสุกัญญา  องค์วรวุฒิ</t>
  </si>
  <si>
    <t>302/834</t>
  </si>
  <si>
    <t>คุณกนกเพ็ญ-คุณกำธร  ตันธีระธรรม</t>
  </si>
  <si>
    <t>302/839</t>
  </si>
  <si>
    <t>คุณพัชรี  นิติวนะกุล</t>
  </si>
  <si>
    <t>302/840</t>
  </si>
  <si>
    <t>คุณพงศ์เทพ  เหลืองสุวรรณ</t>
  </si>
  <si>
    <t>302/841</t>
  </si>
  <si>
    <t>คุณสมศิริ  เจนอุดมวิทยา</t>
  </si>
  <si>
    <t>302/842</t>
  </si>
  <si>
    <t>คุณดวงใจ  ใจบุญ</t>
  </si>
  <si>
    <t>302/888</t>
  </si>
  <si>
    <t>คุณกุลนุช  วงศ์มาศา</t>
  </si>
  <si>
    <t>บริษัท เมดิทอป จำกัด</t>
  </si>
  <si>
    <t>คุณ ทิพยมาศ เปี่ยมพงศ์สานต์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</si>
</sst>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_(* #,##0.00_);_(* \(#,##0.00\);_(* &quot;-&quot;??_);_(@_)"/>
  </numFmts>
  <fonts count="22" x14ac:knownFonts="1">
    <font>
      <sz val="10"/>
      <name val="Arial"/>
    </font>
    <font>
      <sz val="10"/>
      <name val="Arial"/>
    </font>
    <font>
      <sz val="16"/>
      <name val="Angsana New"/>
      <family val="1"/>
    </font>
    <font>
      <b/>
      <u/>
      <sz val="24"/>
      <color indexed="60"/>
      <name val="Angsana New"/>
      <family val="1"/>
    </font>
    <font>
      <u/>
      <sz val="24"/>
      <color indexed="60"/>
      <name val="Angsana New"/>
      <family val="1"/>
    </font>
    <font>
      <b/>
      <sz val="20"/>
      <name val="Angsana New"/>
      <family val="1"/>
    </font>
    <font>
      <b/>
      <sz val="14"/>
      <name val="Angsana New"/>
      <family val="1"/>
    </font>
    <font>
      <sz val="14"/>
      <name val="Angsana New"/>
      <family val="1"/>
    </font>
    <font>
      <b/>
      <sz val="14"/>
      <color indexed="10"/>
      <name val="Angsana New"/>
      <family val="1"/>
    </font>
    <font>
      <b/>
      <sz val="16"/>
      <color indexed="10"/>
      <name val="Angsana New"/>
      <family val="1"/>
    </font>
    <font>
      <b/>
      <sz val="16"/>
      <name val="Angsana New"/>
      <family val="1"/>
    </font>
    <font>
      <sz val="13"/>
      <name val="Angsana New"/>
      <family val="1"/>
    </font>
    <font>
      <b/>
      <sz val="16"/>
      <color indexed="60"/>
      <name val="Angsana New"/>
      <family val="1"/>
    </font>
    <font>
      <b/>
      <sz val="13"/>
      <color indexed="10"/>
      <name val="Angsana New"/>
      <family val="1"/>
    </font>
    <font>
      <b/>
      <sz val="16"/>
      <color indexed="8"/>
      <name val="Angsana New"/>
      <family val="1"/>
    </font>
    <font>
      <sz val="16"/>
      <color indexed="10"/>
      <name val="Angsana New"/>
      <family val="1"/>
    </font>
    <font>
      <sz val="16"/>
      <color indexed="18"/>
      <name val="Angsana New"/>
      <family val="1"/>
    </font>
    <font>
      <b/>
      <u/>
      <sz val="16"/>
      <name val="Angsana New"/>
      <family val="1"/>
    </font>
    <font>
      <u/>
      <sz val="16"/>
      <name val="Angsana New"/>
      <family val="1"/>
    </font>
    <font>
      <sz val="10"/>
      <color indexed="36"/>
      <name val="Arial"/>
      <family val="2"/>
    </font>
    <font>
      <sz val="15"/>
      <name val="Angsana New"/>
      <family val="1"/>
    </font>
    <font>
      <sz val="18"/>
      <name val="Angsana New"/>
      <family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8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87" fontId="1" fillId="0" borderId="0" applyFont="0" applyFill="0" applyBorder="0" applyAlignment="0" applyProtection="0"/>
  </cellStyleXfs>
  <cellXfs count="11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0" fontId="3" fillId="2" borderId="4" xfId="0" applyFont="1" applyFill="1" applyBorder="1" applyAlignment="1"/>
    <xf numFmtId="0" fontId="4" fillId="2" borderId="2" xfId="0" applyFont="1" applyFill="1" applyBorder="1"/>
    <xf numFmtId="0" fontId="2" fillId="0" borderId="5" xfId="0" applyFont="1" applyBorder="1"/>
    <xf numFmtId="0" fontId="7" fillId="0" borderId="7" xfId="0" applyFont="1" applyBorder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8" fillId="0" borderId="8" xfId="0" applyFont="1" applyBorder="1" applyAlignment="1">
      <alignment horizontal="center" vertical="center"/>
    </xf>
    <xf numFmtId="0" fontId="2" fillId="0" borderId="6" xfId="0" applyFont="1" applyBorder="1"/>
    <xf numFmtId="0" fontId="2" fillId="0" borderId="0" xfId="0" applyFont="1" applyBorder="1"/>
    <xf numFmtId="0" fontId="6" fillId="0" borderId="0" xfId="0" applyFont="1" applyBorder="1" applyAlignment="1">
      <alignment vertical="center"/>
    </xf>
    <xf numFmtId="0" fontId="6" fillId="0" borderId="0" xfId="0" applyFont="1" applyBorder="1"/>
    <xf numFmtId="0" fontId="7" fillId="0" borderId="0" xfId="0" applyFont="1" applyBorder="1"/>
    <xf numFmtId="0" fontId="10" fillId="0" borderId="0" xfId="0" applyFont="1" applyBorder="1"/>
    <xf numFmtId="0" fontId="11" fillId="0" borderId="7" xfId="0" applyFont="1" applyBorder="1" applyAlignment="1">
      <alignment vertical="center"/>
    </xf>
    <xf numFmtId="0" fontId="12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49" fontId="13" fillId="0" borderId="8" xfId="0" applyNumberFormat="1" applyFont="1" applyBorder="1" applyAlignment="1">
      <alignment horizontal="left" vertical="center"/>
    </xf>
    <xf numFmtId="0" fontId="2" fillId="0" borderId="10" xfId="0" applyFont="1" applyBorder="1"/>
    <xf numFmtId="0" fontId="9" fillId="3" borderId="11" xfId="0" applyFont="1" applyFill="1" applyBorder="1" applyAlignment="1">
      <alignment horizontal="center"/>
    </xf>
    <xf numFmtId="0" fontId="2" fillId="2" borderId="12" xfId="0" applyFont="1" applyFill="1" applyBorder="1"/>
    <xf numFmtId="0" fontId="2" fillId="2" borderId="13" xfId="0" applyFont="1" applyFill="1" applyBorder="1"/>
    <xf numFmtId="0" fontId="2" fillId="2" borderId="11" xfId="0" applyFont="1" applyFill="1" applyBorder="1"/>
    <xf numFmtId="0" fontId="10" fillId="0" borderId="7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4" xfId="0" applyFont="1" applyBorder="1" applyAlignment="1">
      <alignment horizontal="right" vertical="center"/>
    </xf>
    <xf numFmtId="0" fontId="2" fillId="0" borderId="8" xfId="0" applyFont="1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187" fontId="2" fillId="0" borderId="0" xfId="1" applyFont="1"/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15" fillId="0" borderId="5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" fontId="15" fillId="0" borderId="5" xfId="1" applyNumberFormat="1" applyFont="1" applyFill="1" applyBorder="1" applyAlignment="1">
      <alignment horizontal="center"/>
    </xf>
    <xf numFmtId="4" fontId="15" fillId="0" borderId="6" xfId="1" applyNumberFormat="1" applyFont="1" applyFill="1" applyBorder="1" applyAlignment="1">
      <alignment horizontal="center"/>
    </xf>
    <xf numFmtId="0" fontId="16" fillId="4" borderId="0" xfId="0" applyFont="1" applyFill="1"/>
    <xf numFmtId="0" fontId="15" fillId="4" borderId="0" xfId="0" applyFont="1" applyFill="1"/>
    <xf numFmtId="0" fontId="2" fillId="5" borderId="0" xfId="0" applyFont="1" applyFill="1"/>
    <xf numFmtId="0" fontId="17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11" fillId="0" borderId="0" xfId="0" applyFont="1"/>
    <xf numFmtId="49" fontId="9" fillId="0" borderId="0" xfId="0" applyNumberFormat="1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2" fillId="0" borderId="0" xfId="0" applyFont="1" applyBorder="1" applyAlignment="1"/>
    <xf numFmtId="0" fontId="18" fillId="0" borderId="0" xfId="0" applyFont="1" applyBorder="1" applyAlignment="1"/>
    <xf numFmtId="0" fontId="7" fillId="0" borderId="6" xfId="0" applyFont="1" applyBorder="1"/>
    <xf numFmtId="0" fontId="17" fillId="0" borderId="0" xfId="0" applyFont="1"/>
    <xf numFmtId="0" fontId="18" fillId="0" borderId="0" xfId="0" applyFont="1"/>
    <xf numFmtId="0" fontId="7" fillId="0" borderId="6" xfId="0" applyFont="1" applyBorder="1" applyAlignment="1"/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/>
    <xf numFmtId="0" fontId="7" fillId="0" borderId="6" xfId="0" applyFont="1" applyBorder="1" applyAlignment="1">
      <alignment horizontal="left"/>
    </xf>
    <xf numFmtId="0" fontId="2" fillId="0" borderId="6" xfId="0" applyFont="1" applyBorder="1" applyAlignment="1"/>
    <xf numFmtId="0" fontId="2" fillId="0" borderId="14" xfId="0" applyFont="1" applyBorder="1"/>
    <xf numFmtId="0" fontId="11" fillId="0" borderId="15" xfId="0" applyFont="1" applyBorder="1"/>
    <xf numFmtId="0" fontId="2" fillId="0" borderId="15" xfId="0" applyFont="1" applyBorder="1"/>
    <xf numFmtId="0" fontId="2" fillId="0" borderId="16" xfId="0" applyFont="1" applyBorder="1"/>
    <xf numFmtId="0" fontId="19" fillId="6" borderId="0" xfId="0" applyFont="1" applyFill="1"/>
    <xf numFmtId="0" fontId="20" fillId="0" borderId="9" xfId="0" applyFont="1" applyFill="1" applyBorder="1" applyAlignment="1">
      <alignment horizontal="center"/>
    </xf>
    <xf numFmtId="0" fontId="20" fillId="0" borderId="9" xfId="0" applyFont="1" applyFill="1" applyBorder="1"/>
    <xf numFmtId="0" fontId="20" fillId="0" borderId="0" xfId="0" applyFont="1" applyFill="1"/>
    <xf numFmtId="0" fontId="20" fillId="0" borderId="9" xfId="0" applyFont="1" applyBorder="1"/>
    <xf numFmtId="0" fontId="20" fillId="0" borderId="5" xfId="0" applyFont="1" applyBorder="1"/>
    <xf numFmtId="0" fontId="20" fillId="0" borderId="9" xfId="0" applyFont="1" applyBorder="1" applyAlignment="1">
      <alignment horizontal="center"/>
    </xf>
    <xf numFmtId="0" fontId="20" fillId="0" borderId="0" xfId="0" applyFont="1"/>
    <xf numFmtId="0" fontId="20" fillId="0" borderId="5" xfId="0" applyFont="1" applyBorder="1" applyAlignment="1">
      <alignment horizontal="left"/>
    </xf>
    <xf numFmtId="0" fontId="7" fillId="0" borderId="9" xfId="0" applyFont="1" applyBorder="1"/>
    <xf numFmtId="0" fontId="20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vertical="center"/>
    </xf>
    <xf numFmtId="0" fontId="20" fillId="0" borderId="0" xfId="0" applyFont="1" applyAlignment="1">
      <alignment horizontal="center"/>
    </xf>
    <xf numFmtId="0" fontId="20" fillId="0" borderId="0" xfId="0" applyFont="1" applyAlignment="1"/>
    <xf numFmtId="0" fontId="21" fillId="0" borderId="0" xfId="0" applyFont="1" applyAlignment="1">
      <alignment horizontal="center"/>
    </xf>
    <xf numFmtId="0" fontId="21" fillId="0" borderId="0" xfId="0" applyFont="1"/>
    <xf numFmtId="0" fontId="2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6" fillId="0" borderId="0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15" fillId="0" borderId="5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" fontId="15" fillId="0" borderId="5" xfId="1" applyNumberFormat="1" applyFont="1" applyFill="1" applyBorder="1" applyAlignment="1">
      <alignment horizontal="center"/>
    </xf>
    <xf numFmtId="4" fontId="15" fillId="0" borderId="6" xfId="1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4" fontId="2" fillId="0" borderId="5" xfId="0" applyNumberFormat="1" applyFont="1" applyBorder="1" applyAlignment="1">
      <alignment horizontal="center"/>
    </xf>
    <xf numFmtId="4" fontId="2" fillId="0" borderId="6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10" fillId="0" borderId="9" xfId="0" applyFont="1" applyBorder="1" applyAlignment="1">
      <alignment horizontal="center" vertical="center"/>
    </xf>
    <xf numFmtId="4" fontId="10" fillId="0" borderId="9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5</xdr:row>
      <xdr:rowOff>152400</xdr:rowOff>
    </xdr:from>
    <xdr:to>
      <xdr:col>16</xdr:col>
      <xdr:colOff>552450</xdr:colOff>
      <xdr:row>7</xdr:row>
      <xdr:rowOff>209550</xdr:rowOff>
    </xdr:to>
    <xdr:sp macro="" textlink="">
      <xdr:nvSpPr>
        <xdr:cNvPr id="2" name="ลูกศรซ้าย 1"/>
        <xdr:cNvSpPr/>
      </xdr:nvSpPr>
      <xdr:spPr>
        <a:xfrm>
          <a:off x="8677275" y="1857375"/>
          <a:ext cx="514350" cy="6096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th-TH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oppy\&#3651;&#3610;&#3649;&#3592;&#3657;&#3591;&#3627;&#3609;&#3637;&#3657;&#3588;&#3656;&#3634;&#3626;&#3656;&#3623;&#3609;&#3585;&#3621;&#3634;&#3591;%20&#3617;.&#3588;.58-&#3617;&#3637;.&#3588;.58\&#3651;&#3610;&#3649;&#3592;&#3657;&#3591;&#3627;&#3609;&#3637;&#365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ใบเสร็จ"/>
      <sheetName val="รายชื่อสมาชิก"/>
      <sheetName val="คุณทิพยมาศ"/>
      <sheetName val="Sheet1"/>
    </sheetNames>
    <sheetDataSet>
      <sheetData sheetId="0"/>
      <sheetData sheetId="1">
        <row r="1">
          <cell r="A1">
            <v>302</v>
          </cell>
          <cell r="B1" t="str">
            <v>คุณ ไพลิน ตั้งขวัญพาณิชย์ / บจก.เคนเซ่น อินเตอร์เนชั่นแนล</v>
          </cell>
        </row>
        <row r="2">
          <cell r="A2" t="str">
            <v>302/01</v>
          </cell>
          <cell r="B2" t="str">
            <v>คุณสุธี  ศรีชัยธำรง</v>
          </cell>
        </row>
        <row r="3">
          <cell r="A3" t="str">
            <v>302/02</v>
          </cell>
          <cell r="B3" t="str">
            <v>คุณลัดดา  ชินะศิริกุล</v>
          </cell>
        </row>
        <row r="4">
          <cell r="A4" t="str">
            <v>302/03</v>
          </cell>
          <cell r="B4" t="str">
            <v>คุณวีณา  วิเศษธนากร</v>
          </cell>
        </row>
        <row r="5">
          <cell r="A5" t="str">
            <v>302/04</v>
          </cell>
          <cell r="B5" t="str">
            <v>คุณปัญญา  เสกสรร</v>
          </cell>
        </row>
        <row r="6">
          <cell r="A6" t="str">
            <v>302/05</v>
          </cell>
          <cell r="B6" t="str">
            <v>คุณอวยชัย-คุณปิลันธนา  เกตุทองสุข</v>
          </cell>
        </row>
        <row r="7">
          <cell r="A7" t="str">
            <v>302/06</v>
          </cell>
          <cell r="B7" t="str">
            <v>คุณสกล-คุณกนกวรรณ  สุวรรณเศรษฐ</v>
          </cell>
        </row>
        <row r="8">
          <cell r="A8" t="str">
            <v>302/07</v>
          </cell>
          <cell r="B8" t="str">
            <v>คุณปราโมทย์  สุภะษร</v>
          </cell>
        </row>
        <row r="9">
          <cell r="A9" t="str">
            <v>302/08</v>
          </cell>
          <cell r="B9" t="str">
            <v>คุณสมภรณ์  สุสวัสดิ์ทองคำ</v>
          </cell>
        </row>
        <row r="10">
          <cell r="A10" t="str">
            <v>302/09</v>
          </cell>
          <cell r="B10" t="str">
            <v>คุณสันติสุข-คุณเพ็ญพรรณ  พูนวุฒิกุล</v>
          </cell>
        </row>
        <row r="11">
          <cell r="A11" t="str">
            <v>302/10</v>
          </cell>
          <cell r="B11" t="str">
            <v xml:space="preserve">คุณดรุณี  เหลืองช่วยโชค </v>
          </cell>
        </row>
        <row r="12">
          <cell r="A12" t="str">
            <v>302/11</v>
          </cell>
          <cell r="B12" t="str">
            <v>คุณดำรง  เวฬุวัสน์ / บจก.เอิร์ทฟิลท์</v>
          </cell>
        </row>
        <row r="13">
          <cell r="A13" t="str">
            <v>302/12</v>
          </cell>
          <cell r="B13" t="str">
            <v>ด.ญ รัชนีวรรรณ  ผดุงมาตรวรกุล</v>
          </cell>
        </row>
        <row r="14">
          <cell r="A14" t="str">
            <v>302/13</v>
          </cell>
          <cell r="B14" t="str">
            <v>คุณไพบูลย์  ภัทรอาชาชัย</v>
          </cell>
        </row>
        <row r="15">
          <cell r="A15" t="str">
            <v>302/14</v>
          </cell>
          <cell r="B15" t="str">
            <v>คุณไพบูลย์  ภัทรอาชาชัย</v>
          </cell>
        </row>
        <row r="16">
          <cell r="A16" t="str">
            <v>302/15</v>
          </cell>
          <cell r="B16" t="str">
            <v>คุณอาภาลักษณ์  สุวิทยะเสถียร</v>
          </cell>
        </row>
        <row r="17">
          <cell r="A17" t="str">
            <v>302/16</v>
          </cell>
          <cell r="B17" t="str">
            <v>คุณจันทร์ทิพย์  กาญจนจงกล</v>
          </cell>
        </row>
        <row r="18">
          <cell r="A18" t="str">
            <v>302/17</v>
          </cell>
          <cell r="B18" t="str">
            <v>คุณวัลลภ  หลวงละ/บจก.ริชเทค อินโนเวชั่น</v>
          </cell>
        </row>
        <row r="19">
          <cell r="A19" t="str">
            <v>302/18</v>
          </cell>
          <cell r="B19" t="str">
            <v>คุณพรศิริ  หนูประสิทธิ์</v>
          </cell>
        </row>
        <row r="20">
          <cell r="A20" t="str">
            <v>302/19</v>
          </cell>
          <cell r="B20" t="str">
            <v>คุณนันทวัฒน์  กร่ำพร้า</v>
          </cell>
        </row>
        <row r="21">
          <cell r="A21" t="str">
            <v>302/20</v>
          </cell>
          <cell r="B21" t="str">
            <v>ธนาคาร กรุงไทย</v>
          </cell>
        </row>
        <row r="22">
          <cell r="A22" t="str">
            <v>302/21</v>
          </cell>
          <cell r="B22" t="str">
            <v>คุณสุธี  วนิจพิทยากุล</v>
          </cell>
        </row>
        <row r="23">
          <cell r="A23" t="str">
            <v>302/22</v>
          </cell>
          <cell r="B23" t="str">
            <v>คุณอวยชัย  เลี่ยมพุธทอง</v>
          </cell>
        </row>
        <row r="24">
          <cell r="A24" t="str">
            <v>302/23</v>
          </cell>
          <cell r="B24" t="str">
            <v>คุณชลธิชา  เลขวัต</v>
          </cell>
        </row>
        <row r="25">
          <cell r="A25" t="str">
            <v>302/24</v>
          </cell>
          <cell r="B25" t="str">
            <v>คุณพรรณี  ทรรศนะวิภาส / บจก.แอดเวนเทก เอนจีเนียริ่งฯ</v>
          </cell>
        </row>
        <row r="26">
          <cell r="A26" t="str">
            <v>302/25</v>
          </cell>
          <cell r="B26" t="str">
            <v>คุณวิชิต วนดุรงค์วรรณ / บจก.การะเกด เอ็นเทอร์เทนเม้นท์</v>
          </cell>
        </row>
        <row r="27">
          <cell r="A27" t="str">
            <v>302/26</v>
          </cell>
          <cell r="B27" t="str">
            <v>คุณ วัชรากร สุขเสรี/บจก.วีว่าเมดิก้า(ประเทศไทย)</v>
          </cell>
        </row>
        <row r="28">
          <cell r="A28" t="str">
            <v>302/27</v>
          </cell>
          <cell r="B28" t="str">
            <v>คุณจุฑาทิพย์  มโนเย็น</v>
          </cell>
        </row>
        <row r="29">
          <cell r="A29" t="str">
            <v>302/28</v>
          </cell>
          <cell r="B29" t="str">
            <v>คุณมาเรียม  อรรถภาษ / บจก.Power Point International</v>
          </cell>
        </row>
        <row r="30">
          <cell r="A30" t="str">
            <v>302/29</v>
          </cell>
          <cell r="B30" t="str">
            <v>คุณรัชนี  คานสุวรรณ</v>
          </cell>
        </row>
        <row r="31">
          <cell r="A31" t="str">
            <v>302/30</v>
          </cell>
          <cell r="B31" t="str">
            <v>คุณชวลิต  ซาลวาลา</v>
          </cell>
        </row>
        <row r="32">
          <cell r="A32" t="str">
            <v>302/31</v>
          </cell>
          <cell r="B32" t="str">
            <v>คุณต่อวงศ์  ซาลวาลา</v>
          </cell>
        </row>
        <row r="33">
          <cell r="A33" t="str">
            <v>302/32</v>
          </cell>
          <cell r="B33" t="str">
            <v>คุณสุรศักดิ์  ทินกรสูติบุตร / บจก.สยามอัลไลน์ กรุ๊ป</v>
          </cell>
        </row>
        <row r="34">
          <cell r="A34" t="str">
            <v>302/33</v>
          </cell>
          <cell r="B34" t="str">
            <v>คุณอธิพร-คุณอัญชลี  ลิ่มเจริญ</v>
          </cell>
        </row>
        <row r="35">
          <cell r="A35" t="str">
            <v>302/34</v>
          </cell>
          <cell r="B35" t="str">
            <v>คุณวินัย  ทิพย์อาภรณ์</v>
          </cell>
        </row>
        <row r="36">
          <cell r="A36" t="str">
            <v>302/35</v>
          </cell>
          <cell r="B36" t="str">
            <v>บจก.ทูยูไดเร็คเซอร์วิส(ประเทศไทย)</v>
          </cell>
        </row>
        <row r="37">
          <cell r="A37" t="str">
            <v>302/36</v>
          </cell>
          <cell r="B37" t="str">
            <v>คุณวราลักษณ์  โชติคุณากร</v>
          </cell>
        </row>
        <row r="38">
          <cell r="A38" t="str">
            <v>302/37</v>
          </cell>
          <cell r="B38" t="str">
            <v>คุณเจตน์  วิจิตรพรกุล</v>
          </cell>
        </row>
        <row r="39">
          <cell r="A39" t="str">
            <v>302/38</v>
          </cell>
          <cell r="B39" t="str">
            <v>บจก.ซิลเวอริช</v>
          </cell>
        </row>
        <row r="40">
          <cell r="A40" t="str">
            <v>302/39</v>
          </cell>
          <cell r="B40" t="str">
            <v>บจก.ซิลเวอริช</v>
          </cell>
        </row>
        <row r="41">
          <cell r="A41" t="str">
            <v>302/40</v>
          </cell>
          <cell r="B41" t="str">
            <v>บจก.ซิลคราฟท์</v>
          </cell>
        </row>
        <row r="42">
          <cell r="A42" t="str">
            <v>302/41</v>
          </cell>
          <cell r="B42" t="str">
            <v>บจก.ซิลคราฟท์</v>
          </cell>
        </row>
        <row r="43">
          <cell r="A43" t="str">
            <v>302/42</v>
          </cell>
          <cell r="B43" t="str">
            <v xml:space="preserve">คุณศิริพร  สร้อยธนศิริกุล / บจก.เพาเวอร์โปร </v>
          </cell>
        </row>
        <row r="44">
          <cell r="A44" t="str">
            <v>302/43</v>
          </cell>
          <cell r="B44" t="str">
            <v>คุณชลทิพา  บำเพ็ญธรรมสกุล/บจก. พี.โปร คอนซัลแตนท์</v>
          </cell>
        </row>
        <row r="45">
          <cell r="A45" t="str">
            <v>302/44</v>
          </cell>
          <cell r="B45" t="str">
            <v>คุณศุภกิจ  เตชะเลิศ / บจก.คอสมิค ไดมอนด์ อินดัสเทรียล</v>
          </cell>
        </row>
        <row r="46">
          <cell r="A46" t="str">
            <v>302/45</v>
          </cell>
          <cell r="B46" t="str">
            <v>บริษัท ย่งเซี้ยงก่อสร้าง  จำกัด</v>
          </cell>
        </row>
        <row r="47">
          <cell r="A47" t="str">
            <v>302/46</v>
          </cell>
          <cell r="B47" t="str">
            <v>บจก.กิตติไรซ์ เทรดดิ้ง</v>
          </cell>
        </row>
        <row r="48">
          <cell r="A48" t="str">
            <v>302/47</v>
          </cell>
          <cell r="B48" t="str">
            <v>คุณจงดี  คุ้มเผ่า / บจก.เพาเวอร์ โปร พลัส</v>
          </cell>
        </row>
        <row r="49">
          <cell r="A49" t="str">
            <v>302/48</v>
          </cell>
          <cell r="B49" t="str">
            <v>คุณยิ่งลักษณ์  หนุนภักดี</v>
          </cell>
        </row>
        <row r="50">
          <cell r="A50" t="str">
            <v>302/49</v>
          </cell>
          <cell r="B50" t="str">
            <v>คุณสุวารี  วงศ์ศรีโชติชัย / บจก.เซอโวไลน์</v>
          </cell>
        </row>
        <row r="51">
          <cell r="A51" t="str">
            <v>302/50</v>
          </cell>
          <cell r="B51" t="str">
            <v>คุณสมหวัง  วงศ์กำจัดภัย</v>
          </cell>
        </row>
        <row r="52">
          <cell r="A52" t="str">
            <v>302/51</v>
          </cell>
          <cell r="B52" t="str">
            <v>คุณปณต-คุณพงศักดิ์  ศุภัทราชัย/บริษัท มารีน ไดฟ์ จำกัด</v>
          </cell>
        </row>
        <row r="53">
          <cell r="A53" t="str">
            <v>302/52</v>
          </cell>
          <cell r="B53" t="str">
            <v>คุณวินัย  ศิวะพรพันธ์ / บจก.เคนเซ่น อินเตอร์เนชั่นแนล</v>
          </cell>
        </row>
        <row r="54">
          <cell r="A54" t="str">
            <v>302/53</v>
          </cell>
          <cell r="B54" t="str">
            <v>คุณอรวรรณ  สุทธาธิกุลชัย</v>
          </cell>
        </row>
        <row r="55">
          <cell r="A55" t="str">
            <v>302/54</v>
          </cell>
          <cell r="B55" t="str">
            <v>คุณเนตรนภางค์-คุณพนาวิทย์  ขวัญคำ</v>
          </cell>
        </row>
        <row r="56">
          <cell r="A56" t="str">
            <v>302/55</v>
          </cell>
          <cell r="B56" t="str">
            <v xml:space="preserve">คุณสมเกียรติ  โชสิวสกุล  </v>
          </cell>
        </row>
        <row r="57">
          <cell r="A57" t="str">
            <v>302/790</v>
          </cell>
          <cell r="B57" t="str">
            <v>คุณสิรินทิพย์  โชสิวสกุล</v>
          </cell>
        </row>
        <row r="58">
          <cell r="A58" t="str">
            <v>302/791</v>
          </cell>
          <cell r="B58" t="str">
            <v>คุณเตชินี  ผดุงกิจโชติช่วง</v>
          </cell>
        </row>
        <row r="59">
          <cell r="A59" t="str">
            <v>302/792</v>
          </cell>
          <cell r="B59" t="str">
            <v>คุณเจตน์  วิจิตรพรกุล</v>
          </cell>
        </row>
        <row r="60">
          <cell r="A60" t="str">
            <v>302/796</v>
          </cell>
          <cell r="B60" t="str">
            <v>คุณแฉล้ม  ชิงนวรรณ์</v>
          </cell>
        </row>
        <row r="61">
          <cell r="A61" t="str">
            <v>302/797</v>
          </cell>
          <cell r="B61" t="str">
            <v>คุณฉัตรชัย  ศิริไล</v>
          </cell>
        </row>
        <row r="62">
          <cell r="A62" t="str">
            <v>302/798</v>
          </cell>
          <cell r="B62" t="str">
            <v>คุณศิตา-คุณดารินทร์  วอสเบียน</v>
          </cell>
        </row>
        <row r="63">
          <cell r="A63" t="str">
            <v>302/799</v>
          </cell>
          <cell r="B63" t="str">
            <v>คุณอรุณี  พรล้อมวงศ์</v>
          </cell>
        </row>
        <row r="64">
          <cell r="A64" t="str">
            <v>302/800</v>
          </cell>
          <cell r="B64" t="str">
            <v>คุณบุญดี  คงวิเวกขจรกิจ</v>
          </cell>
        </row>
        <row r="65">
          <cell r="A65" t="str">
            <v>302/801</v>
          </cell>
          <cell r="B65" t="str">
            <v>คุณศิริพันธ์  ธัญกุลสัจจา</v>
          </cell>
        </row>
        <row r="66">
          <cell r="A66" t="str">
            <v>302/802</v>
          </cell>
          <cell r="B66" t="str">
            <v>คุณฐาปนี  เตชะเสน</v>
          </cell>
        </row>
        <row r="67">
          <cell r="A67" t="str">
            <v>302/803</v>
          </cell>
          <cell r="B67" t="str">
            <v>คุณสุภาภรณ์  วีระสกุลทอง</v>
          </cell>
        </row>
        <row r="68">
          <cell r="A68" t="str">
            <v>302/804</v>
          </cell>
          <cell r="B68" t="str">
            <v>คุณครรธี-คุณศรันยา  ครบธีรวงศ์</v>
          </cell>
        </row>
        <row r="69">
          <cell r="A69" t="str">
            <v>302/805</v>
          </cell>
          <cell r="B69" t="str">
            <v xml:space="preserve">คุณศิริพร  มูลศาสตร์ </v>
          </cell>
        </row>
        <row r="70">
          <cell r="A70" t="str">
            <v>302/806</v>
          </cell>
          <cell r="B70" t="str">
            <v>คุณพเยาว์    วรวุฒิยุทธพงศ์</v>
          </cell>
        </row>
        <row r="71">
          <cell r="A71" t="str">
            <v>302/807</v>
          </cell>
          <cell r="B71" t="str">
            <v>คุณชวลิต  ซาลวาลา</v>
          </cell>
        </row>
        <row r="72">
          <cell r="A72" t="str">
            <v>302/808</v>
          </cell>
          <cell r="B72" t="str">
            <v>คุณสมชาย-คุณปราณี  วิศิษฐ์กิจการ</v>
          </cell>
        </row>
        <row r="73">
          <cell r="A73" t="str">
            <v>302/809</v>
          </cell>
          <cell r="B73" t="str">
            <v>คุณประดิษฐ์-คุณมาลินี  สุตังคานุ</v>
          </cell>
        </row>
        <row r="74">
          <cell r="A74" t="str">
            <v>302/810</v>
          </cell>
          <cell r="B74" t="str">
            <v>คุณสุคนธ์-ด.ญธิษสุคนธ์ ศรโชติ-คุณธิษดา อังกูรเจริญพร</v>
          </cell>
        </row>
        <row r="75">
          <cell r="A75" t="str">
            <v>302/811</v>
          </cell>
          <cell r="B75" t="str">
            <v>คุณนิภา-คุณศิริพร-คุณชญานุตม์  สกุลคู</v>
          </cell>
        </row>
        <row r="76">
          <cell r="A76" t="str">
            <v>302/812</v>
          </cell>
          <cell r="B76" t="str">
            <v>คุณกาญจนา  คงสุพานิช</v>
          </cell>
        </row>
        <row r="77">
          <cell r="A77" t="str">
            <v>302/813</v>
          </cell>
          <cell r="B77" t="str">
            <v>คุณสุทธินี  จำปาน้อย</v>
          </cell>
        </row>
        <row r="78">
          <cell r="A78" t="str">
            <v>302/814</v>
          </cell>
          <cell r="B78" t="str">
            <v>คุณสุดารัตน์  กมลเดชเดชา</v>
          </cell>
        </row>
        <row r="79">
          <cell r="A79" t="str">
            <v>302/815</v>
          </cell>
          <cell r="B79" t="str">
            <v>คุณราเชนทร์  อรรถภาษ</v>
          </cell>
        </row>
        <row r="80">
          <cell r="A80" t="str">
            <v>302/816</v>
          </cell>
          <cell r="B80" t="str">
            <v>คุณมาเรียม  อรรถภาษ</v>
          </cell>
        </row>
        <row r="81">
          <cell r="A81" t="str">
            <v>302/817</v>
          </cell>
          <cell r="B81" t="str">
            <v>คุณรัชนี  คานสุวรรณ</v>
          </cell>
        </row>
        <row r="82">
          <cell r="A82" t="str">
            <v>302/818</v>
          </cell>
          <cell r="B82" t="str">
            <v>คุณปัทมา  ภาคีสิริกุล</v>
          </cell>
        </row>
        <row r="83">
          <cell r="A83" t="str">
            <v>302/819</v>
          </cell>
          <cell r="B83" t="str">
            <v>คุณภัทรวดี  สร้อยธนศิริกุล</v>
          </cell>
        </row>
        <row r="84">
          <cell r="A84" t="str">
            <v>302/820</v>
          </cell>
          <cell r="B84" t="str">
            <v>คุณศรีสมบูรณ์  กาวินำ</v>
          </cell>
        </row>
        <row r="85">
          <cell r="A85" t="str">
            <v>302/821</v>
          </cell>
          <cell r="B85" t="str">
            <v>คุณวัชรา  พันธนะสุวรรณ</v>
          </cell>
        </row>
        <row r="86">
          <cell r="A86" t="str">
            <v>302/822</v>
          </cell>
          <cell r="B86" t="str">
            <v>คุณวรวุฒิ-คุณสุจิตรา  ชัยกิจไทย</v>
          </cell>
        </row>
        <row r="87">
          <cell r="A87" t="str">
            <v>302/823</v>
          </cell>
          <cell r="B87" t="str">
            <v>คุณสมศรี  วาณิชย์กุล</v>
          </cell>
        </row>
        <row r="88">
          <cell r="A88" t="str">
            <v>302/824</v>
          </cell>
          <cell r="B88" t="str">
            <v>คุณกัษมา  ชวินธนางกูร</v>
          </cell>
        </row>
        <row r="89">
          <cell r="A89" t="str">
            <v>302/825</v>
          </cell>
          <cell r="B89" t="str">
            <v>คุณอรวรรณ  สกุลวงศ์ / คุณสัมพันธ์  บัวเจริญ</v>
          </cell>
        </row>
        <row r="90">
          <cell r="A90" t="str">
            <v>302/826</v>
          </cell>
          <cell r="B90" t="str">
            <v>คุณสมใจ  ลิมปนวิวิธ</v>
          </cell>
        </row>
        <row r="91">
          <cell r="A91" t="str">
            <v>302/829</v>
          </cell>
          <cell r="B91" t="str">
            <v>คุณจำนงค์-คุณบรรจง  นิรังสรรค์</v>
          </cell>
        </row>
        <row r="92">
          <cell r="A92" t="str">
            <v>302/830</v>
          </cell>
          <cell r="B92" t="str">
            <v>คุณอภิชาติ - คุณวีระพงษ์  วงศ์ประเสริฐกุล</v>
          </cell>
        </row>
        <row r="93">
          <cell r="A93" t="str">
            <v>302/831</v>
          </cell>
          <cell r="B93" t="str">
            <v>คุณบุญเลิศ  ปัญจมาพิรมย์</v>
          </cell>
        </row>
        <row r="94">
          <cell r="A94" t="str">
            <v>302/832</v>
          </cell>
          <cell r="B94" t="str">
            <v>คุณอนัญญา  อรรถภาษ</v>
          </cell>
        </row>
        <row r="95">
          <cell r="A95" t="str">
            <v>302/833</v>
          </cell>
          <cell r="B95" t="str">
            <v>คุณสุกัญญา  องค์วรวุฒิ</v>
          </cell>
        </row>
        <row r="96">
          <cell r="A96" t="str">
            <v>302/834</v>
          </cell>
          <cell r="B96" t="str">
            <v>คุณกนกเพ็ญ-คุณกำธร  ตันธีระธรรม</v>
          </cell>
        </row>
        <row r="97">
          <cell r="A97" t="str">
            <v>302/839</v>
          </cell>
          <cell r="B97" t="str">
            <v>คุณพัชรี  นิติวนะกุล</v>
          </cell>
        </row>
        <row r="98">
          <cell r="A98" t="str">
            <v>302/840</v>
          </cell>
          <cell r="B98" t="str">
            <v>คุณพงศ์เทพ  เหลืองสุวรรณ</v>
          </cell>
        </row>
        <row r="99">
          <cell r="A99" t="str">
            <v>302/841</v>
          </cell>
          <cell r="B99" t="str">
            <v>คุณสมศิริ  เจนอุดมวิทยา</v>
          </cell>
        </row>
        <row r="100">
          <cell r="A100" t="str">
            <v>302/842</v>
          </cell>
          <cell r="B100" t="str">
            <v>คุณดวงใจ  ใจบุญ</v>
          </cell>
        </row>
        <row r="101">
          <cell r="A101" t="str">
            <v>302/888</v>
          </cell>
          <cell r="B101" t="str">
            <v>คุณกุลนุช  วงศ์มาศา</v>
          </cell>
        </row>
        <row r="102">
          <cell r="A102">
            <v>334</v>
          </cell>
          <cell r="B102" t="str">
            <v>บริษัท เมดิทอป จำกัด</v>
          </cell>
        </row>
        <row r="103">
          <cell r="A103">
            <v>363</v>
          </cell>
          <cell r="B103" t="str">
            <v>คุณ ทิพยมาศ เปี่ยมพงศ์สานต์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Y150"/>
  <sheetViews>
    <sheetView tabSelected="1" topLeftCell="A2" zoomScaleNormal="100" workbookViewId="0">
      <selection activeCell="T13" sqref="T13"/>
    </sheetView>
  </sheetViews>
  <sheetFormatPr defaultRowHeight="12.75" x14ac:dyDescent="0.2"/>
  <cols>
    <col min="1" max="1" width="3.140625" customWidth="1"/>
    <col min="2" max="2" width="6.140625" customWidth="1"/>
    <col min="3" max="3" width="12.7109375" customWidth="1"/>
    <col min="4" max="4" width="3.28515625" customWidth="1"/>
    <col min="5" max="5" width="11.42578125" customWidth="1"/>
    <col min="6" max="6" width="14.28515625" customWidth="1"/>
    <col min="8" max="9" width="6.42578125" customWidth="1"/>
    <col min="10" max="10" width="4.140625" customWidth="1"/>
    <col min="11" max="11" width="10.28515625" customWidth="1"/>
    <col min="12" max="12" width="9.5703125" customWidth="1"/>
    <col min="13" max="13" width="9.42578125" customWidth="1"/>
    <col min="14" max="14" width="12.140625" customWidth="1"/>
    <col min="15" max="15" width="1.85546875" customWidth="1"/>
  </cols>
  <sheetData>
    <row r="1" spans="2:23" s="4" customFormat="1" ht="13.5" hidden="1" customHeight="1" x14ac:dyDescent="0.5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2:23" s="4" customFormat="1" ht="30.75" customHeight="1" x14ac:dyDescent="0.7">
      <c r="B2" s="1"/>
      <c r="C2" s="2"/>
      <c r="D2" s="2"/>
      <c r="E2" s="5"/>
      <c r="F2" s="5"/>
      <c r="G2" s="5"/>
      <c r="H2" s="5"/>
      <c r="I2" s="6"/>
      <c r="J2" s="6"/>
      <c r="K2" s="6"/>
      <c r="L2" s="2"/>
      <c r="M2" s="2"/>
      <c r="N2" s="2"/>
      <c r="O2" s="3"/>
    </row>
    <row r="3" spans="2:23" s="4" customFormat="1" ht="37.5" customHeight="1" x14ac:dyDescent="0.7">
      <c r="B3" s="1"/>
      <c r="C3" s="2"/>
      <c r="D3" s="2"/>
      <c r="E3" s="5" t="s">
        <v>0</v>
      </c>
      <c r="F3" s="5"/>
      <c r="G3" s="5"/>
      <c r="H3" s="5"/>
      <c r="I3" s="6"/>
      <c r="J3" s="6"/>
      <c r="K3" s="6"/>
      <c r="L3" s="2"/>
      <c r="M3" s="2"/>
      <c r="N3" s="2"/>
      <c r="O3" s="3"/>
    </row>
    <row r="4" spans="2:23" s="4" customFormat="1" ht="44.25" customHeight="1" x14ac:dyDescent="0.6">
      <c r="B4" s="1"/>
      <c r="C4" s="87" t="s">
        <v>1</v>
      </c>
      <c r="D4" s="87"/>
      <c r="E4" s="87"/>
      <c r="F4" s="87"/>
      <c r="G4" s="87"/>
      <c r="H4" s="87"/>
      <c r="I4" s="87"/>
      <c r="J4" s="87"/>
      <c r="K4" s="88" t="s">
        <v>0</v>
      </c>
      <c r="L4" s="88"/>
      <c r="M4" s="88"/>
      <c r="N4" s="88"/>
      <c r="O4" s="3"/>
      <c r="S4" s="88" t="s">
        <v>0</v>
      </c>
      <c r="T4" s="88"/>
      <c r="U4" s="88"/>
      <c r="V4" s="88"/>
    </row>
    <row r="5" spans="2:23" s="4" customFormat="1" ht="21.75" customHeight="1" x14ac:dyDescent="0.5">
      <c r="B5" s="7"/>
      <c r="C5" s="89" t="s">
        <v>2</v>
      </c>
      <c r="D5" s="89"/>
      <c r="E5" s="89"/>
      <c r="F5" s="89"/>
      <c r="G5" s="89"/>
      <c r="H5" s="89"/>
      <c r="I5" s="89"/>
      <c r="J5" s="90"/>
      <c r="K5" s="8" t="s">
        <v>3</v>
      </c>
      <c r="L5" s="9"/>
      <c r="M5" s="10" t="s">
        <v>4</v>
      </c>
      <c r="N5" s="11"/>
      <c r="O5" s="12"/>
      <c r="Q5" s="13"/>
    </row>
    <row r="6" spans="2:23" s="4" customFormat="1" ht="21.75" customHeight="1" thickBot="1" x14ac:dyDescent="0.55000000000000004">
      <c r="B6" s="7"/>
      <c r="C6" s="14" t="s">
        <v>5</v>
      </c>
      <c r="D6" s="14"/>
      <c r="E6" s="15" t="s">
        <v>6</v>
      </c>
      <c r="F6" s="16"/>
      <c r="G6" s="16"/>
      <c r="H6" s="16"/>
      <c r="I6" s="16"/>
      <c r="J6" s="16"/>
      <c r="K6" s="91" t="s">
        <v>7</v>
      </c>
      <c r="L6" s="91"/>
      <c r="M6" s="91"/>
      <c r="N6" s="91"/>
      <c r="O6" s="12"/>
      <c r="R6" s="13"/>
    </row>
    <row r="7" spans="2:23" s="4" customFormat="1" ht="21.75" customHeight="1" thickBot="1" x14ac:dyDescent="0.55000000000000004">
      <c r="B7" s="7"/>
      <c r="C7" s="14" t="s">
        <v>8</v>
      </c>
      <c r="D7" s="14"/>
      <c r="E7" s="17"/>
      <c r="F7" s="13"/>
      <c r="G7" s="13"/>
      <c r="H7" s="13"/>
      <c r="I7" s="13"/>
      <c r="J7" s="13"/>
      <c r="K7" s="18" t="s">
        <v>9</v>
      </c>
      <c r="L7" s="19" t="str">
        <f>+P7</f>
        <v>302/825</v>
      </c>
      <c r="M7" s="20" t="s">
        <v>10</v>
      </c>
      <c r="N7" s="21"/>
      <c r="O7" s="22"/>
      <c r="P7" s="23" t="s">
        <v>11</v>
      </c>
      <c r="R7" s="24" t="s">
        <v>12</v>
      </c>
      <c r="S7" s="25"/>
      <c r="T7" s="25"/>
      <c r="U7" s="25"/>
      <c r="V7" s="25"/>
      <c r="W7" s="26"/>
    </row>
    <row r="8" spans="2:23" s="4" customFormat="1" ht="21.75" customHeight="1" x14ac:dyDescent="0.5">
      <c r="B8" s="7"/>
      <c r="C8" s="27" t="s">
        <v>13</v>
      </c>
      <c r="D8" s="28"/>
      <c r="E8" s="29" t="str">
        <f>VLOOKUP(P7,[1]รายชื่อสมาชิก!A$1:B$65536,2,1)</f>
        <v>คุณอรวรรณ  สกุลวงศ์ / คุณสัมพันธ์  บัวเจริญ</v>
      </c>
      <c r="F8" s="30"/>
      <c r="G8" s="28"/>
      <c r="H8" s="31"/>
      <c r="I8" s="28"/>
      <c r="J8" s="32"/>
      <c r="K8" s="33" t="s">
        <v>14</v>
      </c>
      <c r="L8" s="34"/>
      <c r="M8" s="28"/>
      <c r="N8" s="35" t="s">
        <v>15</v>
      </c>
      <c r="O8" s="12"/>
    </row>
    <row r="9" spans="2:23" s="4" customFormat="1" ht="21.75" customHeight="1" x14ac:dyDescent="0.5">
      <c r="B9" s="7"/>
      <c r="C9" s="86" t="s">
        <v>16</v>
      </c>
      <c r="D9" s="86"/>
      <c r="E9" s="86"/>
      <c r="F9" s="86"/>
      <c r="G9" s="86"/>
      <c r="H9" s="86"/>
      <c r="I9" s="86" t="s">
        <v>17</v>
      </c>
      <c r="J9" s="86"/>
      <c r="K9" s="86" t="s">
        <v>18</v>
      </c>
      <c r="L9" s="86"/>
      <c r="M9" s="86" t="s">
        <v>19</v>
      </c>
      <c r="N9" s="86"/>
      <c r="O9" s="12"/>
      <c r="Q9" s="36"/>
    </row>
    <row r="10" spans="2:23" s="4" customFormat="1" ht="21.75" customHeight="1" x14ac:dyDescent="0.5">
      <c r="B10" s="7"/>
      <c r="C10" s="92" t="s">
        <v>20</v>
      </c>
      <c r="D10" s="93"/>
      <c r="E10" s="93"/>
      <c r="F10" s="93"/>
      <c r="G10" s="93"/>
      <c r="H10" s="94"/>
      <c r="I10" s="95" t="s">
        <v>21</v>
      </c>
      <c r="J10" s="96"/>
      <c r="K10" s="97" t="s">
        <v>22</v>
      </c>
      <c r="L10" s="98"/>
      <c r="M10" s="99">
        <v>4500</v>
      </c>
      <c r="N10" s="100"/>
      <c r="O10" s="12"/>
      <c r="W10" s="4">
        <v>302</v>
      </c>
    </row>
    <row r="11" spans="2:23" s="4" customFormat="1" ht="21.75" customHeight="1" x14ac:dyDescent="0.5">
      <c r="B11" s="7"/>
      <c r="C11" s="37"/>
      <c r="D11" s="38"/>
      <c r="E11" s="38"/>
      <c r="F11" s="38"/>
      <c r="G11" s="38"/>
      <c r="H11" s="39"/>
      <c r="I11" s="40"/>
      <c r="J11" s="41"/>
      <c r="K11" s="42"/>
      <c r="L11" s="43"/>
      <c r="M11" s="44"/>
      <c r="N11" s="45"/>
      <c r="O11" s="12"/>
    </row>
    <row r="12" spans="2:23" s="4" customFormat="1" ht="21.75" customHeight="1" x14ac:dyDescent="0.5">
      <c r="B12" s="7"/>
      <c r="C12" s="92"/>
      <c r="D12" s="93"/>
      <c r="E12" s="93"/>
      <c r="F12" s="93"/>
      <c r="G12" s="93"/>
      <c r="H12" s="94"/>
      <c r="I12" s="95">
        <v>0</v>
      </c>
      <c r="J12" s="96"/>
      <c r="K12" s="97"/>
      <c r="L12" s="98"/>
      <c r="M12" s="99"/>
      <c r="N12" s="100"/>
      <c r="O12" s="12"/>
      <c r="Q12" s="46">
        <v>13000</v>
      </c>
    </row>
    <row r="13" spans="2:23" s="4" customFormat="1" ht="21.75" customHeight="1" x14ac:dyDescent="0.5">
      <c r="B13" s="7"/>
      <c r="C13" s="92"/>
      <c r="D13" s="93"/>
      <c r="E13" s="93"/>
      <c r="F13" s="93"/>
      <c r="G13" s="93"/>
      <c r="H13" s="94"/>
      <c r="I13" s="95"/>
      <c r="J13" s="96"/>
      <c r="K13" s="97"/>
      <c r="L13" s="98"/>
      <c r="M13" s="99"/>
      <c r="N13" s="100"/>
      <c r="O13" s="12"/>
      <c r="Q13" s="47">
        <v>4500</v>
      </c>
    </row>
    <row r="14" spans="2:23" s="4" customFormat="1" ht="21.75" customHeight="1" x14ac:dyDescent="0.5">
      <c r="B14" s="7"/>
      <c r="C14" s="92" t="s">
        <v>23</v>
      </c>
      <c r="D14" s="93"/>
      <c r="E14" s="93"/>
      <c r="F14" s="93"/>
      <c r="G14" s="93"/>
      <c r="H14" s="94"/>
      <c r="I14" s="101"/>
      <c r="J14" s="102"/>
      <c r="K14" s="101"/>
      <c r="L14" s="102"/>
      <c r="M14" s="103">
        <f>Q14</f>
        <v>8500</v>
      </c>
      <c r="N14" s="104"/>
      <c r="O14" s="12"/>
      <c r="Q14" s="48">
        <f>Q12-Q13</f>
        <v>8500</v>
      </c>
    </row>
    <row r="15" spans="2:23" s="4" customFormat="1" ht="21.75" customHeight="1" x14ac:dyDescent="0.5">
      <c r="B15" s="7"/>
      <c r="C15" s="107" t="str">
        <f>BAHTTEXT(M15)</f>
        <v>หนึ่งหมื่นสามพันบาทถ้วน</v>
      </c>
      <c r="D15" s="107"/>
      <c r="E15" s="107"/>
      <c r="F15" s="107"/>
      <c r="G15" s="107"/>
      <c r="H15" s="107"/>
      <c r="I15" s="107" t="s">
        <v>24</v>
      </c>
      <c r="J15" s="107"/>
      <c r="K15" s="107"/>
      <c r="L15" s="107"/>
      <c r="M15" s="108">
        <f>SUM(M10:N14)</f>
        <v>13000</v>
      </c>
      <c r="N15" s="108"/>
      <c r="O15" s="12"/>
    </row>
    <row r="16" spans="2:23" s="4" customFormat="1" ht="21.75" customHeight="1" x14ac:dyDescent="0.5">
      <c r="B16" s="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8"/>
      <c r="N16" s="108"/>
      <c r="O16" s="12"/>
    </row>
    <row r="17" spans="2:17" s="4" customFormat="1" ht="21.75" customHeight="1" x14ac:dyDescent="0.5">
      <c r="B17" s="7"/>
      <c r="C17" s="49" t="s">
        <v>25</v>
      </c>
      <c r="D17" s="50" t="s">
        <v>26</v>
      </c>
      <c r="E17" s="50"/>
      <c r="F17" s="50"/>
      <c r="G17" s="50"/>
      <c r="H17" s="50"/>
      <c r="I17" s="51"/>
      <c r="J17" s="51"/>
      <c r="K17" s="51"/>
      <c r="L17" s="43"/>
      <c r="M17" s="109"/>
      <c r="N17" s="109"/>
      <c r="O17" s="110"/>
      <c r="P17" s="52"/>
      <c r="Q17" s="52"/>
    </row>
    <row r="18" spans="2:17" s="4" customFormat="1" ht="21.75" customHeight="1" x14ac:dyDescent="0.5">
      <c r="B18" s="7"/>
      <c r="D18" s="50" t="s">
        <v>27</v>
      </c>
      <c r="G18" s="50"/>
      <c r="H18" s="50"/>
      <c r="I18" s="50"/>
      <c r="J18" s="53"/>
      <c r="K18" s="53"/>
      <c r="L18" s="53"/>
      <c r="M18" s="50"/>
      <c r="N18" s="50"/>
      <c r="O18" s="54"/>
      <c r="P18" s="52"/>
      <c r="Q18" s="52"/>
    </row>
    <row r="19" spans="2:17" s="4" customFormat="1" ht="21.75" customHeight="1" x14ac:dyDescent="0.5">
      <c r="B19" s="7"/>
      <c r="C19" s="109" t="s">
        <v>28</v>
      </c>
      <c r="D19" s="109"/>
      <c r="E19" s="53" t="s">
        <v>29</v>
      </c>
      <c r="G19" s="55"/>
      <c r="H19" s="13"/>
      <c r="I19" s="13"/>
      <c r="J19" s="56"/>
      <c r="K19" s="56"/>
      <c r="L19" s="13"/>
      <c r="M19" s="56"/>
      <c r="N19" s="13"/>
      <c r="O19" s="57"/>
    </row>
    <row r="20" spans="2:17" s="4" customFormat="1" ht="21.75" customHeight="1" x14ac:dyDescent="0.5">
      <c r="B20" s="7"/>
      <c r="C20" s="58" t="s">
        <v>30</v>
      </c>
      <c r="D20" s="59"/>
      <c r="F20" s="53"/>
      <c r="G20" s="55"/>
      <c r="H20" s="13"/>
      <c r="I20" s="13"/>
      <c r="J20" s="56"/>
      <c r="K20" s="56"/>
      <c r="L20" s="13"/>
      <c r="M20" s="56"/>
      <c r="N20" s="13"/>
      <c r="O20" s="57"/>
    </row>
    <row r="21" spans="2:17" s="4" customFormat="1" ht="21.75" customHeight="1" x14ac:dyDescent="0.5">
      <c r="B21" s="7"/>
      <c r="C21" s="111" t="s">
        <v>31</v>
      </c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3"/>
      <c r="O21" s="57"/>
    </row>
    <row r="22" spans="2:17" s="4" customFormat="1" ht="21.75" customHeight="1" x14ac:dyDescent="0.5">
      <c r="B22" s="7"/>
      <c r="C22" s="55" t="s">
        <v>32</v>
      </c>
      <c r="D22" s="55"/>
      <c r="E22" s="55"/>
      <c r="F22" s="55"/>
      <c r="G22" s="55"/>
      <c r="H22" s="55"/>
      <c r="I22" s="13"/>
      <c r="J22" s="13"/>
      <c r="K22" s="13"/>
      <c r="L22" s="55"/>
      <c r="M22" s="55"/>
      <c r="N22" s="55"/>
      <c r="O22" s="60"/>
    </row>
    <row r="23" spans="2:17" s="4" customFormat="1" ht="21.75" customHeight="1" x14ac:dyDescent="0.5">
      <c r="B23" s="7"/>
      <c r="C23" s="55" t="s">
        <v>33</v>
      </c>
      <c r="D23" s="55"/>
      <c r="E23" s="61"/>
      <c r="F23" s="55"/>
      <c r="G23" s="55"/>
      <c r="H23" s="55"/>
      <c r="I23" s="13"/>
      <c r="J23" s="13"/>
      <c r="K23" s="13"/>
      <c r="L23" s="55"/>
      <c r="M23" s="55"/>
      <c r="N23" s="55"/>
      <c r="O23" s="60"/>
    </row>
    <row r="24" spans="2:17" s="4" customFormat="1" ht="21.75" customHeight="1" x14ac:dyDescent="0.5">
      <c r="B24" s="7"/>
      <c r="C24" s="55" t="s">
        <v>34</v>
      </c>
      <c r="D24" s="55"/>
      <c r="E24" s="13"/>
      <c r="F24" s="55"/>
      <c r="G24" s="55"/>
      <c r="H24" s="55"/>
      <c r="I24" s="13"/>
      <c r="J24" s="13"/>
      <c r="K24" s="13"/>
      <c r="L24" s="55"/>
      <c r="M24" s="55"/>
      <c r="N24" s="55"/>
      <c r="O24" s="60"/>
    </row>
    <row r="25" spans="2:17" s="4" customFormat="1" ht="21.75" customHeight="1" x14ac:dyDescent="0.5">
      <c r="B25" s="7"/>
      <c r="C25" s="55"/>
      <c r="D25" s="55"/>
      <c r="E25" s="13"/>
      <c r="F25" s="55"/>
      <c r="G25" s="55"/>
      <c r="H25" s="55"/>
      <c r="I25" s="13"/>
      <c r="J25" s="13"/>
      <c r="K25" s="13"/>
      <c r="L25" s="55"/>
      <c r="M25" s="55"/>
      <c r="N25" s="55"/>
      <c r="O25" s="60"/>
    </row>
    <row r="26" spans="2:17" s="4" customFormat="1" ht="21.75" customHeight="1" x14ac:dyDescent="0.5">
      <c r="B26" s="7"/>
      <c r="C26" s="58" t="s">
        <v>35</v>
      </c>
      <c r="D26" s="55"/>
      <c r="E26" s="13"/>
      <c r="F26" s="55" t="s">
        <v>36</v>
      </c>
      <c r="G26" s="55"/>
      <c r="H26" s="55"/>
      <c r="I26" s="13"/>
      <c r="J26" s="13"/>
      <c r="K26" s="13"/>
      <c r="L26" s="55" t="s">
        <v>37</v>
      </c>
      <c r="M26" s="55"/>
      <c r="N26" s="55"/>
      <c r="O26" s="60"/>
    </row>
    <row r="27" spans="2:17" s="4" customFormat="1" ht="21.75" customHeight="1" x14ac:dyDescent="0.5">
      <c r="B27" s="7"/>
      <c r="C27" s="58" t="s">
        <v>38</v>
      </c>
      <c r="D27" s="55"/>
      <c r="E27" s="13"/>
      <c r="F27" s="55"/>
      <c r="G27" s="55"/>
      <c r="H27" s="55"/>
      <c r="I27" s="13"/>
      <c r="J27" s="13"/>
      <c r="K27" s="13"/>
      <c r="L27" s="55"/>
      <c r="M27" s="55"/>
      <c r="N27" s="55"/>
      <c r="O27" s="60"/>
    </row>
    <row r="28" spans="2:17" s="4" customFormat="1" ht="27" customHeight="1" x14ac:dyDescent="0.5">
      <c r="B28" s="7"/>
      <c r="C28" s="55" t="s">
        <v>39</v>
      </c>
      <c r="G28" s="61"/>
      <c r="H28" s="16"/>
      <c r="I28" s="16"/>
      <c r="J28" s="16"/>
      <c r="K28" s="16"/>
      <c r="L28" s="62"/>
      <c r="M28" s="62"/>
      <c r="N28" s="63"/>
      <c r="O28" s="60"/>
    </row>
    <row r="29" spans="2:17" s="4" customFormat="1" ht="27" customHeight="1" x14ac:dyDescent="0.5">
      <c r="B29" s="7"/>
      <c r="C29" s="13" t="s">
        <v>40</v>
      </c>
      <c r="G29" s="61"/>
      <c r="H29" s="16"/>
      <c r="I29" s="16"/>
      <c r="J29" s="16"/>
      <c r="K29" s="16"/>
      <c r="L29" s="62"/>
      <c r="M29" s="62"/>
      <c r="N29" s="63"/>
      <c r="O29" s="60"/>
    </row>
    <row r="30" spans="2:17" s="4" customFormat="1" ht="27" customHeight="1" x14ac:dyDescent="0.5">
      <c r="B30" s="7"/>
      <c r="C30" s="13" t="s">
        <v>41</v>
      </c>
      <c r="G30" s="61"/>
      <c r="H30" s="16"/>
      <c r="I30" s="16"/>
      <c r="J30" s="16"/>
      <c r="K30" s="16"/>
      <c r="L30" s="62"/>
      <c r="M30" s="62"/>
      <c r="N30" s="63"/>
      <c r="O30" s="60"/>
    </row>
    <row r="31" spans="2:17" s="4" customFormat="1" ht="27" customHeight="1" x14ac:dyDescent="0.5">
      <c r="B31" s="7"/>
      <c r="C31" s="13" t="s">
        <v>42</v>
      </c>
      <c r="G31" s="61"/>
      <c r="H31" s="16"/>
      <c r="I31" s="16"/>
      <c r="J31" s="16"/>
      <c r="K31" s="16"/>
      <c r="L31" s="62"/>
      <c r="M31" s="62"/>
      <c r="N31" s="63"/>
      <c r="O31" s="60"/>
    </row>
    <row r="32" spans="2:17" s="4" customFormat="1" ht="27" customHeight="1" x14ac:dyDescent="0.5">
      <c r="B32" s="7"/>
      <c r="C32" s="13" t="s">
        <v>43</v>
      </c>
      <c r="G32" s="61"/>
      <c r="H32" s="16"/>
      <c r="I32" s="16"/>
      <c r="J32" s="16"/>
      <c r="K32" s="16"/>
      <c r="L32" s="62"/>
      <c r="M32" s="62"/>
      <c r="N32" s="63"/>
      <c r="O32" s="60"/>
    </row>
    <row r="33" spans="2:18" s="4" customFormat="1" ht="27" customHeight="1" x14ac:dyDescent="0.5">
      <c r="B33" s="7"/>
      <c r="C33" s="13"/>
      <c r="G33" s="61"/>
      <c r="H33" s="16"/>
      <c r="I33" s="16"/>
      <c r="J33" s="16"/>
      <c r="K33" s="16"/>
      <c r="L33" s="62"/>
      <c r="M33" s="62"/>
      <c r="N33" s="63"/>
      <c r="O33" s="60"/>
    </row>
    <row r="34" spans="2:18" s="4" customFormat="1" ht="27" customHeight="1" x14ac:dyDescent="0.5">
      <c r="B34" s="7"/>
      <c r="C34" s="13"/>
      <c r="G34" s="61"/>
      <c r="H34" s="16"/>
      <c r="I34" s="16"/>
      <c r="J34" s="16"/>
      <c r="K34" s="16"/>
      <c r="O34" s="60"/>
    </row>
    <row r="35" spans="2:18" s="4" customFormat="1" ht="21.75" customHeight="1" x14ac:dyDescent="0.5">
      <c r="B35" s="7"/>
      <c r="G35" s="13"/>
      <c r="H35" s="13"/>
      <c r="I35" s="13"/>
      <c r="J35" s="50"/>
      <c r="K35" s="105" t="s">
        <v>44</v>
      </c>
      <c r="L35" s="105"/>
      <c r="M35" s="105"/>
      <c r="N35" s="61" t="s">
        <v>45</v>
      </c>
      <c r="O35" s="64"/>
      <c r="P35" s="61"/>
    </row>
    <row r="36" spans="2:18" s="4" customFormat="1" ht="21.75" customHeight="1" x14ac:dyDescent="0.5">
      <c r="B36" s="7"/>
      <c r="G36" s="13"/>
      <c r="H36" s="13"/>
      <c r="I36" s="13"/>
      <c r="J36" s="50"/>
      <c r="K36" s="105" t="s">
        <v>46</v>
      </c>
      <c r="L36" s="105"/>
      <c r="M36" s="105"/>
      <c r="O36" s="60"/>
    </row>
    <row r="37" spans="2:18" s="4" customFormat="1" ht="21.75" customHeight="1" x14ac:dyDescent="0.5">
      <c r="B37" s="7"/>
      <c r="G37" s="13"/>
      <c r="H37" s="13"/>
      <c r="I37" s="13"/>
      <c r="J37" s="50"/>
      <c r="K37" s="105" t="s">
        <v>47</v>
      </c>
      <c r="L37" s="105"/>
      <c r="M37" s="105"/>
      <c r="N37" s="62"/>
      <c r="O37" s="65"/>
    </row>
    <row r="38" spans="2:18" s="4" customFormat="1" ht="21.75" customHeight="1" x14ac:dyDescent="0.5">
      <c r="B38" s="66"/>
      <c r="C38" s="67"/>
      <c r="D38" s="67"/>
      <c r="E38" s="67"/>
      <c r="F38" s="67"/>
      <c r="G38" s="67"/>
      <c r="H38" s="67"/>
      <c r="I38" s="67"/>
      <c r="J38" s="68"/>
      <c r="K38" s="68"/>
      <c r="L38" s="106"/>
      <c r="M38" s="106"/>
      <c r="N38" s="106"/>
      <c r="O38" s="69"/>
    </row>
    <row r="39" spans="2:18" s="4" customFormat="1" ht="13.5" customHeight="1" x14ac:dyDescent="0.5"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</row>
    <row r="40" spans="2:18" s="4" customFormat="1" ht="13.5" hidden="1" customHeight="1" x14ac:dyDescent="0.5"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3"/>
    </row>
    <row r="41" spans="2:18" s="4" customFormat="1" ht="24.75" customHeight="1" x14ac:dyDescent="0.5"/>
    <row r="42" spans="2:18" s="4" customFormat="1" ht="21.75" customHeight="1" x14ac:dyDescent="0.5"/>
    <row r="43" spans="2:18" s="4" customFormat="1" ht="21.75" customHeight="1" x14ac:dyDescent="0.5">
      <c r="Q43" s="13"/>
      <c r="R43" s="13"/>
    </row>
    <row r="44" spans="2:18" s="4" customFormat="1" ht="21.75" customHeight="1" x14ac:dyDescent="0.5"/>
    <row r="45" spans="2:18" s="4" customFormat="1" ht="21.75" customHeight="1" x14ac:dyDescent="0.5"/>
    <row r="46" spans="2:18" s="4" customFormat="1" ht="21.75" customHeight="1" x14ac:dyDescent="0.5">
      <c r="Q46" s="36"/>
    </row>
    <row r="47" spans="2:18" s="4" customFormat="1" ht="21.75" customHeight="1" x14ac:dyDescent="0.5"/>
    <row r="48" spans="2:18" s="4" customFormat="1" ht="21.75" customHeight="1" x14ac:dyDescent="0.5"/>
    <row r="49" spans="2:18" s="4" customFormat="1" ht="21.75" customHeight="1" x14ac:dyDescent="0.5"/>
    <row r="50" spans="2:18" s="4" customFormat="1" ht="21.75" customHeight="1" x14ac:dyDescent="0.5"/>
    <row r="51" spans="2:18" s="4" customFormat="1" ht="21.75" customHeight="1" x14ac:dyDescent="0.5"/>
    <row r="52" spans="2:18" s="4" customFormat="1" ht="21.75" customHeight="1" x14ac:dyDescent="0.5"/>
    <row r="53" spans="2:18" s="4" customFormat="1" ht="21.75" customHeight="1" x14ac:dyDescent="0.5">
      <c r="B53" s="7"/>
      <c r="Q53" s="52"/>
    </row>
    <row r="54" spans="2:18" s="4" customFormat="1" ht="21.75" customHeight="1" x14ac:dyDescent="0.5">
      <c r="B54" s="7"/>
      <c r="Q54" s="52"/>
    </row>
    <row r="55" spans="2:18" s="4" customFormat="1" ht="21.75" customHeight="1" x14ac:dyDescent="0.5">
      <c r="B55" s="7"/>
    </row>
    <row r="56" spans="2:18" s="4" customFormat="1" ht="21.75" customHeight="1" x14ac:dyDescent="0.5">
      <c r="B56" s="7"/>
    </row>
    <row r="57" spans="2:18" s="4" customFormat="1" ht="11.25" customHeight="1" x14ac:dyDescent="0.5">
      <c r="B57" s="7"/>
    </row>
    <row r="58" spans="2:18" s="4" customFormat="1" ht="21.75" customHeight="1" x14ac:dyDescent="0.5"/>
    <row r="59" spans="2:18" s="4" customFormat="1" ht="21.75" customHeight="1" x14ac:dyDescent="0.5"/>
    <row r="60" spans="2:18" s="4" customFormat="1" ht="13.5" customHeight="1" x14ac:dyDescent="0.5"/>
    <row r="61" spans="2:18" s="4" customFormat="1" ht="13.5" hidden="1" customHeight="1" x14ac:dyDescent="0.5"/>
    <row r="62" spans="2:18" s="4" customFormat="1" ht="24.75" customHeight="1" x14ac:dyDescent="0.5"/>
    <row r="63" spans="2:18" s="4" customFormat="1" ht="21.75" customHeight="1" x14ac:dyDescent="0.5"/>
    <row r="64" spans="2:18" s="4" customFormat="1" ht="21.75" customHeight="1" x14ac:dyDescent="0.5">
      <c r="Q64" s="13"/>
      <c r="R64" s="13"/>
    </row>
    <row r="65" spans="17:17" s="4" customFormat="1" ht="21.75" customHeight="1" x14ac:dyDescent="0.5"/>
    <row r="66" spans="17:17" s="4" customFormat="1" ht="21.75" customHeight="1" x14ac:dyDescent="0.5"/>
    <row r="67" spans="17:17" s="4" customFormat="1" ht="21.75" customHeight="1" x14ac:dyDescent="0.5">
      <c r="Q67" s="36"/>
    </row>
    <row r="68" spans="17:17" s="4" customFormat="1" ht="21.75" customHeight="1" x14ac:dyDescent="0.5"/>
    <row r="69" spans="17:17" s="4" customFormat="1" ht="21.75" customHeight="1" x14ac:dyDescent="0.5"/>
    <row r="70" spans="17:17" s="4" customFormat="1" ht="21.75" customHeight="1" x14ac:dyDescent="0.5"/>
    <row r="71" spans="17:17" s="4" customFormat="1" ht="21.75" customHeight="1" x14ac:dyDescent="0.5"/>
    <row r="72" spans="17:17" s="4" customFormat="1" ht="21.75" customHeight="1" x14ac:dyDescent="0.5"/>
    <row r="73" spans="17:17" s="4" customFormat="1" ht="21.75" customHeight="1" x14ac:dyDescent="0.5"/>
    <row r="74" spans="17:17" s="4" customFormat="1" ht="21.75" customHeight="1" x14ac:dyDescent="0.5">
      <c r="Q74" s="52"/>
    </row>
    <row r="75" spans="17:17" s="4" customFormat="1" ht="21.75" customHeight="1" x14ac:dyDescent="0.5">
      <c r="Q75" s="52"/>
    </row>
    <row r="76" spans="17:17" s="4" customFormat="1" ht="23.25" customHeight="1" x14ac:dyDescent="0.5"/>
    <row r="77" spans="17:17" s="4" customFormat="1" ht="21.75" customHeight="1" x14ac:dyDescent="0.5"/>
    <row r="78" spans="17:17" s="4" customFormat="1" ht="11.25" customHeight="1" x14ac:dyDescent="0.5"/>
    <row r="79" spans="17:17" s="4" customFormat="1" ht="21.75" customHeight="1" x14ac:dyDescent="0.5"/>
    <row r="80" spans="17:17" s="4" customFormat="1" ht="21.75" customHeight="1" x14ac:dyDescent="0.5"/>
    <row r="81" spans="2:25" ht="23.25" x14ac:dyDescent="0.5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 spans="2:25" ht="23.25" x14ac:dyDescent="0.5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 spans="2:25" x14ac:dyDescent="0.2"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</row>
    <row r="84" spans="2:25" x14ac:dyDescent="0.2"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</row>
    <row r="88" spans="2:25" ht="23.25" x14ac:dyDescent="0.5">
      <c r="B88" s="1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2:25" ht="23.25" x14ac:dyDescent="0.5">
      <c r="B89" s="7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2:25" ht="24" thickBot="1" x14ac:dyDescent="0.55000000000000004">
      <c r="B90" s="7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2:25" ht="24" thickBot="1" x14ac:dyDescent="0.55000000000000004">
      <c r="B91" s="7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25"/>
      <c r="U91" s="25"/>
      <c r="V91" s="25"/>
      <c r="W91" s="26"/>
      <c r="X91" s="4"/>
      <c r="Y91" s="4"/>
    </row>
    <row r="92" spans="2:25" ht="23.25" x14ac:dyDescent="0.5">
      <c r="B92" s="7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2:25" ht="23.25" x14ac:dyDescent="0.5">
      <c r="B93" s="7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2:25" ht="23.25" x14ac:dyDescent="0.5">
      <c r="B94" s="7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>
        <v>302</v>
      </c>
      <c r="X94" s="4"/>
      <c r="Y94" s="4"/>
    </row>
    <row r="95" spans="2:25" ht="23.25" x14ac:dyDescent="0.5">
      <c r="B95" s="7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2:25" ht="23.25" x14ac:dyDescent="0.5">
      <c r="B96" s="7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2:25" ht="23.25" x14ac:dyDescent="0.5">
      <c r="B97" s="7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2:25" ht="23.25" x14ac:dyDescent="0.5">
      <c r="B98" s="7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2:25" ht="23.25" x14ac:dyDescent="0.5">
      <c r="B99" s="7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2:25" ht="23.25" x14ac:dyDescent="0.5">
      <c r="B100" s="7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2:25" ht="23.25" x14ac:dyDescent="0.5">
      <c r="B101" s="7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2:25" ht="23.25" x14ac:dyDescent="0.5">
      <c r="B102" s="7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2:25" ht="23.25" x14ac:dyDescent="0.5">
      <c r="B103" s="7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2:25" ht="23.25" x14ac:dyDescent="0.5">
      <c r="B104" s="7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2:25" ht="23.25" x14ac:dyDescent="0.5">
      <c r="B105" s="7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2:25" ht="23.25" x14ac:dyDescent="0.5">
      <c r="B106" s="66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2:25" ht="23.25" x14ac:dyDescent="0.5">
      <c r="B107" s="1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2:25" ht="23.25" x14ac:dyDescent="0.5">
      <c r="B108" s="1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2:25" ht="23.25" x14ac:dyDescent="0.5">
      <c r="B109" s="1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2:25" ht="23.25" x14ac:dyDescent="0.5">
      <c r="B110" s="7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2:25" ht="23.25" x14ac:dyDescent="0.5">
      <c r="B111" s="7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2:25" ht="23.25" x14ac:dyDescent="0.5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2:25" ht="23.25" x14ac:dyDescent="0.5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2:25" ht="23.25" x14ac:dyDescent="0.5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2:25" ht="23.25" x14ac:dyDescent="0.5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2:25" ht="23.25" x14ac:dyDescent="0.5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2:25" ht="23.25" x14ac:dyDescent="0.5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2:25" ht="23.25" x14ac:dyDescent="0.5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2:25" ht="23.25" x14ac:dyDescent="0.5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2:25" ht="23.25" x14ac:dyDescent="0.5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2:25" ht="23.25" x14ac:dyDescent="0.5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2:25" ht="23.25" x14ac:dyDescent="0.5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2:25" ht="23.25" x14ac:dyDescent="0.5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2:25" ht="23.25" x14ac:dyDescent="0.5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2:25" ht="23.25" x14ac:dyDescent="0.5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2:25" ht="23.25" x14ac:dyDescent="0.5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2:25" ht="23.25" x14ac:dyDescent="0.5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2:25" ht="23.25" x14ac:dyDescent="0.5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2:25" ht="23.25" x14ac:dyDescent="0.5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2:25" ht="23.25" x14ac:dyDescent="0.5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2:25" ht="23.25" x14ac:dyDescent="0.5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2:25" ht="23.25" x14ac:dyDescent="0.5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13"/>
      <c r="S132" s="4"/>
      <c r="T132" s="4"/>
      <c r="U132" s="4"/>
      <c r="V132" s="4"/>
      <c r="W132" s="4"/>
      <c r="X132" s="4"/>
      <c r="Y132" s="4"/>
    </row>
    <row r="133" spans="2:25" ht="23.25" x14ac:dyDescent="0.5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2:25" ht="23.25" x14ac:dyDescent="0.5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2:25" ht="23.25" x14ac:dyDescent="0.5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2:25" ht="23.25" x14ac:dyDescent="0.5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2:25" ht="23.25" x14ac:dyDescent="0.5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2:25" ht="23.25" x14ac:dyDescent="0.5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2:25" ht="23.25" x14ac:dyDescent="0.5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2:25" ht="23.25" x14ac:dyDescent="0.5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2:25" ht="23.25" x14ac:dyDescent="0.5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2:25" ht="23.25" x14ac:dyDescent="0.5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2:25" ht="23.25" x14ac:dyDescent="0.5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2:25" ht="23.25" x14ac:dyDescent="0.5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2:25" ht="23.25" x14ac:dyDescent="0.5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2:25" ht="23.25" x14ac:dyDescent="0.5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2:25" ht="23.25" x14ac:dyDescent="0.5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2:25" ht="23.25" x14ac:dyDescent="0.5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2:25" ht="23.25" x14ac:dyDescent="0.5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</row>
    <row r="150" spans="2:25" ht="23.25" x14ac:dyDescent="0.5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</row>
  </sheetData>
  <mergeCells count="35">
    <mergeCell ref="K36:M36"/>
    <mergeCell ref="K37:M37"/>
    <mergeCell ref="L38:N38"/>
    <mergeCell ref="C15:H16"/>
    <mergeCell ref="I15:L16"/>
    <mergeCell ref="M15:N16"/>
    <mergeCell ref="M17:O17"/>
    <mergeCell ref="C19:D19"/>
    <mergeCell ref="C21:M21"/>
    <mergeCell ref="C14:H14"/>
    <mergeCell ref="I14:J14"/>
    <mergeCell ref="K14:L14"/>
    <mergeCell ref="M14:N14"/>
    <mergeCell ref="K35:M35"/>
    <mergeCell ref="C12:H12"/>
    <mergeCell ref="I12:J12"/>
    <mergeCell ref="K12:L12"/>
    <mergeCell ref="M12:N12"/>
    <mergeCell ref="C13:H13"/>
    <mergeCell ref="I13:J13"/>
    <mergeCell ref="K13:L13"/>
    <mergeCell ref="M13:N13"/>
    <mergeCell ref="S4:V4"/>
    <mergeCell ref="C5:J5"/>
    <mergeCell ref="K6:N6"/>
    <mergeCell ref="C10:H10"/>
    <mergeCell ref="I10:J10"/>
    <mergeCell ref="K10:L10"/>
    <mergeCell ref="M10:N10"/>
    <mergeCell ref="C9:H9"/>
    <mergeCell ref="I9:J9"/>
    <mergeCell ref="K9:L9"/>
    <mergeCell ref="M9:N9"/>
    <mergeCell ref="C4:J4"/>
    <mergeCell ref="K4:N4"/>
  </mergeCells>
  <pageMargins left="0.49" right="0.47244094488188998" top="0.31496062992126" bottom="0.37" header="0.31496062992126" footer="0.21"/>
  <pageSetup scale="83" orientation="portrait" horizontalDpi="4294967293" verticalDpi="300" r:id="rId1"/>
  <headerFooter alignWithMargins="0"/>
  <rowBreaks count="2" manualBreakCount="2">
    <brk id="39" min="1" max="17" man="1"/>
    <brk id="60" min="1" max="17" man="1"/>
  </rowBreaks>
  <colBreaks count="1" manualBreakCount="1">
    <brk id="15" max="6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"/>
  <sheetViews>
    <sheetView workbookViewId="0">
      <selection activeCell="H12" sqref="H12:H13"/>
    </sheetView>
  </sheetViews>
  <sheetFormatPr defaultRowHeight="26.25" x14ac:dyDescent="0.55000000000000004"/>
  <cols>
    <col min="1" max="1" width="9" style="84" customWidth="1"/>
    <col min="2" max="2" width="47" style="85" customWidth="1"/>
    <col min="3" max="16384" width="9.140625" style="85"/>
  </cols>
  <sheetData>
    <row r="1" spans="1:2" s="73" customFormat="1" ht="21.75" x14ac:dyDescent="0.45">
      <c r="A1" s="71">
        <v>302</v>
      </c>
      <c r="B1" s="72" t="s">
        <v>48</v>
      </c>
    </row>
    <row r="2" spans="1:2" s="73" customFormat="1" ht="21.75" x14ac:dyDescent="0.45">
      <c r="A2" s="71" t="s">
        <v>49</v>
      </c>
      <c r="B2" s="72" t="s">
        <v>50</v>
      </c>
    </row>
    <row r="3" spans="1:2" s="73" customFormat="1" ht="21.75" x14ac:dyDescent="0.45">
      <c r="A3" s="71" t="s">
        <v>51</v>
      </c>
      <c r="B3" s="72" t="s">
        <v>52</v>
      </c>
    </row>
    <row r="4" spans="1:2" s="73" customFormat="1" ht="21.75" x14ac:dyDescent="0.45">
      <c r="A4" s="71" t="s">
        <v>53</v>
      </c>
      <c r="B4" s="74" t="s">
        <v>54</v>
      </c>
    </row>
    <row r="5" spans="1:2" s="73" customFormat="1" ht="21.75" x14ac:dyDescent="0.45">
      <c r="A5" s="71" t="s">
        <v>55</v>
      </c>
      <c r="B5" s="74" t="s">
        <v>56</v>
      </c>
    </row>
    <row r="6" spans="1:2" s="73" customFormat="1" ht="21.75" x14ac:dyDescent="0.45">
      <c r="A6" s="71" t="s">
        <v>57</v>
      </c>
      <c r="B6" s="74" t="s">
        <v>58</v>
      </c>
    </row>
    <row r="7" spans="1:2" s="73" customFormat="1" ht="21.75" x14ac:dyDescent="0.45">
      <c r="A7" s="71" t="s">
        <v>59</v>
      </c>
      <c r="B7" s="74" t="s">
        <v>60</v>
      </c>
    </row>
    <row r="8" spans="1:2" s="73" customFormat="1" ht="21.75" x14ac:dyDescent="0.45">
      <c r="A8" s="71" t="s">
        <v>61</v>
      </c>
      <c r="B8" s="75" t="s">
        <v>62</v>
      </c>
    </row>
    <row r="9" spans="1:2" s="73" customFormat="1" ht="21.75" x14ac:dyDescent="0.45">
      <c r="A9" s="71" t="s">
        <v>63</v>
      </c>
      <c r="B9" s="74" t="s">
        <v>64</v>
      </c>
    </row>
    <row r="10" spans="1:2" s="73" customFormat="1" ht="21.75" x14ac:dyDescent="0.45">
      <c r="A10" s="71" t="s">
        <v>65</v>
      </c>
      <c r="B10" s="74" t="s">
        <v>66</v>
      </c>
    </row>
    <row r="11" spans="1:2" s="77" customFormat="1" ht="21.75" x14ac:dyDescent="0.45">
      <c r="A11" s="76" t="s">
        <v>67</v>
      </c>
      <c r="B11" s="74" t="s">
        <v>68</v>
      </c>
    </row>
    <row r="12" spans="1:2" s="77" customFormat="1" ht="21.75" x14ac:dyDescent="0.45">
      <c r="A12" s="76" t="s">
        <v>69</v>
      </c>
      <c r="B12" s="74" t="s">
        <v>70</v>
      </c>
    </row>
    <row r="13" spans="1:2" s="77" customFormat="1" ht="21.75" x14ac:dyDescent="0.45">
      <c r="A13" s="76" t="s">
        <v>71</v>
      </c>
      <c r="B13" s="74" t="s">
        <v>72</v>
      </c>
    </row>
    <row r="14" spans="1:2" s="77" customFormat="1" ht="21.75" x14ac:dyDescent="0.45">
      <c r="A14" s="76" t="s">
        <v>73</v>
      </c>
      <c r="B14" s="74" t="s">
        <v>74</v>
      </c>
    </row>
    <row r="15" spans="1:2" s="77" customFormat="1" ht="21.75" x14ac:dyDescent="0.45">
      <c r="A15" s="76" t="s">
        <v>75</v>
      </c>
      <c r="B15" s="74" t="s">
        <v>74</v>
      </c>
    </row>
    <row r="16" spans="1:2" s="77" customFormat="1" ht="21.75" x14ac:dyDescent="0.45">
      <c r="A16" s="76" t="s">
        <v>76</v>
      </c>
      <c r="B16" s="74" t="s">
        <v>77</v>
      </c>
    </row>
    <row r="17" spans="1:2" s="77" customFormat="1" ht="21.75" x14ac:dyDescent="0.45">
      <c r="A17" s="76" t="s">
        <v>78</v>
      </c>
      <c r="B17" s="74" t="s">
        <v>79</v>
      </c>
    </row>
    <row r="18" spans="1:2" s="77" customFormat="1" ht="21.75" x14ac:dyDescent="0.45">
      <c r="A18" s="76" t="s">
        <v>80</v>
      </c>
      <c r="B18" s="74" t="s">
        <v>81</v>
      </c>
    </row>
    <row r="19" spans="1:2" s="77" customFormat="1" ht="21.75" x14ac:dyDescent="0.45">
      <c r="A19" s="76" t="s">
        <v>82</v>
      </c>
      <c r="B19" s="74" t="s">
        <v>83</v>
      </c>
    </row>
    <row r="20" spans="1:2" s="77" customFormat="1" ht="21.75" x14ac:dyDescent="0.45">
      <c r="A20" s="76" t="s">
        <v>84</v>
      </c>
      <c r="B20" s="78" t="s">
        <v>85</v>
      </c>
    </row>
    <row r="21" spans="1:2" s="77" customFormat="1" ht="21.75" x14ac:dyDescent="0.45">
      <c r="A21" s="76" t="s">
        <v>86</v>
      </c>
      <c r="B21" s="74" t="s">
        <v>87</v>
      </c>
    </row>
    <row r="22" spans="1:2" s="77" customFormat="1" ht="21.75" x14ac:dyDescent="0.45">
      <c r="A22" s="76" t="s">
        <v>88</v>
      </c>
      <c r="B22" s="74" t="s">
        <v>89</v>
      </c>
    </row>
    <row r="23" spans="1:2" s="77" customFormat="1" ht="21.75" x14ac:dyDescent="0.45">
      <c r="A23" s="76" t="s">
        <v>90</v>
      </c>
      <c r="B23" s="74" t="s">
        <v>91</v>
      </c>
    </row>
    <row r="24" spans="1:2" s="77" customFormat="1" ht="21.75" x14ac:dyDescent="0.45">
      <c r="A24" s="76" t="s">
        <v>92</v>
      </c>
      <c r="B24" s="74" t="s">
        <v>93</v>
      </c>
    </row>
    <row r="25" spans="1:2" s="77" customFormat="1" ht="21.75" x14ac:dyDescent="0.45">
      <c r="A25" s="76" t="s">
        <v>94</v>
      </c>
      <c r="B25" s="74" t="s">
        <v>95</v>
      </c>
    </row>
    <row r="26" spans="1:2" s="77" customFormat="1" ht="21.75" x14ac:dyDescent="0.45">
      <c r="A26" s="76" t="s">
        <v>96</v>
      </c>
      <c r="B26" s="79" t="s">
        <v>97</v>
      </c>
    </row>
    <row r="27" spans="1:2" s="77" customFormat="1" ht="21.75" x14ac:dyDescent="0.45">
      <c r="A27" s="76" t="s">
        <v>98</v>
      </c>
      <c r="B27" s="74" t="s">
        <v>99</v>
      </c>
    </row>
    <row r="28" spans="1:2" s="77" customFormat="1" ht="21.75" x14ac:dyDescent="0.45">
      <c r="A28" s="76" t="s">
        <v>100</v>
      </c>
      <c r="B28" s="74" t="s">
        <v>101</v>
      </c>
    </row>
    <row r="29" spans="1:2" s="77" customFormat="1" ht="21.75" x14ac:dyDescent="0.45">
      <c r="A29" s="76" t="s">
        <v>102</v>
      </c>
      <c r="B29" s="74" t="s">
        <v>103</v>
      </c>
    </row>
    <row r="30" spans="1:2" s="77" customFormat="1" ht="21.75" x14ac:dyDescent="0.45">
      <c r="A30" s="76" t="s">
        <v>104</v>
      </c>
      <c r="B30" s="74" t="s">
        <v>105</v>
      </c>
    </row>
    <row r="31" spans="1:2" s="77" customFormat="1" ht="21.75" x14ac:dyDescent="0.45">
      <c r="A31" s="76" t="s">
        <v>106</v>
      </c>
      <c r="B31" s="74" t="s">
        <v>107</v>
      </c>
    </row>
    <row r="32" spans="1:2" s="77" customFormat="1" ht="21.75" x14ac:dyDescent="0.45">
      <c r="A32" s="76" t="s">
        <v>108</v>
      </c>
      <c r="B32" s="74" t="s">
        <v>109</v>
      </c>
    </row>
    <row r="33" spans="1:2" s="77" customFormat="1" ht="21.75" x14ac:dyDescent="0.45">
      <c r="A33" s="76" t="s">
        <v>110</v>
      </c>
      <c r="B33" s="74" t="s">
        <v>111</v>
      </c>
    </row>
    <row r="34" spans="1:2" s="77" customFormat="1" ht="21.75" x14ac:dyDescent="0.45">
      <c r="A34" s="76" t="s">
        <v>112</v>
      </c>
      <c r="B34" s="74" t="s">
        <v>113</v>
      </c>
    </row>
    <row r="35" spans="1:2" s="77" customFormat="1" ht="21.75" x14ac:dyDescent="0.45">
      <c r="A35" s="76" t="s">
        <v>114</v>
      </c>
      <c r="B35" s="74" t="s">
        <v>115</v>
      </c>
    </row>
    <row r="36" spans="1:2" s="77" customFormat="1" ht="21.75" x14ac:dyDescent="0.45">
      <c r="A36" s="76" t="s">
        <v>116</v>
      </c>
      <c r="B36" s="74" t="s">
        <v>117</v>
      </c>
    </row>
    <row r="37" spans="1:2" s="77" customFormat="1" ht="21.75" x14ac:dyDescent="0.45">
      <c r="A37" s="76" t="s">
        <v>118</v>
      </c>
      <c r="B37" s="74" t="s">
        <v>119</v>
      </c>
    </row>
    <row r="38" spans="1:2" s="77" customFormat="1" ht="21.75" x14ac:dyDescent="0.45">
      <c r="A38" s="76" t="s">
        <v>120</v>
      </c>
      <c r="B38" s="74" t="s">
        <v>121</v>
      </c>
    </row>
    <row r="39" spans="1:2" s="77" customFormat="1" ht="21.75" x14ac:dyDescent="0.45">
      <c r="A39" s="76" t="s">
        <v>122</v>
      </c>
      <c r="B39" s="74" t="s">
        <v>123</v>
      </c>
    </row>
    <row r="40" spans="1:2" s="77" customFormat="1" ht="21.75" x14ac:dyDescent="0.45">
      <c r="A40" s="76" t="s">
        <v>124</v>
      </c>
      <c r="B40" s="74" t="s">
        <v>123</v>
      </c>
    </row>
    <row r="41" spans="1:2" s="77" customFormat="1" ht="21.75" x14ac:dyDescent="0.45">
      <c r="A41" s="76" t="s">
        <v>125</v>
      </c>
      <c r="B41" s="74" t="s">
        <v>126</v>
      </c>
    </row>
    <row r="42" spans="1:2" s="77" customFormat="1" ht="21.75" x14ac:dyDescent="0.45">
      <c r="A42" s="76" t="s">
        <v>127</v>
      </c>
      <c r="B42" s="74" t="s">
        <v>126</v>
      </c>
    </row>
    <row r="43" spans="1:2" s="77" customFormat="1" ht="21.75" x14ac:dyDescent="0.45">
      <c r="A43" s="76" t="s">
        <v>128</v>
      </c>
      <c r="B43" s="74" t="s">
        <v>129</v>
      </c>
    </row>
    <row r="44" spans="1:2" s="77" customFormat="1" ht="21.75" x14ac:dyDescent="0.45">
      <c r="A44" s="76" t="s">
        <v>130</v>
      </c>
      <c r="B44" s="74" t="s">
        <v>131</v>
      </c>
    </row>
    <row r="45" spans="1:2" s="77" customFormat="1" ht="21.75" x14ac:dyDescent="0.45">
      <c r="A45" s="76" t="s">
        <v>132</v>
      </c>
      <c r="B45" s="74" t="s">
        <v>133</v>
      </c>
    </row>
    <row r="46" spans="1:2" s="77" customFormat="1" ht="21.75" x14ac:dyDescent="0.45">
      <c r="A46" s="76" t="s">
        <v>134</v>
      </c>
      <c r="B46" s="74" t="s">
        <v>135</v>
      </c>
    </row>
    <row r="47" spans="1:2" s="77" customFormat="1" ht="21.75" x14ac:dyDescent="0.45">
      <c r="A47" s="76" t="s">
        <v>136</v>
      </c>
      <c r="B47" s="74" t="s">
        <v>137</v>
      </c>
    </row>
    <row r="48" spans="1:2" s="77" customFormat="1" ht="21.75" x14ac:dyDescent="0.45">
      <c r="A48" s="76" t="s">
        <v>138</v>
      </c>
      <c r="B48" s="74" t="s">
        <v>139</v>
      </c>
    </row>
    <row r="49" spans="1:2" s="77" customFormat="1" ht="21.75" x14ac:dyDescent="0.45">
      <c r="A49" s="76" t="s">
        <v>140</v>
      </c>
      <c r="B49" s="74" t="s">
        <v>141</v>
      </c>
    </row>
    <row r="50" spans="1:2" s="77" customFormat="1" ht="21.75" x14ac:dyDescent="0.45">
      <c r="A50" s="76" t="s">
        <v>142</v>
      </c>
      <c r="B50" s="74" t="s">
        <v>143</v>
      </c>
    </row>
    <row r="51" spans="1:2" s="77" customFormat="1" ht="21.75" x14ac:dyDescent="0.45">
      <c r="A51" s="76" t="s">
        <v>144</v>
      </c>
      <c r="B51" s="74" t="s">
        <v>145</v>
      </c>
    </row>
    <row r="52" spans="1:2" s="77" customFormat="1" ht="21.75" x14ac:dyDescent="0.45">
      <c r="A52" s="76" t="s">
        <v>146</v>
      </c>
      <c r="B52" s="74" t="s">
        <v>147</v>
      </c>
    </row>
    <row r="53" spans="1:2" s="77" customFormat="1" ht="21.75" x14ac:dyDescent="0.45">
      <c r="A53" s="76" t="s">
        <v>148</v>
      </c>
      <c r="B53" s="74" t="s">
        <v>149</v>
      </c>
    </row>
    <row r="54" spans="1:2" s="77" customFormat="1" ht="21.75" x14ac:dyDescent="0.45">
      <c r="A54" s="76" t="s">
        <v>150</v>
      </c>
      <c r="B54" s="74" t="s">
        <v>151</v>
      </c>
    </row>
    <row r="55" spans="1:2" s="77" customFormat="1" ht="21.75" x14ac:dyDescent="0.45">
      <c r="A55" s="76" t="s">
        <v>152</v>
      </c>
      <c r="B55" s="74" t="s">
        <v>153</v>
      </c>
    </row>
    <row r="56" spans="1:2" s="77" customFormat="1" ht="21.75" x14ac:dyDescent="0.45">
      <c r="A56" s="76" t="s">
        <v>154</v>
      </c>
      <c r="B56" s="74" t="s">
        <v>155</v>
      </c>
    </row>
    <row r="57" spans="1:2" s="77" customFormat="1" ht="21.75" x14ac:dyDescent="0.45">
      <c r="A57" s="76" t="s">
        <v>156</v>
      </c>
      <c r="B57" s="74" t="s">
        <v>157</v>
      </c>
    </row>
    <row r="58" spans="1:2" s="77" customFormat="1" ht="21.75" x14ac:dyDescent="0.45">
      <c r="A58" s="76" t="s">
        <v>158</v>
      </c>
      <c r="B58" s="74" t="s">
        <v>159</v>
      </c>
    </row>
    <row r="59" spans="1:2" s="77" customFormat="1" ht="21.75" x14ac:dyDescent="0.45">
      <c r="A59" s="76" t="s">
        <v>160</v>
      </c>
      <c r="B59" s="74" t="s">
        <v>121</v>
      </c>
    </row>
    <row r="60" spans="1:2" s="77" customFormat="1" ht="21.75" x14ac:dyDescent="0.45">
      <c r="A60" s="76" t="s">
        <v>161</v>
      </c>
      <c r="B60" s="74" t="s">
        <v>162</v>
      </c>
    </row>
    <row r="61" spans="1:2" s="77" customFormat="1" ht="21.75" x14ac:dyDescent="0.45">
      <c r="A61" s="76" t="s">
        <v>163</v>
      </c>
      <c r="B61" s="74" t="s">
        <v>164</v>
      </c>
    </row>
    <row r="62" spans="1:2" s="77" customFormat="1" ht="21.75" x14ac:dyDescent="0.45">
      <c r="A62" s="76" t="s">
        <v>165</v>
      </c>
      <c r="B62" s="74" t="s">
        <v>166</v>
      </c>
    </row>
    <row r="63" spans="1:2" s="77" customFormat="1" ht="21.75" x14ac:dyDescent="0.45">
      <c r="A63" s="76" t="s">
        <v>167</v>
      </c>
      <c r="B63" s="74" t="s">
        <v>168</v>
      </c>
    </row>
    <row r="64" spans="1:2" s="77" customFormat="1" ht="21.75" customHeight="1" x14ac:dyDescent="0.45">
      <c r="A64" s="80" t="s">
        <v>169</v>
      </c>
      <c r="B64" s="81" t="s">
        <v>170</v>
      </c>
    </row>
    <row r="65" spans="1:2" s="77" customFormat="1" ht="21.75" x14ac:dyDescent="0.45">
      <c r="A65" s="76" t="s">
        <v>171</v>
      </c>
      <c r="B65" s="74" t="s">
        <v>172</v>
      </c>
    </row>
    <row r="66" spans="1:2" s="77" customFormat="1" ht="21.75" x14ac:dyDescent="0.45">
      <c r="A66" s="76" t="s">
        <v>173</v>
      </c>
      <c r="B66" s="74" t="s">
        <v>174</v>
      </c>
    </row>
    <row r="67" spans="1:2" s="77" customFormat="1" ht="21.75" x14ac:dyDescent="0.45">
      <c r="A67" s="76" t="s">
        <v>175</v>
      </c>
      <c r="B67" s="74" t="s">
        <v>176</v>
      </c>
    </row>
    <row r="68" spans="1:2" s="77" customFormat="1" ht="21.75" x14ac:dyDescent="0.45">
      <c r="A68" s="76" t="s">
        <v>177</v>
      </c>
      <c r="B68" s="74" t="s">
        <v>178</v>
      </c>
    </row>
    <row r="69" spans="1:2" s="77" customFormat="1" ht="21.75" x14ac:dyDescent="0.45">
      <c r="A69" s="76" t="s">
        <v>179</v>
      </c>
      <c r="B69" s="74" t="s">
        <v>180</v>
      </c>
    </row>
    <row r="70" spans="1:2" s="77" customFormat="1" ht="21.75" x14ac:dyDescent="0.45">
      <c r="A70" s="76" t="s">
        <v>181</v>
      </c>
      <c r="B70" s="74" t="s">
        <v>182</v>
      </c>
    </row>
    <row r="71" spans="1:2" s="77" customFormat="1" ht="21.75" customHeight="1" x14ac:dyDescent="0.45">
      <c r="A71" s="80" t="s">
        <v>183</v>
      </c>
      <c r="B71" s="81" t="s">
        <v>107</v>
      </c>
    </row>
    <row r="72" spans="1:2" s="77" customFormat="1" ht="21.75" x14ac:dyDescent="0.45">
      <c r="A72" s="76" t="s">
        <v>184</v>
      </c>
      <c r="B72" s="74" t="s">
        <v>185</v>
      </c>
    </row>
    <row r="73" spans="1:2" s="77" customFormat="1" ht="21.75" x14ac:dyDescent="0.45">
      <c r="A73" s="76" t="s">
        <v>186</v>
      </c>
      <c r="B73" s="74" t="s">
        <v>187</v>
      </c>
    </row>
    <row r="74" spans="1:2" s="77" customFormat="1" ht="21.75" x14ac:dyDescent="0.45">
      <c r="A74" s="76" t="s">
        <v>188</v>
      </c>
      <c r="B74" s="79" t="s">
        <v>189</v>
      </c>
    </row>
    <row r="75" spans="1:2" s="77" customFormat="1" ht="21.75" x14ac:dyDescent="0.45">
      <c r="A75" s="76" t="s">
        <v>190</v>
      </c>
      <c r="B75" s="74" t="s">
        <v>191</v>
      </c>
    </row>
    <row r="76" spans="1:2" s="77" customFormat="1" ht="21.75" x14ac:dyDescent="0.45">
      <c r="A76" s="76" t="s">
        <v>192</v>
      </c>
      <c r="B76" s="74" t="s">
        <v>193</v>
      </c>
    </row>
    <row r="77" spans="1:2" s="77" customFormat="1" ht="21.75" x14ac:dyDescent="0.45">
      <c r="A77" s="76" t="s">
        <v>194</v>
      </c>
      <c r="B77" s="74" t="s">
        <v>195</v>
      </c>
    </row>
    <row r="78" spans="1:2" s="77" customFormat="1" ht="21.75" x14ac:dyDescent="0.45">
      <c r="A78" s="76" t="s">
        <v>196</v>
      </c>
      <c r="B78" s="74" t="s">
        <v>197</v>
      </c>
    </row>
    <row r="79" spans="1:2" s="77" customFormat="1" ht="21.75" x14ac:dyDescent="0.45">
      <c r="A79" s="76" t="s">
        <v>198</v>
      </c>
      <c r="B79" s="74" t="s">
        <v>199</v>
      </c>
    </row>
    <row r="80" spans="1:2" s="77" customFormat="1" ht="21.75" x14ac:dyDescent="0.45">
      <c r="A80" s="76" t="s">
        <v>200</v>
      </c>
      <c r="B80" s="74" t="s">
        <v>201</v>
      </c>
    </row>
    <row r="81" spans="1:2" s="77" customFormat="1" ht="21.75" x14ac:dyDescent="0.45">
      <c r="A81" s="76" t="s">
        <v>202</v>
      </c>
      <c r="B81" s="74" t="s">
        <v>105</v>
      </c>
    </row>
    <row r="82" spans="1:2" s="77" customFormat="1" ht="21.75" x14ac:dyDescent="0.45">
      <c r="A82" s="76" t="s">
        <v>203</v>
      </c>
      <c r="B82" s="74" t="s">
        <v>204</v>
      </c>
    </row>
    <row r="83" spans="1:2" s="77" customFormat="1" ht="21.75" x14ac:dyDescent="0.45">
      <c r="A83" s="76" t="s">
        <v>205</v>
      </c>
      <c r="B83" s="74" t="s">
        <v>206</v>
      </c>
    </row>
    <row r="84" spans="1:2" s="77" customFormat="1" ht="21.75" x14ac:dyDescent="0.45">
      <c r="A84" s="76" t="s">
        <v>207</v>
      </c>
      <c r="B84" s="74" t="s">
        <v>208</v>
      </c>
    </row>
    <row r="85" spans="1:2" s="77" customFormat="1" ht="21.75" x14ac:dyDescent="0.45">
      <c r="A85" s="76" t="s">
        <v>209</v>
      </c>
      <c r="B85" s="74" t="s">
        <v>210</v>
      </c>
    </row>
    <row r="86" spans="1:2" s="77" customFormat="1" ht="21.75" x14ac:dyDescent="0.45">
      <c r="A86" s="76" t="s">
        <v>211</v>
      </c>
      <c r="B86" s="74" t="s">
        <v>212</v>
      </c>
    </row>
    <row r="87" spans="1:2" s="77" customFormat="1" ht="21.75" x14ac:dyDescent="0.45">
      <c r="A87" s="76" t="s">
        <v>213</v>
      </c>
      <c r="B87" s="74" t="s">
        <v>214</v>
      </c>
    </row>
    <row r="88" spans="1:2" s="77" customFormat="1" ht="21.75" x14ac:dyDescent="0.45">
      <c r="A88" s="76" t="s">
        <v>215</v>
      </c>
      <c r="B88" s="75" t="s">
        <v>216</v>
      </c>
    </row>
    <row r="89" spans="1:2" s="77" customFormat="1" ht="21.75" x14ac:dyDescent="0.45">
      <c r="A89" s="76" t="s">
        <v>11</v>
      </c>
      <c r="B89" s="74" t="s">
        <v>217</v>
      </c>
    </row>
    <row r="90" spans="1:2" s="77" customFormat="1" ht="21.75" x14ac:dyDescent="0.45">
      <c r="A90" s="76" t="s">
        <v>218</v>
      </c>
      <c r="B90" s="74" t="s">
        <v>219</v>
      </c>
    </row>
    <row r="91" spans="1:2" s="77" customFormat="1" ht="21.75" x14ac:dyDescent="0.45">
      <c r="A91" s="76" t="s">
        <v>220</v>
      </c>
      <c r="B91" s="74" t="s">
        <v>221</v>
      </c>
    </row>
    <row r="92" spans="1:2" s="77" customFormat="1" ht="21.75" x14ac:dyDescent="0.45">
      <c r="A92" s="76" t="s">
        <v>222</v>
      </c>
      <c r="B92" s="79" t="s">
        <v>223</v>
      </c>
    </row>
    <row r="93" spans="1:2" s="77" customFormat="1" ht="21.75" x14ac:dyDescent="0.45">
      <c r="A93" s="76" t="s">
        <v>224</v>
      </c>
      <c r="B93" s="74" t="s">
        <v>225</v>
      </c>
    </row>
    <row r="94" spans="1:2" s="77" customFormat="1" ht="21.75" x14ac:dyDescent="0.45">
      <c r="A94" s="76" t="s">
        <v>226</v>
      </c>
      <c r="B94" s="74" t="s">
        <v>227</v>
      </c>
    </row>
    <row r="95" spans="1:2" s="77" customFormat="1" ht="21.75" x14ac:dyDescent="0.45">
      <c r="A95" s="76" t="s">
        <v>228</v>
      </c>
      <c r="B95" s="74" t="s">
        <v>229</v>
      </c>
    </row>
    <row r="96" spans="1:2" s="77" customFormat="1" ht="21.75" x14ac:dyDescent="0.45">
      <c r="A96" s="76" t="s">
        <v>230</v>
      </c>
      <c r="B96" s="74" t="s">
        <v>231</v>
      </c>
    </row>
    <row r="97" spans="1:2" s="77" customFormat="1" ht="21.75" customHeight="1" x14ac:dyDescent="0.45">
      <c r="A97" s="80" t="s">
        <v>232</v>
      </c>
      <c r="B97" s="81" t="s">
        <v>233</v>
      </c>
    </row>
    <row r="98" spans="1:2" s="77" customFormat="1" ht="21.75" x14ac:dyDescent="0.45">
      <c r="A98" s="76" t="s">
        <v>234</v>
      </c>
      <c r="B98" s="74" t="s">
        <v>235</v>
      </c>
    </row>
    <row r="99" spans="1:2" s="77" customFormat="1" ht="21.75" x14ac:dyDescent="0.45">
      <c r="A99" s="76" t="s">
        <v>236</v>
      </c>
      <c r="B99" s="74" t="s">
        <v>237</v>
      </c>
    </row>
    <row r="100" spans="1:2" s="77" customFormat="1" ht="21.75" x14ac:dyDescent="0.45">
      <c r="A100" s="76" t="s">
        <v>238</v>
      </c>
      <c r="B100" s="74" t="s">
        <v>239</v>
      </c>
    </row>
    <row r="101" spans="1:2" s="77" customFormat="1" ht="21.75" customHeight="1" x14ac:dyDescent="0.45">
      <c r="A101" s="80" t="s">
        <v>240</v>
      </c>
      <c r="B101" s="81" t="s">
        <v>241</v>
      </c>
    </row>
    <row r="102" spans="1:2" s="77" customFormat="1" ht="21.75" x14ac:dyDescent="0.45">
      <c r="A102" s="82">
        <v>334</v>
      </c>
      <c r="B102" s="83" t="s">
        <v>242</v>
      </c>
    </row>
    <row r="103" spans="1:2" s="77" customFormat="1" ht="21.75" x14ac:dyDescent="0.45">
      <c r="A103" s="82">
        <v>363</v>
      </c>
      <c r="B103" s="83" t="s">
        <v>243</v>
      </c>
    </row>
    <row r="104" spans="1:2" s="77" customFormat="1" ht="21.75" x14ac:dyDescent="0.45">
      <c r="A104" s="82"/>
      <c r="B104" s="83"/>
    </row>
    <row r="105" spans="1:2" s="77" customFormat="1" ht="21.75" x14ac:dyDescent="0.45">
      <c r="A105" s="82"/>
      <c r="B105" s="83"/>
    </row>
    <row r="106" spans="1:2" s="77" customFormat="1" ht="21.75" x14ac:dyDescent="0.45">
      <c r="A106" s="82"/>
    </row>
    <row r="107" spans="1:2" s="77" customFormat="1" ht="21.75" x14ac:dyDescent="0.45">
      <c r="A107" s="82"/>
    </row>
  </sheetData>
  <pageMargins left="0.75" right="0.75" top="1" bottom="1" header="0.5" footer="0.5"/>
  <pageSetup paperSize="9" orientation="portrait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2</vt:i4>
      </vt:variant>
      <vt:variant>
        <vt:lpstr>ช่วงที่มีชื่อ</vt:lpstr>
      </vt:variant>
      <vt:variant>
        <vt:i4>1</vt:i4>
      </vt:variant>
    </vt:vector>
  </HeadingPairs>
  <TitlesOfParts>
    <vt:vector size="3" baseType="lpstr">
      <vt:lpstr>ใบเสร็จ</vt:lpstr>
      <vt:lpstr>รายชื่อสมาชิก</vt:lpstr>
      <vt:lpstr>ใบเสร็จ!Print_Area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Corporate Edition</dc:creator>
  <cp:lastModifiedBy>w77</cp:lastModifiedBy>
  <dcterms:created xsi:type="dcterms:W3CDTF">2015-08-13T14:01:15Z</dcterms:created>
  <dcterms:modified xsi:type="dcterms:W3CDTF">2015-08-13T14:29:48Z</dcterms:modified>
</cp:coreProperties>
</file>