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095" windowWidth="19080" windowHeight="6405" tabRatio="884" firstSheet="2" activeTab="2"/>
  </bookViews>
  <sheets>
    <sheet name="Sheet2" sheetId="46" state="hidden" r:id="rId1"/>
    <sheet name="Sheet1" sheetId="45" state="hidden" r:id="rId2"/>
    <sheet name="UpdateList" sheetId="43" r:id="rId3"/>
    <sheet name="Sheet4" sheetId="48" r:id="rId4"/>
    <sheet name="Menu" sheetId="42" r:id="rId5"/>
    <sheet name="TimeLine" sheetId="39" r:id="rId6"/>
    <sheet name="Windows(old)" sheetId="41" state="hidden" r:id="rId7"/>
    <sheet name="Windows (2)" sheetId="44" state="hidden" r:id="rId8"/>
    <sheet name="Windows" sheetId="38" r:id="rId9"/>
    <sheet name="Web" sheetId="40" r:id="rId10"/>
    <sheet name="Main" sheetId="1" state="hidden" r:id="rId11"/>
    <sheet name="Admin" sheetId="2" state="hidden" r:id="rId12"/>
    <sheet name="ลูกค้า" sheetId="3" state="hidden" r:id="rId13"/>
    <sheet name="เจ้าหนี้" sheetId="4" state="hidden" r:id="rId14"/>
    <sheet name="สินค้า" sheetId="6" state="hidden" r:id="rId15"/>
    <sheet name="ราคาขาย" sheetId="5" state="hidden" r:id="rId16"/>
    <sheet name="เครดิต" sheetId="7" state="hidden" r:id="rId17"/>
    <sheet name="เสนอราคา" sheetId="8" state="hidden" r:id="rId18"/>
    <sheet name="จองสินค้า" sheetId="9" state="hidden" r:id="rId19"/>
    <sheet name="สั่งขาย" sheetId="10" state="hidden" r:id="rId20"/>
    <sheet name="ส่งของ" sheetId="11" state="hidden" r:id="rId21"/>
    <sheet name="คืน" sheetId="12" state="hidden" r:id="rId22"/>
    <sheet name="เพิ่มสินค้า" sheetId="13" state="hidden" r:id="rId23"/>
    <sheet name="มัดจำ" sheetId="14" state="hidden" r:id="rId24"/>
    <sheet name="คืนมัดจำ" sheetId="15" state="hidden" r:id="rId25"/>
    <sheet name="ตั้งลูกหนี้" sheetId="16" state="hidden" r:id="rId26"/>
    <sheet name="ลดลูกหนี้" sheetId="17" state="hidden" r:id="rId27"/>
    <sheet name="วางบิล" sheetId="18" state="hidden" r:id="rId28"/>
    <sheet name="ใบเสร็จ" sheetId="19" state="hidden" r:id="rId29"/>
    <sheet name="ชำระหนี้ " sheetId="20" state="hidden" r:id="rId30"/>
    <sheet name="สั่งซื้อ" sheetId="21" state="hidden" r:id="rId31"/>
    <sheet name="รับสินค้า" sheetId="22" state="hidden" r:id="rId32"/>
    <sheet name="ตั้งหนี้" sheetId="23" state="hidden" r:id="rId33"/>
    <sheet name="ส่งคืน" sheetId="24" state="hidden" r:id="rId34"/>
    <sheet name="ตั้งเจ้าหนี้" sheetId="25" state="hidden" r:id="rId35"/>
    <sheet name="ลดเจ้าหนี้" sheetId="26" state="hidden" r:id="rId36"/>
    <sheet name="รับวางบิล" sheetId="27" state="hidden" r:id="rId37"/>
    <sheet name="เตรียมจ่าย" sheetId="29" state="hidden" r:id="rId38"/>
    <sheet name="จ่ายหนี้ " sheetId="28" state="hidden" r:id="rId39"/>
    <sheet name="คลัง" sheetId="30" r:id="rId40"/>
    <sheet name="บัญชี" sheetId="31" state="hidden" r:id="rId41"/>
    <sheet name="เช็ค " sheetId="32" state="hidden" r:id="rId42"/>
    <sheet name="สินทรัพย์ " sheetId="33" state="hidden" r:id="rId43"/>
    <sheet name="ทดรองจ่าย" sheetId="34" state="hidden" r:id="rId44"/>
    <sheet name="ขนส่ง" sheetId="35" state="hidden" r:id="rId45"/>
    <sheet name="MIS" sheetId="36" state="hidden" r:id="rId46"/>
    <sheet name="Sheet3" sheetId="47" r:id="rId47"/>
  </sheets>
  <definedNames>
    <definedName name="_xlnm._FilterDatabase" localSheetId="4" hidden="1">Menu!$A$1:$R$57</definedName>
  </definedNames>
  <calcPr calcId="144525"/>
</workbook>
</file>

<file path=xl/calcChain.xml><?xml version="1.0" encoding="utf-8"?>
<calcChain xmlns="http://schemas.openxmlformats.org/spreadsheetml/2006/main">
  <c r="B105" i="42" l="1"/>
  <c r="S105" i="42" s="1"/>
  <c r="B104" i="42" l="1"/>
  <c r="S104" i="42" s="1"/>
  <c r="B103" i="42" l="1"/>
  <c r="S103" i="42" s="1"/>
  <c r="B102" i="42"/>
  <c r="S102" i="42" s="1"/>
  <c r="B101" i="42" l="1"/>
  <c r="S101" i="42" s="1"/>
  <c r="B100" i="42" l="1"/>
  <c r="S100" i="42" s="1"/>
  <c r="B99" i="42" l="1"/>
  <c r="S99" i="42" s="1"/>
  <c r="B98" i="42" l="1"/>
  <c r="S98" i="42" s="1"/>
  <c r="B97" i="42"/>
  <c r="S97" i="42" s="1"/>
  <c r="B96" i="42"/>
  <c r="S96" i="42" s="1"/>
  <c r="B95" i="42"/>
  <c r="S95" i="42" s="1"/>
  <c r="B94" i="42"/>
  <c r="S94" i="42" s="1"/>
  <c r="B93" i="42"/>
  <c r="S93" i="42" s="1"/>
  <c r="B92" i="42"/>
  <c r="S92" i="42" s="1"/>
  <c r="B91" i="42"/>
  <c r="S91" i="42" s="1"/>
  <c r="B90" i="42"/>
  <c r="S90" i="42" s="1"/>
  <c r="B89" i="42"/>
  <c r="S89" i="42" s="1"/>
  <c r="B88" i="42"/>
  <c r="S88" i="42" s="1"/>
  <c r="B87" i="42"/>
  <c r="S87" i="42" s="1"/>
  <c r="B86" i="42"/>
  <c r="S86" i="42" s="1"/>
  <c r="B85" i="42"/>
  <c r="S85" i="42" s="1"/>
  <c r="B84" i="42"/>
  <c r="S84" i="42" s="1"/>
  <c r="B83" i="42"/>
  <c r="S83" i="42" s="1"/>
  <c r="B82" i="42"/>
  <c r="S82" i="42" s="1"/>
  <c r="B81" i="42"/>
  <c r="S81" i="42" s="1"/>
  <c r="B80" i="42"/>
  <c r="S80" i="42" s="1"/>
  <c r="B79" i="42"/>
  <c r="S79" i="42" s="1"/>
  <c r="B78" i="42"/>
  <c r="S78" i="42" s="1"/>
  <c r="B77" i="42"/>
  <c r="S77" i="42" s="1"/>
  <c r="B76" i="42"/>
  <c r="S76" i="42" s="1"/>
  <c r="B75" i="42"/>
  <c r="S75" i="42" s="1"/>
  <c r="B74" i="42"/>
  <c r="S74" i="42" s="1"/>
  <c r="B73" i="42"/>
  <c r="S73" i="42" s="1"/>
  <c r="B72" i="42"/>
  <c r="S72" i="42" s="1"/>
  <c r="B71" i="42"/>
  <c r="S71" i="42" s="1"/>
  <c r="B70" i="42"/>
  <c r="S70" i="42" s="1"/>
  <c r="N8" i="39"/>
  <c r="N7" i="39"/>
  <c r="B69" i="42"/>
  <c r="S69" i="42" s="1"/>
  <c r="B68" i="42"/>
  <c r="S68" i="42" s="1"/>
  <c r="B67" i="42"/>
  <c r="S67" i="42" s="1"/>
  <c r="B66" i="42"/>
  <c r="S66" i="42" s="1"/>
  <c r="B65" i="42"/>
  <c r="S65" i="42" s="1"/>
  <c r="B64" i="42"/>
  <c r="S64" i="42" s="1"/>
  <c r="B63" i="42"/>
  <c r="S63" i="42" s="1"/>
  <c r="B62" i="42"/>
  <c r="S62" i="42" s="1"/>
  <c r="B61" i="42"/>
  <c r="S61" i="42" s="1"/>
  <c r="B60" i="42"/>
  <c r="S60" i="42" s="1"/>
  <c r="B59" i="42"/>
  <c r="S59" i="42" s="1"/>
  <c r="B58" i="42"/>
  <c r="S58" i="42" s="1"/>
  <c r="B57" i="42"/>
  <c r="S57" i="42" s="1"/>
  <c r="B56" i="42"/>
  <c r="S56" i="42" s="1"/>
  <c r="B55" i="42"/>
  <c r="S55" i="42" s="1"/>
  <c r="B54" i="42"/>
  <c r="S54" i="42" s="1"/>
  <c r="B53" i="42"/>
  <c r="S53" i="42" s="1"/>
  <c r="B52" i="42"/>
  <c r="S52" i="42" s="1"/>
  <c r="B51" i="42"/>
  <c r="S51" i="42" s="1"/>
  <c r="B50" i="42"/>
  <c r="S50" i="42" s="1"/>
  <c r="B49" i="42"/>
  <c r="S49" i="42" s="1"/>
  <c r="B48" i="42"/>
  <c r="S48" i="42" s="1"/>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S47" i="42" s="1"/>
  <c r="B46" i="42"/>
  <c r="S46" i="42" s="1"/>
  <c r="B45" i="42"/>
  <c r="S45" i="42" s="1"/>
  <c r="B44" i="42"/>
  <c r="S44" i="42" s="1"/>
  <c r="B43" i="42"/>
  <c r="S43" i="42" s="1"/>
  <c r="B42" i="42"/>
  <c r="S42" i="42" s="1"/>
  <c r="B41" i="42"/>
  <c r="S41" i="42" s="1"/>
  <c r="B40" i="42"/>
  <c r="S40" i="42" s="1"/>
  <c r="B39" i="42"/>
  <c r="S39" i="42" s="1"/>
  <c r="B38" i="42"/>
  <c r="S38" i="42" s="1"/>
  <c r="B37" i="42"/>
  <c r="S37" i="42" s="1"/>
  <c r="B36" i="42"/>
  <c r="S36" i="42" s="1"/>
  <c r="B35" i="42"/>
  <c r="S35" i="42" s="1"/>
  <c r="B34" i="42"/>
  <c r="S34" i="42" s="1"/>
  <c r="B33" i="42"/>
  <c r="S33" i="42" s="1"/>
  <c r="B32" i="42"/>
  <c r="S32" i="42" s="1"/>
  <c r="B31" i="42"/>
  <c r="S31" i="42" s="1"/>
  <c r="B30" i="42"/>
  <c r="S30" i="42" s="1"/>
  <c r="B29" i="42"/>
  <c r="S29" i="42" s="1"/>
  <c r="B28" i="42"/>
  <c r="S28" i="42" s="1"/>
  <c r="B27" i="42"/>
  <c r="S27" i="42" s="1"/>
  <c r="B26" i="42"/>
  <c r="S26" i="42" s="1"/>
  <c r="B25" i="42"/>
  <c r="S25" i="42" s="1"/>
  <c r="B24" i="42"/>
  <c r="S24" i="42" s="1"/>
  <c r="E24" i="39"/>
  <c r="B3" i="42"/>
  <c r="S3" i="42" s="1"/>
  <c r="B4" i="42"/>
  <c r="S4" i="42" s="1"/>
  <c r="B5" i="42"/>
  <c r="S5" i="42" s="1"/>
  <c r="B6" i="42"/>
  <c r="S6" i="42" s="1"/>
  <c r="B7" i="42"/>
  <c r="S7" i="42" s="1"/>
  <c r="B8" i="42"/>
  <c r="S8" i="42" s="1"/>
  <c r="B9" i="42"/>
  <c r="S9" i="42" s="1"/>
  <c r="B10" i="42"/>
  <c r="S10" i="42" s="1"/>
  <c r="B11" i="42"/>
  <c r="S11" i="42" s="1"/>
  <c r="B12" i="42"/>
  <c r="S12" i="42" s="1"/>
  <c r="B13" i="42"/>
  <c r="S13" i="42" s="1"/>
  <c r="B14" i="42"/>
  <c r="S14" i="42" s="1"/>
  <c r="B15" i="42"/>
  <c r="S15" i="42" s="1"/>
  <c r="B16" i="42"/>
  <c r="S16" i="42" s="1"/>
  <c r="B17" i="42"/>
  <c r="S17" i="42" s="1"/>
  <c r="B18" i="42"/>
  <c r="S18" i="42" s="1"/>
  <c r="B19" i="42"/>
  <c r="S19" i="42" s="1"/>
  <c r="B20" i="42"/>
  <c r="S20" i="42" s="1"/>
  <c r="B21" i="42"/>
  <c r="S21" i="42" s="1"/>
  <c r="B22" i="42"/>
  <c r="S22" i="42" s="1"/>
  <c r="B23" i="42"/>
  <c r="S23" i="42" s="1"/>
  <c r="B2" i="42"/>
  <c r="S2" i="42" s="1"/>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<sst xmlns="http://schemas.openxmlformats.org/spreadsheetml/2006/main" count="2682" uniqueCount="1937">
  <si>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</si>
  <si>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</si>
  <si>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</si>
  <si>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</si>
  <si>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</si>
  <si>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</si>
  <si>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</si>
  <si>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</si>
  <si>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</si>
  <si>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</si>
  <si>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</si>
  <si>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</si>
  <si>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</si>
  <si>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</si>
  <si>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</si>
  <si>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</si>
  <si>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</si>
  <si>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</si>
  <si>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</si>
  <si>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</si>
  <si>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</si>
  <si>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</si>
  <si>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</si>
  <si>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</si>
  <si>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</si>
  <si>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</si>
  <si>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</si>
  <si>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</si>
  <si>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</si>
  <si>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</si>
  <si>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</si>
  <si>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</si>
  <si>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</si>
  <si>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</si>
  <si>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</si>
  <si>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</si>
  <si>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</si>
  <si>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</si>
  <si>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</si>
  <si>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</si>
  <si>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</si>
  <si>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</si>
  <si>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</si>
  <si>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</si>
  <si>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</si>
  <si>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</si>
  <si>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</si>
  <si>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</si>
  <si>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</si>
  <si>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</si>
  <si>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</si>
  <si>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</si>
  <si>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</si>
  <si>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</si>
  <si>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</si>
  <si>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</si>
  <si>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</si>
  <si>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</si>
  <si>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</si>
  <si>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</si>
  <si>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</si>
  <si>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</si>
  <si>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</si>
  <si>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</si>
  <si>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</si>
  <si>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</si>
  <si>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</si>
  <si>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</si>
  <si>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</si>
  <si>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</si>
  <si>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</si>
  <si>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</si>
  <si>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</si>
  <si>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</si>
  <si>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</si>
  <si>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</si>
  <si>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</si>
  <si>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</si>
  <si>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</si>
  <si>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</si>
  <si>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</si>
  <si>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</si>
  <si>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</si>
  <si>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</si>
  <si>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</si>
  <si>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</si>
  <si>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</si>
  <si>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</si>
  <si>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</si>
  <si>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</si>
  <si>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</si>
  <si>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</si>
  <si>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</si>
  <si>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</si>
  <si>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</si>
  <si>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</si>
  <si>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</si>
  <si>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</si>
  <si>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</si>
  <si>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</si>
  <si>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</si>
  <si>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</si>
  <si>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</si>
  <si>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</si>
  <si>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</si>
  <si>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</si>
  <si>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</si>
  <si>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</si>
  <si>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</si>
  <si>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</si>
  <si>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</si>
  <si>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</si>
  <si>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</si>
  <si>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</si>
  <si>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</si>
  <si>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</si>
  <si>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</si>
  <si>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</si>
  <si>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</si>
  <si>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</si>
  <si>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</si>
  <si>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</si>
  <si>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</si>
  <si>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</si>
  <si>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</si>
  <si>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</si>
  <si>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</si>
  <si>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</si>
  <si>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</si>
  <si>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</si>
  <si>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</si>
  <si>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</si>
  <si>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</si>
  <si>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</si>
  <si>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</si>
  <si>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</si>
  <si>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</si>
  <si>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</si>
  <si>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</si>
  <si>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</si>
  <si>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</si>
  <si>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</si>
  <si>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</si>
  <si>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</si>
  <si>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</si>
  <si>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</si>
  <si>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</si>
  <si>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</si>
  <si>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</si>
  <si>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</si>
  <si>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</si>
  <si>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</si>
  <si>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</si>
  <si>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</si>
  <si>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</si>
  <si>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</si>
  <si>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</si>
  <si>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</si>
  <si>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</si>
  <si>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</si>
  <si>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</si>
  <si>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</si>
  <si>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</si>
  <si>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</si>
  <si>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</si>
  <si>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</si>
  <si>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</si>
  <si>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</si>
  <si>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</si>
  <si>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</si>
  <si>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</si>
  <si>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</si>
  <si>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</si>
  <si>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</si>
  <si>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</si>
  <si>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</si>
  <si>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</si>
  <si>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</si>
  <si>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</si>
  <si>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</si>
  <si>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</si>
  <si>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</si>
  <si>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</si>
  <si>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</si>
  <si>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</si>
  <si>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</si>
  <si>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</si>
  <si>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</si>
  <si>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</si>
  <si>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</si>
  <si>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</si>
  <si>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</si>
  <si>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</si>
  <si>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</si>
  <si>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</si>
  <si>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</si>
  <si>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</si>
  <si>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</si>
  <si>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</si>
  <si>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</si>
  <si>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</si>
  <si>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</si>
  <si>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</si>
  <si>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</si>
  <si>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</si>
  <si>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</si>
  <si>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</si>
  <si>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</si>
  <si>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</si>
  <si>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</si>
  <si>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</si>
  <si>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</si>
  <si>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</si>
  <si>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</si>
  <si>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</si>
  <si>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</si>
  <si>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</si>
  <si>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</si>
  <si>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</si>
  <si>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</si>
  <si>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</si>
  <si>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</si>
  <si>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</si>
  <si>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</si>
  <si>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</si>
  <si>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</si>
  <si>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</si>
  <si>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</si>
  <si>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</si>
  <si>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</si>
  <si>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</si>
  <si>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</si>
  <si>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</si>
  <si>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</si>
  <si>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</si>
  <si>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</si>
  <si>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</si>
  <si>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</si>
  <si>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</si>
  <si>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</si>
  <si>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</si>
  <si>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</si>
  <si>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</si>
  <si>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</si>
  <si>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</si>
  <si>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</si>
  <si>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</si>
  <si>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</si>
  <si>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</si>
  <si>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</si>
  <si>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</si>
  <si>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</si>
  <si>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</si>
  <si>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</si>
  <si>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</si>
  <si>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</si>
  <si>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</si>
  <si>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</si>
  <si>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</si>
  <si>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</si>
  <si>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</si>
  <si>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</si>
  <si>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</si>
  <si>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</si>
  <si>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</si>
  <si>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</si>
  <si>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</si>
  <si>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</si>
  <si>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</si>
  <si>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</si>
  <si>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</si>
  <si>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</si>
  <si>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</si>
  <si>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</si>
  <si>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</si>
  <si>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</si>
  <si>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</si>
  <si>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</si>
  <si>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</si>
  <si>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</si>
  <si>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</si>
  <si>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</si>
  <si>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</si>
  <si>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</si>
  <si>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</si>
  <si>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</si>
  <si>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</si>
  <si>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</si>
  <si>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</si>
  <si>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</si>
  <si>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</si>
  <si>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</si>
  <si>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</si>
  <si>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</si>
  <si>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</si>
  <si>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</si>
  <si>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</si>
  <si>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</si>
  <si>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</si>
  <si>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</si>
  <si>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</si>
  <si>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</si>
  <si>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</si>
  <si>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</si>
  <si>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</si>
  <si>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</si>
  <si>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</si>
  <si>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</si>
  <si>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</si>
  <si>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</si>
  <si>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</si>
  <si>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</si>
  <si>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</si>
  <si>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</si>
  <si>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</si>
  <si>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</si>
  <si>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</si>
  <si>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</si>
  <si>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</si>
  <si>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</si>
  <si>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</si>
  <si>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</si>
  <si>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</si>
  <si>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</si>
  <si>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</si>
  <si>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</si>
  <si>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</si>
  <si>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</si>
  <si>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</si>
  <si>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</si>
  <si>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</si>
  <si>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</si>
  <si>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</si>
  <si>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</si>
  <si>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</si>
  <si>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</si>
  <si>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</si>
  <si>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</si>
  <si>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</si>
  <si>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</si>
  <si>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</si>
  <si>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</si>
  <si>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</si>
  <si>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</si>
  <si>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</si>
  <si>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</si>
  <si>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</si>
  <si>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</si>
  <si>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</si>
  <si>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</si>
  <si>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</si>
  <si>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</si>
  <si>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</si>
  <si>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</si>
  <si>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</si>
  <si>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</si>
  <si>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</si>
  <si>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</si>
  <si>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</si>
  <si>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</si>
  <si>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</si>
  <si>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</si>
  <si>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</si>
  <si>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</si>
  <si>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</si>
  <si>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</si>
  <si>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</si>
  <si>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</si>
  <si>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</si>
  <si>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</si>
  <si>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</si>
  <si>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</si>
  <si>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</si>
  <si>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</si>
  <si>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</si>
  <si>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</si>
  <si>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</si>
  <si>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</si>
  <si>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</si>
  <si>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</si>
  <si>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</si>
  <si>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</si>
  <si>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</si>
  <si>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</si>
  <si>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</si>
  <si>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</si>
  <si>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</si>
  <si>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</si>
  <si>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</si>
  <si>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</si>
  <si>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</si>
  <si>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</si>
  <si>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</si>
  <si>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</si>
  <si>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</si>
  <si>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</si>
  <si>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</si>
  <si>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</si>
  <si>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</si>
  <si>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</si>
  <si>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</si>
  <si>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</si>
  <si>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</si>
  <si>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</si>
  <si>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</si>
  <si>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</si>
  <si>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</si>
  <si>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</si>
  <si>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</si>
  <si>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</si>
  <si>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</si>
  <si>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</si>
  <si>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</si>
  <si>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</si>
  <si>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</si>
  <si>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</si>
  <si>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</si>
  <si>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</si>
  <si>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</si>
  <si>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</si>
  <si>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</si>
  <si>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</si>
  <si>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</si>
  <si>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</si>
  <si>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</si>
  <si>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</si>
  <si>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</si>
  <si>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</si>
  <si>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</si>
  <si>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</si>
  <si>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</si>
  <si>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</si>
  <si>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</si>
  <si>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</si>
  <si>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</si>
  <si>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</si>
  <si>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</si>
  <si>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</si>
  <si>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</si>
  <si>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</si>
  <si>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</si>
  <si>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</si>
  <si>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</si>
  <si>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</si>
  <si>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</si>
  <si>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</si>
  <si>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</si>
  <si>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</si>
  <si>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</si>
  <si>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</si>
  <si>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</si>
  <si>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</si>
  <si>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</si>
  <si>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</si>
  <si>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</si>
  <si>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</si>
  <si>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</si>
  <si>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</si>
  <si>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</si>
  <si>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</si>
  <si>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</si>
  <si>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</si>
  <si>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</si>
  <si>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</si>
  <si>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</si>
  <si>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</si>
  <si>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</si>
  <si>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</si>
  <si>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</si>
  <si>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</si>
  <si>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</si>
  <si>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</si>
  <si>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</si>
  <si>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</si>
  <si>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</si>
  <si>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</si>
  <si>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</si>
  <si>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</si>
  <si>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</si>
  <si>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</si>
  <si>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</si>
  <si>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</si>
  <si>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</si>
  <si>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</si>
  <si>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</si>
  <si>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</si>
  <si>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</si>
  <si>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</si>
  <si>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</si>
  <si>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</si>
  <si>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</si>
  <si>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</si>
  <si>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</si>
  <si>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</si>
  <si>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</si>
  <si>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</si>
  <si>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</si>
  <si>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</si>
  <si>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</si>
  <si>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</si>
  <si>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</si>
  <si>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</si>
  <si>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</si>
  <si>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</si>
  <si>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</si>
  <si>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</si>
  <si>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</si>
  <si>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</si>
  <si>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</si>
  <si>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</si>
  <si>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</si>
  <si>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</si>
  <si>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</si>
  <si>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</si>
  <si>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</si>
  <si>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</si>
  <si>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</si>
  <si>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</si>
  <si>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</si>
  <si>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</si>
  <si>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</si>
  <si>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</si>
  <si>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</si>
  <si>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</si>
  <si>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</si>
  <si>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</si>
  <si>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</si>
  <si>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</si>
  <si>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</si>
  <si>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</si>
  <si>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</si>
  <si>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</si>
  <si>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</si>
  <si>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</si>
  <si>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</si>
  <si>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</si>
  <si>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</si>
  <si>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</si>
  <si>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</si>
  <si>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</si>
  <si>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</si>
  <si>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</si>
  <si>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</si>
  <si>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</si>
  <si>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</si>
  <si>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</si>
  <si>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</si>
  <si>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</si>
  <si>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</si>
  <si>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</si>
  <si>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</si>
  <si>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</si>
  <si>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</si>
  <si>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</si>
  <si>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</si>
  <si>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</si>
  <si>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</si>
  <si>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</si>
  <si>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</si>
  <si>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</si>
  <si>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</si>
  <si>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</si>
  <si>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</si>
  <si>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</si>
  <si>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</si>
  <si>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</si>
  <si>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</si>
  <si>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</si>
  <si>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</si>
  <si>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</si>
  <si>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</si>
  <si>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</si>
  <si>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</si>
  <si>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</si>
  <si>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</si>
  <si>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</si>
  <si>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</si>
  <si>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</si>
  <si>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</si>
  <si>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</si>
  <si>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</si>
  <si>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</si>
  <si>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</si>
  <si>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</si>
  <si>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</si>
  <si>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</si>
  <si>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</si>
  <si>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</si>
  <si>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</si>
  <si>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</si>
  <si>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</si>
  <si>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</si>
  <si>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</si>
  <si>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</si>
  <si>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</si>
  <si>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</si>
  <si>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</si>
  <si>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</si>
  <si>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</si>
  <si>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</si>
  <si>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</si>
  <si>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</si>
  <si>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</si>
  <si>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</si>
  <si>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</si>
  <si>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</si>
  <si>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</si>
  <si>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</si>
  <si>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</si>
  <si>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</si>
  <si>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</si>
  <si>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</si>
  <si>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</si>
  <si>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</si>
  <si>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</si>
  <si>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</si>
  <si>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</si>
  <si>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</si>
  <si>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</si>
  <si>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</si>
  <si>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</si>
  <si>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</si>
  <si>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</si>
  <si>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</si>
  <si>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</si>
  <si>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</si>
  <si>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</si>
  <si>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</si>
  <si>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</si>
  <si>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</si>
  <si>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</si>
  <si>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</si>
  <si>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</si>
  <si>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</si>
  <si>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</si>
  <si>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</si>
  <si>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</si>
  <si>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</si>
  <si>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</si>
  <si>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</si>
  <si>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</si>
  <si>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</si>
  <si>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</si>
  <si>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</si>
  <si>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</si>
  <si>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</si>
  <si>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</si>
  <si>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</si>
  <si>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</si>
  <si>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</si>
  <si>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</si>
  <si>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</si>
  <si>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</si>
  <si>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</si>
  <si>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</si>
  <si>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</si>
  <si>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</si>
  <si>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</si>
  <si>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</si>
  <si>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</si>
  <si>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</si>
  <si>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</si>
  <si>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</si>
  <si>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</si>
  <si>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</si>
  <si>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</si>
  <si>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</si>
  <si>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</si>
  <si>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</si>
  <si>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</si>
  <si>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</si>
  <si>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</si>
  <si>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</si>
  <si>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</si>
  <si>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</si>
  <si>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</si>
  <si>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</si>
  <si>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</si>
  <si>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</si>
  <si>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</si>
  <si>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</si>
  <si>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</si>
  <si>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</si>
  <si>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</si>
  <si>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</si>
  <si>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</si>
  <si>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</si>
  <si>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</si>
  <si>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</si>
  <si>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</si>
  <si>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</si>
  <si>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</si>
  <si>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</si>
  <si>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</si>
  <si>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</si>
  <si>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</si>
  <si>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</si>
  <si>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</si>
  <si>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</si>
  <si>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</si>
  <si>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</si>
  <si>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</si>
  <si>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</si>
  <si>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</si>
  <si>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</si>
  <si>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</si>
  <si>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</si>
  <si>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</si>
  <si>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</si>
  <si>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</si>
  <si>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</si>
  <si>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</si>
  <si>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</si>
  <si>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</si>
  <si>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</si>
  <si>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</si>
  <si>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</si>
  <si>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</si>
  <si>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</si>
  <si>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</si>
  <si>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</si>
  <si>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</si>
  <si>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</si>
  <si>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</si>
  <si>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</si>
  <si>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</si>
  <si>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</si>
  <si>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</si>
  <si>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</si>
  <si>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</si>
  <si>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</si>
  <si>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</si>
  <si>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</si>
  <si>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</si>
  <si>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</si>
  <si>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</si>
  <si>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</si>
  <si>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</si>
  <si>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</si>
  <si>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</si>
  <si>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</si>
  <si>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</si>
  <si>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</si>
  <si>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</si>
  <si>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</si>
  <si>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</si>
  <si>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</si>
  <si>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</si>
  <si>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</si>
  <si>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</si>
  <si>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</si>
  <si>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</si>
  <si>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</si>
  <si>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</si>
  <si>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</si>
  <si>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</si>
  <si>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</si>
  <si>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</si>
  <si>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</si>
  <si>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</si>
  <si>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</si>
  <si>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</si>
  <si>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</si>
  <si>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</si>
  <si>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</si>
  <si>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</si>
  <si>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</si>
  <si>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</si>
  <si>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</si>
  <si>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</si>
  <si>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</si>
  <si>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</si>
  <si>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</si>
  <si>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</si>
  <si>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</si>
  <si>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</si>
  <si>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</si>
  <si>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</si>
  <si>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</si>
  <si>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</si>
  <si>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</si>
  <si>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</si>
  <si>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</si>
  <si>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</si>
  <si>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</si>
  <si>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</si>
  <si>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</si>
  <si>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</si>
  <si>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</si>
  <si>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</si>
  <si>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</si>
  <si>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</si>
  <si>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</si>
  <si>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</si>
  <si>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</si>
  <si>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</si>
  <si>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</si>
  <si>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</si>
  <si>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</si>
  <si>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</si>
  <si>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</si>
  <si>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</si>
  <si>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</si>
  <si>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</si>
  <si>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</si>
  <si>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</si>
  <si>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</si>
  <si>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</si>
  <si>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</si>
  <si>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</si>
  <si>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</si>
  <si>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</si>
  <si>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</si>
  <si>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</si>
  <si>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</si>
  <si>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</si>
  <si>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</si>
  <si>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</si>
  <si>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</si>
  <si>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</si>
  <si>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</si>
  <si>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</si>
  <si>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</si>
  <si>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</si>
  <si>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</si>
  <si>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</si>
  <si>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</si>
  <si>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</si>
  <si>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</si>
  <si>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</si>
  <si>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</si>
  <si>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</si>
  <si>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</si>
  <si>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</si>
  <si>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</si>
  <si>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</si>
  <si>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</si>
  <si>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</si>
  <si>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</si>
  <si>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</si>
  <si>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</si>
  <si>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</si>
  <si>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</si>
  <si>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</si>
  <si>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</si>
  <si>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</si>
  <si>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</si>
  <si>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</si>
  <si>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</si>
  <si>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</si>
  <si>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</si>
  <si>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</si>
  <si>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</si>
  <si>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</si>
  <si>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</si>
  <si>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</si>
  <si>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</si>
  <si>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</si>
  <si>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</si>
  <si>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</si>
  <si>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</si>
  <si>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</si>
  <si>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</si>
  <si>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</si>
  <si>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</si>
  <si>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</si>
  <si>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</si>
  <si>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</si>
  <si>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</si>
  <si>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</si>
  <si>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</si>
  <si>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</si>
  <si>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</si>
  <si>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</si>
  <si>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</si>
  <si>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</si>
  <si>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</si>
  <si>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</si>
  <si>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</si>
  <si>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</si>
  <si>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</si>
  <si>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</si>
  <si>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</si>
  <si>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</si>
  <si>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</si>
  <si>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</si>
  <si>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</si>
  <si>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</si>
  <si>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</si>
  <si>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</si>
  <si>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</si>
  <si>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</si>
  <si>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</si>
  <si>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</si>
  <si>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</si>
  <si>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</si>
  <si>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</si>
  <si>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</si>
  <si>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</si>
  <si>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</si>
  <si>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</si>
  <si>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</si>
  <si>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</si>
  <si>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</si>
  <si>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</si>
  <si>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</si>
  <si>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</si>
  <si>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</si>
  <si>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</si>
  <si>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</si>
  <si>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</si>
  <si>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</si>
  <si>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</si>
  <si>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</si>
  <si>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</si>
  <si>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</si>
  <si>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</si>
  <si>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</si>
  <si>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</si>
  <si>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</si>
  <si>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</si>
  <si>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</si>
  <si>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</si>
  <si>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</si>
  <si>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</si>
  <si>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</si>
  <si>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</si>
  <si>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</si>
  <si>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</si>
  <si>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</si>
  <si>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</si>
  <si>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</si>
  <si>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</si>
  <si>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</si>
  <si>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</si>
  <si>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</si>
  <si>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</si>
  <si>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</si>
  <si>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</si>
  <si>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</si>
  <si>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</si>
  <si>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</si>
  <si>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</si>
  <si>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</si>
  <si>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</si>
  <si>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</si>
  <si>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</si>
  <si>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</si>
  <si>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</si>
  <si>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</si>
  <si>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</si>
  <si>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</si>
  <si>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</si>
  <si>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</si>
  <si>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</si>
  <si>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</si>
  <si>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</si>
  <si>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</si>
  <si>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</si>
  <si>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</si>
  <si>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</si>
  <si>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</si>
  <si>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</si>
  <si>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</si>
  <si>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</si>
  <si>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</si>
  <si>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</si>
  <si>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</si>
  <si>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</si>
  <si>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</si>
  <si>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</si>
  <si>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</si>
  <si>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</si>
  <si>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</si>
  <si>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</si>
  <si>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</si>
  <si>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</si>
  <si>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</si>
  <si>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</si>
  <si>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</si>
  <si>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</si>
  <si>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</si>
  <si>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</si>
  <si>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</si>
  <si>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</si>
  <si>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</si>
  <si>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</si>
  <si>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</si>
  <si>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</si>
  <si>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</si>
  <si>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</si>
  <si>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</si>
  <si>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</si>
  <si>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</si>
  <si>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</si>
  <si>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</si>
  <si>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</si>
  <si>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</si>
  <si>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</si>
  <si>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</si>
  <si>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</si>
  <si>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</si>
  <si>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</si>
  <si>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</si>
  <si>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</si>
  <si>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</si>
  <si>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</si>
  <si>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</si>
  <si>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</si>
  <si>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</si>
  <si>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</si>
  <si>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</si>
  <si>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</si>
  <si>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</si>
  <si>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</si>
  <si>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</si>
  <si>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</si>
  <si>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</si>
  <si>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</si>
  <si>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</si>
  <si>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</si>
  <si>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</si>
  <si>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</si>
  <si>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</si>
  <si>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</si>
  <si>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</si>
  <si>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</si>
  <si>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</si>
  <si>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</si>
  <si>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</si>
  <si>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</si>
  <si>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</si>
  <si>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</si>
  <si>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</si>
  <si>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</si>
  <si>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</si>
  <si>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</si>
  <si>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</si>
  <si>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</si>
  <si>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</si>
  <si>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</si>
  <si>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</si>
  <si>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</si>
  <si>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</si>
  <si>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</si>
  <si>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</si>
  <si>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</si>
  <si>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</si>
  <si>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</si>
  <si>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</si>
  <si>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</si>
  <si>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</si>
  <si>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</si>
  <si>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</si>
  <si>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</si>
  <si>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</si>
  <si>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</si>
  <si>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</si>
  <si>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</si>
  <si>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</si>
  <si>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</si>
  <si>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</si>
  <si>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</si>
  <si>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</si>
  <si>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</si>
  <si>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</si>
  <si>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</si>
  <si>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</si>
  <si>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</si>
  <si>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</si>
  <si>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</si>
  <si>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</si>
  <si>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</si>
  <si>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</si>
  <si>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</si>
  <si>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</si>
  <si>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</si>
  <si>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</si>
  <si>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</si>
  <si>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</si>
  <si>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</si>
  <si>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</si>
  <si>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</si>
  <si>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</si>
  <si>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</si>
  <si>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</si>
  <si>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</si>
  <si>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</si>
  <si>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</si>
  <si>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</si>
  <si>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</si>
  <si>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</si>
  <si>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</si>
  <si>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</si>
  <si>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</si>
  <si>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</si>
  <si>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</si>
  <si>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</si>
  <si>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</si>
  <si>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</si>
  <si>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</si>
  <si>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</si>
  <si>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</si>
  <si>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</si>
  <si>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</si>
  <si>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</si>
  <si>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</si>
  <si>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</si>
  <si>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</si>
  <si>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</si>
  <si>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</si>
  <si>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</si>
  <si>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</si>
  <si>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</si>
  <si>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</si>
  <si>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</si>
  <si>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</si>
  <si>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</si>
  <si>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</si>
  <si>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</si>
  <si>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</si>
  <si>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</si>
  <si>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</si>
  <si>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</si>
  <si>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</si>
  <si>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</si>
  <si>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</si>
  <si>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</si>
  <si>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</si>
  <si>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</si>
  <si>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</si>
  <si>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</si>
  <si>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</si>
  <si>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</si>
  <si>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</si>
  <si>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</si>
  <si>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</si>
  <si>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</si>
  <si>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</si>
  <si>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</si>
  <si>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</si>
  <si>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</si>
  <si>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</si>
  <si>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</si>
  <si>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</si>
  <si>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</si>
  <si>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</si>
  <si>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</si>
  <si>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</si>
  <si>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</si>
  <si>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</si>
  <si>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</si>
  <si>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</si>
  <si>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</si>
  <si>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</si>
  <si>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</si>
  <si>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</si>
  <si>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</si>
  <si>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</si>
  <si>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</si>
  <si>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</si>
  <si>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</si>
  <si>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</si>
  <si>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</si>
  <si>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</si>
  <si>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</si>
  <si>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</si>
  <si>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</si>
  <si>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</si>
  <si>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</si>
  <si>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</si>
  <si>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</si>
  <si>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</si>
  <si>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</si>
  <si>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</si>
  <si>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</si>
  <si>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</si>
  <si>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</si>
  <si>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</si>
  <si>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</si>
  <si>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</si>
  <si>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</si>
  <si>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</si>
  <si>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</si>
  <si>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</si>
  <si>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</si>
  <si>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</si>
  <si>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</si>
  <si>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</si>
  <si>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</si>
  <si>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</si>
  <si>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</si>
  <si>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</si>
  <si>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</si>
  <si>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</si>
  <si>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</si>
  <si>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</si>
  <si>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</si>
  <si>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</si>
  <si>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</si>
  <si>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</si>
  <si>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</si>
  <si>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</si>
  <si>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</si>
  <si>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</si>
  <si>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</si>
  <si>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</si>
  <si>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</si>
  <si>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</si>
  <si>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</si>
  <si>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</si>
  <si>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</si>
  <si>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</si>
  <si>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</si>
  <si>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</si>
  <si>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</si>
  <si>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</si>
  <si>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</si>
  <si>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</si>
  <si>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</si>
  <si>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</si>
  <si>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</si>
  <si>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</si>
  <si>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</si>
  <si>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</si>
  <si>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</si>
  <si>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</si>
  <si>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</si>
  <si>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</si>
  <si>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</si>
  <si>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</si>
  <si>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</si>
  <si>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</si>
  <si>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</si>
  <si>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</si>
  <si>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</si>
  <si>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</si>
  <si>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</si>
  <si>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</si>
  <si>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</si>
  <si>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</si>
  <si>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</si>
  <si>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</si>
  <si>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</si>
  <si>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</si>
  <si>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</si>
  <si>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</si>
  <si>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</si>
  <si>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</si>
  <si>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</si>
  <si>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</si>
  <si>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</si>
  <si>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</si>
  <si>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</si>
  <si>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</si>
  <si>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</si>
  <si>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</si>
  <si>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</si>
  <si>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</si>
  <si>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</si>
  <si>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</si>
  <si>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</si>
  <si>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</si>
  <si>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</si>
  <si>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</si>
  <si>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</si>
  <si>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</si>
  <si>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</si>
  <si>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</si>
  <si>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</si>
  <si>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</si>
  <si>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</si>
  <si>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</si>
  <si>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</si>
  <si>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</si>
  <si>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</si>
  <si>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</si>
  <si>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</si>
  <si>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</si>
  <si>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</si>
  <si>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</si>
  <si>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</si>
  <si>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</si>
  <si>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</si>
  <si>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</si>
  <si>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</si>
  <si>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</si>
  <si>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</si>
  <si>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</si>
  <si>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</si>
  <si>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</si>
  <si>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</si>
  <si>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</si>
  <si>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</si>
  <si>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</si>
  <si>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</si>
  <si>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</si>
  <si>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</si>
  <si>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</si>
  <si>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</si>
  <si>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</si>
  <si>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</si>
  <si>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</si>
  <si>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</si>
  <si>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</si>
  <si>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</si>
  <si>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</si>
  <si>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</si>
  <si>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</si>
  <si>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</si>
  <si>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</si>
  <si>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</si>
  <si>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</si>
  <si>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</si>
  <si>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</si>
  <si>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</si>
  <si>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</si>
  <si>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</si>
  <si>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</si>
  <si>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</si>
  <si>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</si>
  <si>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</si>
  <si>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</si>
  <si>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</si>
  <si>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</si>
  <si>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</si>
  <si>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</si>
  <si>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</si>
  <si>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</si>
  <si>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</si>
  <si>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</si>
  <si>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</si>
  <si>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</si>
  <si>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</si>
  <si>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</si>
  <si>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</si>
  <si>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</si>
  <si>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</si>
  <si>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</si>
  <si>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</si>
  <si>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</si>
  <si>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</si>
  <si>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</si>
  <si>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</si>
  <si>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</si>
  <si>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</si>
  <si>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</si>
  <si>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</si>
  <si>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</si>
  <si>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</si>
  <si>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</si>
  <si>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</si>
  <si>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</si>
  <si>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</si>
  <si>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</si>
  <si>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</si>
  <si>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</si>
  <si>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</si>
  <si>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</si>
  <si>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</si>
  <si>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</si>
  <si>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</si>
  <si>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</si>
  <si>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</si>
  <si>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</si>
  <si>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</si>
  <si>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</si>
  <si>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</si>
  <si>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</si>
  <si>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</si>
  <si>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</si>
  <si>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</si>
  <si>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</si>
  <si>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</si>
  <si>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</si>
  <si>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</si>
  <si>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</si>
  <si>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</si>
  <si>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</si>
  <si>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</si>
  <si>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</si>
  <si>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</si>
  <si>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</si>
  <si>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</si>
  <si>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</si>
  <si>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</si>
  <si>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</si>
  <si>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</si>
  <si>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</si>
  <si>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</si>
  <si>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</si>
  <si>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</si>
  <si>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</si>
  <si>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</si>
  <si>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</si>
  <si>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</si>
  <si>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</si>
  <si>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</si>
  <si>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</si>
  <si>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</si>
  <si>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</si>
  <si>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</si>
  <si>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</si>
  <si>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</si>
  <si>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</si>
  <si>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</si>
  <si>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</si>
  <si>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</si>
  <si>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</si>
  <si>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</si>
  <si>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</si>
  <si>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</si>
  <si>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</si>
  <si>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</si>
  <si>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</si>
  <si>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</si>
  <si>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</si>
  <si>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</si>
  <si>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</si>
  <si>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</si>
  <si>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</si>
  <si>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</si>
  <si>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</si>
  <si>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</si>
  <si>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</si>
  <si>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</si>
  <si>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</si>
  <si>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</si>
  <si>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</si>
  <si>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</si>
  <si>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</si>
  <si>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</si>
  <si>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</si>
  <si>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</si>
  <si>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</si>
  <si>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</si>
  <si>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</si>
  <si>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</si>
  <si>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</si>
  <si>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</si>
  <si>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</si>
  <si>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</si>
  <si>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</si>
  <si>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</si>
  <si>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</si>
  <si>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</si>
  <si>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</si>
  <si>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</si>
  <si>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</si>
  <si>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</si>
  <si>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</si>
  <si>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</si>
  <si>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</si>
  <si>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</si>
  <si>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</si>
  <si>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</si>
  <si>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</si>
  <si>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</si>
  <si>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</si>
  <si>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</si>
  <si>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</si>
  <si>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</si>
  <si>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</si>
  <si>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</si>
  <si>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</si>
  <si>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</si>
  <si>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</si>
  <si>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</si>
  <si>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</si>
  <si>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</si>
  <si>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</si>
  <si>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</si>
  <si>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</si>
  <si>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</si>
  <si>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</si>
  <si>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</si>
  <si>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</si>
  <si>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</si>
  <si>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</si>
  <si>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</si>
  <si>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</si>
  <si>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</si>
  <si>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</si>
  <si>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</si>
  <si>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</si>
  <si>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</si>
  <si>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</si>
  <si>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</si>
  <si>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</si>
  <si>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</si>
  <si>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</si>
  <si>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</si>
  <si>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</si>
  <si>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</si>
  <si>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</si>
  <si>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</si>
  <si>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</si>
  <si>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</si>
  <si>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</si>
  <si>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</si>
  <si>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</si>
  <si>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</si>
  <si>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</si>
  <si>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</si>
  <si>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</si>
  <si>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</si>
  <si>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</si>
  <si>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</si>
  <si>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</si>
  <si>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</si>
  <si>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</si>
  <si>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</si>
  <si>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</si>
  <si>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</si>
  <si>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</si>
  <si>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</si>
  <si>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</si>
  <si>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</si>
  <si>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</si>
  <si>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</si>
  <si>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</si>
  <si>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</si>
  <si>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</si>
  <si>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</si>
  <si>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</si>
  <si>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</si>
  <si>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</si>
  <si>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</si>
  <si>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</si>
  <si>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</si>
  <si>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</si>
  <si>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</si>
  <si>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</si>
  <si>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</si>
  <si>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</si>
  <si>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</si>
  <si>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</si>
  <si>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</si>
  <si>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</si>
  <si>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</si>
  <si>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</si>
  <si>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</si>
  <si>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</si>
  <si>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</si>
  <si>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</si>
  <si>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</si>
  <si>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</si>
  <si>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</si>
  <si>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</si>
  <si>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</si>
  <si>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</si>
  <si>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</si>
  <si>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</si>
  <si>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</si>
  <si>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</si>
  <si>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</si>
  <si>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</si>
  <si>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</si>
  <si>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</si>
  <si>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</si>
  <si>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</si>
  <si>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</si>
  <si>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</si>
  <si>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</si>
  <si>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</si>
  <si>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</si>
  <si>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</si>
  <si>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</si>
  <si>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</si>
  <si>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</si>
  <si>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</si>
  <si>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</si>
  <si>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</si>
  <si>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</si>
  <si>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</si>
  <si>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</si>
  <si>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</si>
  <si>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</si>
  <si>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</si>
  <si>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</si>
  <si>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</si>
  <si>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</si>
  <si>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</si>
  <si>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</si>
  <si>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</si>
  <si>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</si>
  <si>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</si>
  <si>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</si>
  <si>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</si>
  <si>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</si>
  <si>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</si>
  <si>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</si>
  <si>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</si>
  <si>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</si>
  <si>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</si>
  <si>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</si>
  <si>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</si>
  <si>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</si>
  <si>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</si>
  <si>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</si>
  <si>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</si>
  <si>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</si>
  <si>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</si>
  <si>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</si>
  <si>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</si>
  <si>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</si>
  <si>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</si>
  <si>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</si>
  <si>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</si>
  <si>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</si>
  <si>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</si>
  <si>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</si>
  <si>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</si>
  <si>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</si>
  <si>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</si>
  <si>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</si>
  <si>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</si>
  <si>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</si>
  <si>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</si>
  <si>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</si>
  <si>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</si>
  <si>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</si>
  <si>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</si>
  <si>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</si>
  <si>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</si>
  <si>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</si>
  <si>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</si>
  <si>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</si>
  <si>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</si>
  <si>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</si>
  <si>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</si>
  <si>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</si>
  <si>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</si>
  <si>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</si>
  <si>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</si>
  <si>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</si>
  <si>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</si>
  <si>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</si>
  <si>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</si>
  <si>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</si>
  <si>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</si>
  <si>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</si>
  <si>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</si>
  <si>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</si>
  <si>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</si>
  <si>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</si>
  <si>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</si>
  <si>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</si>
  <si>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</si>
  <si>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</si>
  <si>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</si>
  <si>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</si>
  <si>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</si>
  <si>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</si>
  <si>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</si>
  <si>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</si>
  <si>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</si>
  <si>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</si>
  <si>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</si>
  <si>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</si>
  <si>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</si>
  <si>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</si>
  <si>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</si>
  <si>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</si>
  <si>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</si>
  <si>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</si>
  <si>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</si>
  <si>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</si>
  <si>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</si>
  <si>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</si>
  <si>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</si>
  <si>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</si>
  <si>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</si>
  <si>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</si>
  <si>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</si>
  <si>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</si>
  <si>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</si>
  <si>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</si>
  <si>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</si>
  <si>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</si>
  <si>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</si>
  <si>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</si>
  <si>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</si>
  <si>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</si>
  <si>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</si>
  <si>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</si>
  <si>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</si>
  <si>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</si>
  <si>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</si>
  <si>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</si>
  <si>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</si>
  <si>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</si>
  <si>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</si>
  <si>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</si>
  <si>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</si>
  <si>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</si>
  <si>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</si>
  <si>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</si>
  <si>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</si>
  <si>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</si>
  <si>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</si>
  <si>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</si>
  <si>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</si>
  <si>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</si>
  <si>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</si>
  <si>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</si>
  <si>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</si>
  <si>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</si>
  <si>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</si>
  <si>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</si>
  <si>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</si>
  <si>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</si>
  <si>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</si>
  <si>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</si>
  <si>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</si>
  <si>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</si>
  <si>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</si>
  <si>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</si>
  <si>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</si>
  <si>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</si>
  <si>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</si>
  <si>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</si>
  <si>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</si>
  <si>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</si>
  <si>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</si>
  <si>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</si>
  <si>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</si>
  <si>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</si>
  <si>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</si>
  <si>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</si>
  <si>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</si>
  <si>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</si>
  <si>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</si>
  <si>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</si>
  <si>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</si>
  <si>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</si>
  <si>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</si>
  <si>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</si>
  <si>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</si>
  <si>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</si>
  <si>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</si>
  <si>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</si>
  <si>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</si>
  <si>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</si>
  <si>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</si>
  <si>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</si>
  <si>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</si>
  <si>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</si>
  <si>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</si>
  <si>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</si>
  <si>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</si>
  <si>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</si>
  <si>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</si>
  <si>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</si>
  <si>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</si>
  <si>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</si>
  <si>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</si>
  <si>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</si>
  <si>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</si>
  <si>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</si>
  <si>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</si>
  <si>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</si>
  <si>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</si>
  <si>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</si>
  <si>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</si>
  <si>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จังหวัดแสดงรหัส</t>
  </si>
  <si>
    <t>สถานะ wait approve ต้องพิมพ์เอกสารไม่ได้</t>
  </si>
  <si>
    <t xml:space="preserve">สั่งขายแล้วตัวไหนไม่มีของ --&gt; เปิดใบสั่งจอง จำนวนเป็น 0 </t>
  </si>
  <si>
    <t>สินค้า :หน่วยหลักต้องเป็นหน่วยย่อยสุด</t>
  </si>
  <si>
    <t>เพิ่ม log ของการ update stock ที่หน้า update stock</t>
  </si>
  <si>
    <t>SN เพิ่มจำนวนจากเดิม กดโหลด SN จะซ้ำของเดิมที่มีอยู่</t>
  </si>
  <si>
    <t>1.0.0.95</t>
  </si>
  <si>
    <t>ส่วนรายละเอียดสินค้า แสดงพื้นที่เล็ก</t>
  </si>
  <si>
    <t xml:space="preserve"> alter table ProductList add ProductListRefID2  bigint;</t>
  </si>
  <si>
    <t xml:space="preserve"> alter table ProductList add ProductListRefID3  bigint;</t>
  </si>
  <si>
    <t xml:space="preserve"> update ProductList set ProductListRefID2=0,ProductListRefID3=0;</t>
  </si>
  <si>
    <t>ดึงใบจองไปทำใบสั่งขายบางส่วน ใบสั่งจองจะถูกปิดเลย ทำให้ที่เหลือดึงไปทำต่อไม่ได้</t>
  </si>
  <si>
    <t>1.0.0.96</t>
  </si>
  <si>
    <t>ลบใบกำกับภาษีแล้ว ใบสั่งขายที่ดึงมาไม่คืนสถานะ ทำให้ดึงไปทำใหม่ไม่ได้</t>
  </si>
  <si>
    <t>update stock ไม่มี sn error</t>
  </si>
  <si>
    <t>ขายไม่พอ เปิดใบสั่งจองแสดงหน่วนที่ adjust unit ผิด</t>
  </si>
  <si>
    <t>สร้างใบสั่งซื้อรวมสินค้าที่มี sn แล้ว error (เช็ค nothing)</t>
  </si>
  <si>
    <t>1.0.0.97</t>
  </si>
  <si>
    <t>ยกเลิกสถานะ cancel ไม่ได้</t>
  </si>
  <si>
    <t>1.0.0.98</t>
  </si>
  <si>
    <t>1.0.0.99</t>
  </si>
  <si>
    <t>เปิดหน้าใบสั่งขาย error time out</t>
  </si>
  <si>
    <t>1.0.1.00</t>
  </si>
  <si>
    <t>กำหนดช่วงวันในการเรียกข้อมูลเป็นย้แนหลัง 2 เดือน เนื่องจากข้อมูลมากทำให้โหลดช้า</t>
  </si>
  <si>
    <t>1.0.1.01</t>
  </si>
  <si>
    <t>หน้าตัดระบบแสดงรายการรหัสเดียวกันซ้ำ</t>
  </si>
  <si>
    <t>คือ ส่วนค้างชำระ จะดูจาก 3 ส่วนครับ
1. ใบกำกับภาษี/ใบส่งของ/ใบยืมสินค้าที่ สถานะopen/ approve
2. ใบกำกับภาษี/ใบส่งของที่ สถานะ billed
3. ใบเสร็จ/ตัดรับชำระที่ยังไม่มีรายการรับครับ</t>
  </si>
  <si>
    <t>1. วิเคราะห์ลูกหนี้/เจ้าหนี้ค้างชำระ (ดึงไปใบวางบิลแล้วแต่ยังไม่ชำระด้วยนะครับ)
- รายชื่อลูกหนี้/เจ้าหนี้
- ช่วงเวลา
- ใบกำกับภาษี/ใบส่งของ/ใบยืมสินค้า
- รายชื่อลูกหนี้/เจ้าหนี // เบย์ขอแบบค้นหาได้หรือมีให้เลือกติกเลือกทั้งหมดด้วยนะครับ</t>
  </si>
  <si>
    <t>2. มูลค่าสต๊อกคลังสินค้า
- รหัส/ชื่อสินค้า
- คลังสินค้า 
- จำนวนสินค้า
- ต้นทุนเฉลี่ยโดยระบบ / Cost</t>
  </si>
  <si>
    <t>ReportDebtAnalystBar</t>
  </si>
  <si>
    <t>รายงานวิเคราะห์อายุลูกหนี้/เจ้าหนี้</t>
  </si>
  <si>
    <t>ReportDebtAnalyst</t>
  </si>
  <si>
    <t>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t>
  </si>
  <si>
    <t>1.0.1.02</t>
  </si>
  <si>
    <t>เพิ่มข้อมูลรายละเอียดหน้าค้นหาสินค้า</t>
  </si>
  <si>
    <t>1.0.1.03</t>
  </si>
  <si>
    <t>เปลี่ยนหน่วยหลักหลังทำรายการ เมื่อดึงรายการเก่ามาใช้ ไม่ได้ refresh ข้อมูลใหม่</t>
  </si>
  <si>
    <t>รายงานวิเคราะห์ : กรณียอดรวมหลังหักส่วนลดของใบเสร็จ =ยอดชำระ ถือว่าชำระแล้ว จะไม่สนยอดจาก invoice</t>
  </si>
  <si>
    <t>เพิ่มข้อความเตือนกรณียอดชำระ ต่ำกว่ายอดรวม</t>
  </si>
  <si>
    <t>เพิ่มเลขที่ใบกำกับภาษีเจ้าหนี้ ในบันทึกเพิ่มหนี้/ลดหนี้</t>
  </si>
  <si>
    <t>ขยายช่องรหัสสินค้าในรายงานใบสั่งซื้อ</t>
  </si>
  <si>
    <t>รายงานมูลค่าสต๊อกคลังสินค้า</t>
  </si>
  <si>
    <t>StockReport</t>
  </si>
  <si>
    <t>StockReportBar</t>
  </si>
  <si>
    <t xml:space="preserve">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
</t>
  </si>
  <si>
    <t>ทำใบสั่งซื้อแบบรวมสินค้า ใบสั่งจองไม่ปิด</t>
  </si>
  <si>
    <t xml:space="preserve"> alter table ProductList add ProductListUnitRef2  bigint;</t>
  </si>
  <si>
    <t xml:space="preserve"> alter table ProductList add ProductListUnitRef3  bigint;</t>
  </si>
  <si>
    <t>1.0.1.04</t>
  </si>
  <si>
    <t>order</t>
  </si>
  <si>
    <t>pro</t>
  </si>
  <si>
    <t>prolistid</t>
  </si>
  <si>
    <t>prolistid_new</t>
  </si>
  <si>
    <t>unit</t>
  </si>
  <si>
    <t>ref</t>
  </si>
  <si>
    <t xml:space="preserve"> alter table ProductList add ProductListUnitRef1  bigint;</t>
  </si>
  <si>
    <t xml:space="preserve"> update ProductList set ProductListUnitRef1=0, ProductListUnitRef2=0,ProductListUnitRef3=0;</t>
  </si>
  <si>
    <t>7023</t>
  </si>
  <si>
    <t>ดึงใบจองไปทำ PO แบบรวมหลายรายการแล้วสถานะไม่ปิด</t>
  </si>
  <si>
    <t xml:space="preserve"> alter table Note add SEQ  int;</t>
  </si>
  <si>
    <t xml:space="preserve"> update note set seq=noteid;</t>
  </si>
  <si>
    <t>เพิ่มหมายเหตุ เพื่อพิมพ์ในเอกสารต่อท้ายรายการสินค้า</t>
  </si>
  <si>
    <t>แก้ไขใบสั่งซื้อ แล้วใบสั่งจองกลับมาสถานะผิด</t>
  </si>
  <si>
    <t>1.0.1.05</t>
  </si>
  <si>
    <t>1.0.1.06</t>
  </si>
  <si>
    <t>หน้าประวัติขายเลือกสินค้าไม่ได้</t>
  </si>
  <si>
    <t>เปิดหน้าลดหนี้ error</t>
  </si>
  <si>
    <t>เพิ่มลำดับในหน้ารายละเอียดสินค้า</t>
  </si>
  <si>
    <t>1.0.1.07</t>
  </si>
  <si>
    <t>1.0.1.08</t>
  </si>
  <si>
    <t>ใบลดหนี้ เพิ่มหนี้ ดึงใบกำกับภาษีมาทำรายการ ไม่แสดงสินค้า</t>
  </si>
  <si>
    <t>รายงานวิเคราะห์ เพิ่มการแสดงข้อมูลของลูกค้ากลุ่ม Contacts</t>
  </si>
  <si>
    <t>หน้า Login config เพิ่ม database user,password</t>
  </si>
  <si>
    <t>หน้าค้นหารายการ เพิ่มเลขที่ใบกำกับเจ้าหนี้</t>
  </si>
  <si>
    <t>หน้า Stockin ยกเลิกการแสดงรายการ SN ของใบ PO กรณีดึงใบ PO มาทำ</t>
  </si>
  <si>
    <t>1.0.1.09</t>
  </si>
  <si>
    <t>กรณีดึงรายการอ้างอิง หมายเหตุสินค้าไม่ถูกดึงมาด้วย</t>
  </si>
  <si>
    <t>แก้ไขใบกำกับภาษีชำระสดเป็นเชื่อ ให้สถานะเป็น Open โดยไม่เข้า flow approve</t>
  </si>
  <si>
    <t>1.0.1.10</t>
  </si>
  <si>
    <t xml:space="preserve">CREATE TABLE [dbo].[OrdersLog](
 [LogTime] [datetime] NOT NULL DEFAULT GETDATE(),
 [OrderID] [bigint] NOT NULL,
 [OrderCode] [nvarchar](100) NULL,
 [OrderDate] [date] NULL,
 [ShipingDate] [datetime] NULL,
 [ExpireDate] [datetime] NULL,
 [CustomerID] [bigint] NULL,
 [AgencyID] [bigint] NULL,
 [EmpID] [bigint] NULL,
 [CurrencyID] [bigint] NULL,
 [ExchangeRate] [numeric](18, 2) NULL,
 [QuotationDays] [int] NULL,
 [PO] [nvarchar](50) NULL,
 [PayType] [nvarchar](10) NULL DEFAULT (N'CASH'),
 [CreditRuleID] [bigint] NULL,
 [VatTypeID] [bigint] NULL,
 [OrderStatus] [nvarchar](50) NULL,
 [IsCancel] [int] NULL,
 [CancelRemark] [nvarchar](100) NULL,
 [Total] [numeric](18, 2) NULL,
 [PledgeTotal] [numeric](18, 2) NULL DEFAULT ((0)),
 [DiscountPercen] [numeric](18, 2) NULL,
 [DiscountAmount] [numeric](18, 2) NULL,
 [VatPercen] [numeric](18, 2) NULL,
 [VatAmount] [numeric](18, 2) NULL,
 [GrandTotal] [numeric](18, 2) NULL,
 [PayTotal] [numeric](18, 2) NULL DEFAULT ((0)),
 [Remark] [nvarchar](500) NULL,
 [SendBy] [nvarchar](50) NULL,
 [ShipingByID] [bigint] NULL,
 [ShipingMethodeID] [bigint] NULL,
 [ShipingRuleID] [bigint] NULL,
 [TaxAmount] [numeric](18, 2) NULL,
 [TaxCanYes] [nchar](1) NULL,
 [TaxCondition] [nvarchar](100) NULL,
 [TaxTypeID] [int] NULL,
 [TaxMonthYear] [date] NULL,
 [TaxNumber] [nvarchar](100) NULL,
 [TaxRate] [numeric](18, 2) NULL,
 [TaxRemark] [nvarchar](100) NULL,
 [TaxSection] [nvarchar](100) NULL,
 [TaxTotal] [numeric](18, 2) NULL,
 [TaxType] [nvarchar](100) NULL,
 [CreateBy] [bigint] NULL,
 [CreateTime] [datetime] NULL,
 [ModifiedBy] [bigint] NULL,
 [ModifiedTime] [datetime] NULL,
 [IsInActive] [int] NULL,
 [IsDelete] [int] NULL,
 [TableID] [bigint] NULL,
 [RefBillID] [bigint] NULL DEFAULT ((0)),
 [RefReceiptID] [bigint] NULL DEFAULT ((0)),
 [BillMedthodID] [bigint] NULL DEFAULT ((0)),
 [InvoiceSuplierID] [nvarchar](100) NULL,
 [Institute] [nvarchar](100) NULL,
 [StockType] [char](1) NULL,
 [ImportTXID] [bigint] NULL,
 [IsSumStock] [int] NULL,
 [IsEditVat] [int] NULL,
 [OrderStatus2] [nvarchar](50) NULL,
 [IsMakePO] [int] NULL,
 [MakePOStatus] [nvarchar](50) NULL,
 [QuotationRemarkID] [int] NULL,
 [IsNotPass] [int] NULL,
 [CampaignID] [bigint] NULL,
 CONSTRAINT [PK_OrdersLog] PRIMARY KEY CLUSTERED 
(
 [LogTime] ASC,
 [OrderID] ASC
)WITH (PAD_INDEX = OFF, STATISTICS_NORECOMPUTE = OFF, IGNORE_DUP_KEY = OFF, ALLOW_ROW_LOCKS = ON, ALLOW_PAGE_LOCKS = ON) ON [PRIMARY]
) ON [PRIMARY];
</t>
  </si>
  <si>
    <t xml:space="preserve"> 
CREATE TABLE [dbo].[ProductListLog](
 [LogTime] [datetime] NOT NULL DEFAULT GETDATE(),
 [ProductListID] [bigint] NOT NULL,
 [SEQ] [int] NULL,
 [RefID] [bigint] NULL,
 [RefTable] [nvarchar](50) NULL,
 [ProductID] [bigint] NULL,
 [ProductName] [nvarchar](500) NULL,
 [ProductNameExt] [nvarchar](500) NULL,
 [LocationDTLID] [bigint] NULL,
 [UnitID] [bigint] NULL,
 [KeepMin] [bigint] NULL,
 [Units] [bigint] NULL,
 [Cost] [numeric](18, 2) NULL,
 [Price] [numeric](18, 2) NULL,
 [Discount] [numeric](18, 2) NULL DEFAULT ((0)),
 [Total] [numeric](18, 2) NULL,
 [Remark] [nvarchar](500) NULL,
 [IsDelete] [int] NULL,
 [IsConfirm] [int] NULL DEFAULT ((0)),
 [ProductListRefID] [bigint] NULL,
 [IsShow] [int] NULL,
 [IsMerge] [int] NULL,
 [AdjustUnit] [bigint] NULL,
 [RateUnit] [numeric](18, 2) NULL,
 [UnitMainID] [bigint] NULL,
 [PriceMain] [numeric](18, 2) NULL,
 [ProductListRefID2] [bigint] NULL,
 [ProductListRefID3] [bigint] NULL,
 [ProductListUnitRef2] [bigint] NULL,
 [ProductListUnitRef3] [bigint] NULL,
 [ProductListUnitRef1] [bigint] NULL,
 CONSTRAINT [PK_ProductListLog] PRIMARY KEY CLUSTERED 
( [LogTime] ASC,
 [ProductListID] ASC
)WITH (PAD_INDEX = OFF, STATISTICS_NORECOMPUTE = OFF, IGNORE_DUP_KEY = OFF, ALLOW_ROW_LOCKS = ON, ALLOW_PAGE_LOCKS = ON) ON [PRIMARY]
) ON [PRIMARY];
</t>
  </si>
  <si>
    <t xml:space="preserve">พี่ต้นครับ </t>
  </si>
  <si>
    <t>เบย์ส่งส่วนที่ขาดบางส่วนให้ก่อนนะครับ</t>
  </si>
  <si>
    <t>1.ส่วนนำสินค้าเข้าระบบ</t>
  </si>
  <si>
    <t>2.ใบจองสินค้า</t>
  </si>
  <si>
    <t>3.ใบรับสินค้าเคลม ขาย</t>
  </si>
  <si>
    <t>4. ระบบคำนวนคอมมิชั่น และหน้ากำหนดเป้าการขาย</t>
  </si>
  <si>
    <t>5. ส่วนระบบเงินมัดจำของใบกำกับภาษี/ใบส่งของซื้อและขาย</t>
  </si>
  <si>
    <t xml:space="preserve">6. ใบเสนอราคาของคู่เทียบ </t>
  </si>
  <si>
    <t>7. วิเคราะห์สต๊อก/สินค้า</t>
  </si>
  <si>
    <t>8. วิเคราะห์ลูกหนี้/เจ้าหนี้</t>
  </si>
  <si>
    <t>9. วิเคราะห์กำไร/ขาดทุน</t>
  </si>
  <si>
    <t>10. รายจ่าย/รับ พึงประมาณ</t>
  </si>
  <si>
    <t>11. ส่วนระบบเช็ค</t>
  </si>
  <si>
    <t>12. ส่วนใบกำกับภาษี/ใบส่งของ ขาย</t>
  </si>
  <si>
    <t>13. ส่วนฝ่ายซื้อ</t>
  </si>
  <si>
    <t xml:space="preserve">'- ขาดสินค้าค้างรับ แสดงเป็นรายการสินค้า โดยให้เลือกจาก ประเภทเอกสารเหมือนกันได้นะครับ </t>
  </si>
  <si>
    <t>'- เมื่อสินค้านำเข้าระบบแล้ว แจ้งไปยังพนักงานขายที่ จองสินค้าไว้ครับ</t>
  </si>
  <si>
    <t>'- ส่วนกันสต๊อก เมื่อจองสินค้าแล้ว เช่น สินค้า มี 3 อัน ลูกค้าสั่งมา 10 อัน ทำการจองสินค้า 7 อัน แต่ สั่งซื้อมา 10 อัน สินค้าที่ถูกจองไว้คือ 3 อันแรก + 7 อันเมื่อสินค้าเข้า ส่วนกันสต๊อกตามกำหนดวันส่งสินค้าเมื่อครบกำหนด พนักงานขายอื่นสามารถเปิดได้</t>
  </si>
  <si>
    <t>'- ส่วนตรวจสอบสต๊อกให้แสดง จำนวนการจองสินค้า</t>
  </si>
  <si>
    <t>'- ส่วนรับแจ้งเคลม หลังจากเลือกชื่อลูกค้าแล้ว เอกสารอ้างอิงน่าจะมี แบบให้เลือกสินค้าด้วย แทนการเลือกจากใบกำกับภาษี/ใบส่งของ และ ขาดระยะเวลาประกันด้วย ดึงจากหน้าสินค้า</t>
  </si>
  <si>
    <t>'- เพิ่มช่องให้กรอกอาการ/สาเหตุเพิ่มด้วย</t>
  </si>
  <si>
    <t>'- ใบแจ้งผลการเคลม เคลมได้หรือไม่ พร้อม ช่องกรอกสาเหตุ กรณีไม่ได้แต่ต้องคืนเงินสามารถดึงไปทำใบลดหนี้ได้เลย</t>
  </si>
  <si>
    <t>'- หน้าจอสรุปผลการเคลม</t>
  </si>
  <si>
    <t>'- แจ้งเคลมซัพพลายเออร์ พร้อมกำหนดวันได้รับสินค้าคืน และสามารถแจ้งเตือนได้เมื่อครบกำหนด</t>
  </si>
  <si>
    <t>'- วิเคราะห์มูลค่าสต๊อกตามรายการที่เลือก</t>
  </si>
  <si>
    <t>'- วิเคราะห์สินค้าที่การเคลื่อนไหวของสินค้า</t>
  </si>
  <si>
    <t>'- วิเคราะห์ยอดขายตามยี่ห้อสินค้า และประเภทสินค้า</t>
  </si>
  <si>
    <t>'- วิเคราะห์ลูกหนี้ค้างชำระ</t>
  </si>
  <si>
    <t>'- วิเคราะห์ลูกหนี้ครบกำหนดชำระ</t>
  </si>
  <si>
    <t>'- วิเคราะห์เจ้าหนี้ค้างชำระ</t>
  </si>
  <si>
    <t>'- วิเคราะห์เจ้าหนี้ครบกำหนดชำระ</t>
  </si>
  <si>
    <t xml:space="preserve">'- </t>
  </si>
  <si>
    <t>'- หน้าเพิ่มรายจ่ายจากใบกำกับภาษี/ใบส่งของ (ใช้สำหรับเลือกใน วิเคราะห์กำไร/ขาดทุนภายใน)</t>
  </si>
  <si>
    <t>'- หน้าเพิ่มรายรับจากใบกำกับภาษี/ใบส่งของ (ใช้สำหรับเลือกใน วิเคราะห์กำไร/ขาดทุนภายใน)</t>
  </si>
  <si>
    <t>'- เมื่อครบกำหนดชำระแต่ยังไม่ชำระแจ้งเตือนไปยัง พนักงานที่กำหนด</t>
  </si>
  <si>
    <t>'- เพิ่มเป้าการสั่งซื้อ</t>
  </si>
  <si>
    <t>'- หน้าสรุปเป้าการสั่งซื้อ</t>
  </si>
  <si>
    <t>ClaimResult</t>
  </si>
  <si>
    <t xml:space="preserve">ผลการเคลม Supplier </t>
  </si>
  <si>
    <t>ClaimResultBar</t>
  </si>
  <si>
    <t>เคลม(ส่งคืน)</t>
  </si>
  <si>
    <t>ClaimReturn</t>
  </si>
  <si>
    <t>ClaimReturnBar</t>
  </si>
  <si>
    <t>ใบเสนอราคาคู่เทียบ</t>
  </si>
  <si>
    <t>Quotation2Bar</t>
  </si>
  <si>
    <t>Quotation2</t>
  </si>
  <si>
    <t>ClaimRemark</t>
  </si>
  <si>
    <t>LayoutStockType2</t>
  </si>
  <si>
    <t>LayoutClaimResult</t>
  </si>
  <si>
    <t>alter table Orders add ClaimRemark  nvarchar(100) ;</t>
  </si>
  <si>
    <t>alter table Orders add ClaimResult  nvarchar(100) ;</t>
  </si>
  <si>
    <t>1.0.1.11</t>
  </si>
  <si>
    <t>เพิ่มการตรวจสอบ SN ซ้ำ</t>
  </si>
  <si>
    <t>ใบสั่งจองหากโดนดึงไปทำ PO แล้วต้องไม่สามารถแก้ไขได้</t>
  </si>
  <si>
    <t>รายงานสต๊อก ให้สามารถเลือกวันที่ได้</t>
  </si>
  <si>
    <t>alter table Orderslog add ClaimRemark  nvarchar(100) ;</t>
  </si>
  <si>
    <t>alter table Orderslog add ClaimResult  nvarchar(100) ;</t>
  </si>
  <si>
    <t>1.0.1.12</t>
  </si>
  <si>
    <t>Make PO Error Tr.</t>
  </si>
  <si>
    <t>เพิ่มสถานะ Open ที่ PO ,waitng ต้องไม่สามารถแก้ไขได้ (เปิดสิทธ์ให้ 3 คน)</t>
  </si>
  <si>
    <t>1.0.1.13</t>
  </si>
  <si>
    <t>1.0.1.14</t>
  </si>
  <si>
    <t>พิมพ์เอกสารใบเสร็จ(ซื้อ) ไม่ได้</t>
  </si>
  <si>
    <t>1.0.1.15</t>
  </si>
  <si>
    <t>ถ้า PO นำสินค้าเข้าระบบ แจ้งเตือนไปยังคนทำใบจอง</t>
  </si>
  <si>
    <t>ทำรายการโดยอ้างอิงรายการจากชื่อสินค้าได้</t>
  </si>
  <si>
    <t xml:space="preserve">เพิ่มหน้าจอผลการเคลม Supplier </t>
  </si>
  <si>
    <t>เพิ่มหน้าจอเคลม(ส่งคืน)</t>
  </si>
  <si>
    <t>เพิ่มหน้าจอใบเสนอราคาคู่เทียบ</t>
  </si>
  <si>
    <t>INSERT INTO  [Menu]([MenuID],[ShowMode],[System],[Module],[MenuName],[MenuDisplay],[TableName],[IsVisible],[IsEnable],[IsAdd],[IsEdit],[IsDelete],[IsPrint],[IsImport],[IsCreateQuick],[IsCopy],[IsAssign],[IsConvert]) VALUES (101,287,'CRM','ฝ่ายขาย' ,'ClaimResultBar','ผลการเคลม Supplier ' ,'ClaimResult',1 ,1 ,1,1,1,0,0,0,1,0,0);</t>
  </si>
  <si>
    <t>INSERT INTO  [Menu]([MenuID],[ShowMode],[System],[Module],[MenuName],[MenuDisplay],[TableName],[IsVisible],[IsEnable],[IsAdd],[IsEdit],[IsDelete],[IsPrint],[IsImport],[IsCreateQuick],[IsCopy],[IsAssign],[IsConvert]) VALUES (102,287,'CRM','ฝ่ายขาย' ,'ClaimReturnBar','เคลม(ส่งคืน)' ,'ClaimReturn',1 ,1 ,1,1,1,0,0,0,1,0,0);</t>
  </si>
  <si>
    <t>INSERT INTO  [Menu]([MenuID],[ShowMode],[System],[Module],[MenuName],[MenuDisplay],[TableName],[IsVisible],[IsEnable],[IsAdd],[IsEdit],[IsDelete],[IsPrint],[IsImport],[IsCreateQuick],[IsCopy],[IsAssign],[IsConvert]) VALUES (103,287,'CRM','ฝ่ายขาย' ,'Quotation2Bar','ใบเสนอราคาคู่เทียบ' ,'Quotation2',1 ,1 ,1,1,1,0,0,0,1,0,0);</t>
  </si>
  <si>
    <t>INSERT INTO [BS].[dbo].[RunningFormat]([MenuID],[System],[Module],[MenuDisplay] ,[Name] ,[FormatFront],[FormatDate],[FormatMidle] ,[RunningCount],[FormatYear],[LastNo],[LocationDTLID],[CreateBy],[CreateTime],[ModifiedBy] ,[ModifiedTime],isreset) VALUES (101 ,'CRM','ฝ่ายขาย','ผลการเคลม Supplier','','','None','-',5,'EN',0,0,1,'2012-07-25 17:41:54.000',1,'2014-03-04 14:40:15.000',0);</t>
  </si>
  <si>
    <t>INSERT INTO [BS].[dbo].[RunningFormat]([MenuID],[System],[Module],[MenuDisplay] ,[Name] ,[FormatFront],[FormatDate],[FormatMidle] ,[RunningCount],[FormatYear],[LastNo],[LocationDTLID],[CreateBy],[CreateTime],[ModifiedBy] ,[ModifiedTime],isreset) VALUES (102 ,'CRM','ฝ่ายขาย','เคลม(ส่งคืน)','','','None','-',5,'EN',0,0,1,'2012-07-25 17:41:54.000',1,'2014-03-04 14:40:15.000',0);</t>
  </si>
  <si>
    <t>INSERT INTO [BS].[dbo].[RunningFormat]([MenuID],[System],[Module],[MenuDisplay] ,[Name] ,[FormatFront],[FormatDate],[FormatMidle] ,[RunningCount],[FormatYear],[LastNo],[LocationDTLID],[CreateBy],[CreateTime],[ModifiedBy] ,[ModifiedTime],isreset) VALUES (103 ,'CRM','ฝ่ายขาย','ใบเสนอราคาคู่เทียบ','','','None','-',5,'EN',0,0,1,'2012-07-25 17:41:54.000',1,'2014-03-04 14:40:15.000',0);</t>
  </si>
  <si>
    <t>เพิ่มมัดจำที่หน้า PO</t>
  </si>
  <si>
    <t>เพิ่มการบันทึกเช็คที่ฝั่งซื้อ</t>
  </si>
  <si>
    <t>ใบ PO เพิ่มข้อมูลราคาซื้อต่ำสุด</t>
  </si>
  <si>
    <t>1.0.1.16</t>
  </si>
  <si>
    <t>นำสินค้าเข้าระบบเลือกคลังไม่ได้</t>
  </si>
  <si>
    <t>1.0.1.17</t>
  </si>
  <si>
    <t>หน้าประวัติการขายเลือกสินค้าไม่ได้</t>
  </si>
  <si>
    <t>PO สถานะไม่เปลี่ยนเมื่อดึงมาทำ Stockin</t>
  </si>
  <si>
    <t>ข้อความแจ้งเตือน</t>
  </si>
  <si>
    <t>NotifyBar</t>
  </si>
  <si>
    <t>Notify</t>
  </si>
  <si>
    <t>1.0.1.18</t>
  </si>
  <si>
    <t>ถ้า PO นำสินค้าเข้าระบบ แจ้งเตือนไปยังคนทำใบจอง แสดงเลขที่ใบจองในหน้าแจ้งเตือน</t>
  </si>
  <si>
    <t>เพิ่มเมนูเปิดหน้าแจ้งเตือน</t>
  </si>
  <si>
    <t>INSERT INTO  [Menu]([MenuID],[ShowMode],[System],[Module],[MenuName],[MenuDisplay],[TableName],[IsVisible],[IsEnable],[IsAdd],[IsEdit],[IsDelete],[IsPrint],[IsImport],[IsCreateQuick],[IsCopy],[IsAssign],[IsConvert]) VALUES (104,3,'อนุมัติเอกสาร','อนุมัติเอกสาร' ,'NotifyBar','ข้อความแจ้งเตือน' ,'Notify',1 ,1 ,0,0,0,0,0,0,0,0,0);</t>
  </si>
  <si>
    <t>Stockin preview รายการไม่แสดง SN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</si>
</sst>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_-"/>
  </numFmts>
  <fonts count="48"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21">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0" fillId="3" borderId="0" xfId="0" applyFill="1"/>
    <xf numFmtId="0" fontId="0" fillId="7" borderId="0" xfId="0" applyFill="1" applyAlignment="1">
      <alignment horizontal="center"/>
    </xf>
    <xf numFmtId="0" fontId="3" fillId="0" borderId="0" xfId="0" applyFont="1" applyAlignment="1">
      <alignment horizontal="left" vertical="top" wrapText="1"/>
    </xf>
    <xf numFmtId="0" fontId="3" fillId="0" borderId="0" xfId="0" applyFont="1" applyAlignment="1">
      <alignment horizontal="left" wrapText="1"/>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9" xfId="0" applyFill="1" applyBorder="1" applyAlignment="1">
      <alignment horizont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xf numFmtId="0" fontId="0" fillId="7" borderId="0" xfId="0" applyFill="1" applyAlignment="1">
      <alignment horizont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1502</v>
      </c>
    </row>
    <row r="99" spans="2:2" x14ac:dyDescent="0.25">
      <c r="B99" s="163" t="s">
        <v>1503</v>
      </c>
    </row>
    <row r="100" spans="2:2" x14ac:dyDescent="0.25">
      <c r="B100" t="s">
        <v>1504</v>
      </c>
    </row>
    <row r="101" spans="2:2" x14ac:dyDescent="0.25">
      <c r="B101" t="s">
        <v>1505</v>
      </c>
    </row>
    <row r="102" spans="2:2" x14ac:dyDescent="0.25">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5" t="s">
        <v>0</v>
      </c>
      <c r="B1" s="201" t="s">
        <v>1</v>
      </c>
      <c r="C1" s="217" t="s">
        <v>651</v>
      </c>
      <c r="D1" s="217"/>
      <c r="E1" s="217"/>
      <c r="F1" s="214"/>
      <c r="G1" s="217" t="s">
        <v>730</v>
      </c>
      <c r="H1" s="217"/>
      <c r="I1" s="217"/>
      <c r="J1" s="214"/>
      <c r="K1" s="217" t="s">
        <v>653</v>
      </c>
      <c r="L1" s="217"/>
      <c r="M1" s="217"/>
      <c r="N1" s="214"/>
      <c r="O1" s="213" t="s">
        <v>731</v>
      </c>
      <c r="P1" s="214"/>
    </row>
    <row r="2" spans="1:16" x14ac:dyDescent="0.25">
      <c r="A2" s="216"/>
      <c r="B2" s="202"/>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201" t="s">
        <v>0</v>
      </c>
      <c r="B2" s="201" t="s">
        <v>1</v>
      </c>
      <c r="C2" s="201" t="s">
        <v>130</v>
      </c>
    </row>
    <row r="3" spans="1:3" x14ac:dyDescent="0.25">
      <c r="A3" s="202"/>
      <c r="B3" s="202"/>
      <c r="C3" s="202"/>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4" sqref="B14"/>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8" t="s">
        <v>162</v>
      </c>
      <c r="C31" s="218"/>
    </row>
    <row r="32" spans="2:3" ht="18.75" x14ac:dyDescent="0.45">
      <c r="B32" s="218" t="s">
        <v>163</v>
      </c>
      <c r="C32" s="218"/>
    </row>
    <row r="33" spans="2:3" ht="18.75" x14ac:dyDescent="0.45">
      <c r="B33" s="218" t="s">
        <v>164</v>
      </c>
      <c r="C33" s="218"/>
    </row>
    <row r="34" spans="2:3" ht="18.75" x14ac:dyDescent="0.45">
      <c r="B34" s="218" t="s">
        <v>165</v>
      </c>
      <c r="C34" s="218"/>
    </row>
    <row r="35" spans="2:3" ht="18.75" x14ac:dyDescent="0.45">
      <c r="B35" s="218" t="s">
        <v>166</v>
      </c>
      <c r="C35" s="218"/>
    </row>
    <row r="36" spans="2:3" ht="18.75" x14ac:dyDescent="0.45">
      <c r="B36" s="218" t="s">
        <v>167</v>
      </c>
      <c r="C36" s="218"/>
    </row>
    <row r="37" spans="2:3" ht="18.75" x14ac:dyDescent="0.45">
      <c r="B37" s="218" t="s">
        <v>168</v>
      </c>
      <c r="C37" s="218"/>
    </row>
    <row r="38" spans="2:3" ht="18.75" x14ac:dyDescent="0.45">
      <c r="B38" s="218" t="s">
        <v>169</v>
      </c>
      <c r="C38" s="218"/>
    </row>
    <row r="39" spans="2:3" ht="18.75" x14ac:dyDescent="0.45">
      <c r="B39" s="218" t="s">
        <v>170</v>
      </c>
      <c r="C39" s="218"/>
    </row>
    <row r="40" spans="2:3" ht="18.75" x14ac:dyDescent="0.45">
      <c r="B40" s="218" t="s">
        <v>171</v>
      </c>
      <c r="C40" s="218"/>
    </row>
    <row r="41" spans="2:3" ht="18.75" x14ac:dyDescent="0.45">
      <c r="B41" s="218" t="s">
        <v>172</v>
      </c>
      <c r="C41" s="218"/>
    </row>
    <row r="42" spans="2:3" ht="18.75" x14ac:dyDescent="0.45">
      <c r="B42" s="218" t="s">
        <v>173</v>
      </c>
      <c r="C42" s="218"/>
    </row>
    <row r="43" spans="2:3" ht="18.75" x14ac:dyDescent="0.45">
      <c r="B43" s="218" t="s">
        <v>174</v>
      </c>
      <c r="C43" s="218"/>
    </row>
    <row r="44" spans="2:3" ht="18.75" x14ac:dyDescent="0.45">
      <c r="B44" s="218" t="s">
        <v>175</v>
      </c>
      <c r="C44" s="218"/>
    </row>
    <row r="45" spans="2:3" ht="18.75" x14ac:dyDescent="0.45">
      <c r="B45" s="218" t="s">
        <v>176</v>
      </c>
      <c r="C45" s="218"/>
    </row>
    <row r="46" spans="2:3" ht="18.75" x14ac:dyDescent="0.45">
      <c r="B46" s="218" t="s">
        <v>177</v>
      </c>
      <c r="C46" s="218"/>
    </row>
    <row r="47" spans="2:3" ht="18.75" x14ac:dyDescent="0.45">
      <c r="B47" s="20" t="s">
        <v>178</v>
      </c>
    </row>
    <row r="48" spans="2:3" ht="18.75" x14ac:dyDescent="0.45">
      <c r="B48" s="20" t="s">
        <v>179</v>
      </c>
    </row>
  </sheetData>
  <mergeCells count="16">
    <mergeCell ref="B36:C36"/>
    <mergeCell ref="B31:C31"/>
    <mergeCell ref="B32:C32"/>
    <mergeCell ref="B33:C33"/>
    <mergeCell ref="B34:C34"/>
    <mergeCell ref="B35:C35"/>
    <mergeCell ref="B43:C43"/>
    <mergeCell ref="B44:C44"/>
    <mergeCell ref="B45:C45"/>
    <mergeCell ref="B46:C46"/>
    <mergeCell ref="B37:C37"/>
    <mergeCell ref="B38:C38"/>
    <mergeCell ref="B39:C39"/>
    <mergeCell ref="B40:C40"/>
    <mergeCell ref="B41:C41"/>
    <mergeCell ref="B42:C42"/>
  </mergeCells>
  <pageMargins left="0.7" right="0.7" top="0.75" bottom="0.75" header="0.3" footer="0.3"/>
  <pageSetup paperSize="9"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election activeCell="B17" sqref="B17"/>
    </sheetView>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17" sqref="B17"/>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7" sqref="B17"/>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145"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1456</v>
      </c>
    </row>
    <row r="107" spans="1:1" x14ac:dyDescent="0.25">
      <c r="A107" s="180" t="s">
        <v>1454</v>
      </c>
    </row>
    <row r="108" spans="1:1" x14ac:dyDescent="0.25">
      <c r="A108" s="180" t="s">
        <v>1455</v>
      </c>
    </row>
    <row r="110" spans="1:1" x14ac:dyDescent="0.25">
      <c r="A110" s="180" t="s">
        <v>1470</v>
      </c>
    </row>
    <row r="111" spans="1:1" x14ac:dyDescent="0.25">
      <c r="A111" t="s">
        <v>1471</v>
      </c>
    </row>
    <row r="112" spans="1:1" x14ac:dyDescent="0.25">
      <c r="A112" s="161" t="s">
        <v>1558</v>
      </c>
    </row>
    <row r="113" spans="1:1" x14ac:dyDescent="0.25">
      <c r="A113" s="167" t="s">
        <v>1561</v>
      </c>
    </row>
    <row r="114" spans="1:1" x14ac:dyDescent="0.25">
      <c r="A114" s="180" t="s">
        <v>1562</v>
      </c>
    </row>
    <row r="115" spans="1:1" x14ac:dyDescent="0.25">
      <c r="A115" s="163" t="s">
        <v>1563</v>
      </c>
    </row>
    <row r="116" spans="1:1" x14ac:dyDescent="0.25">
      <c r="A116" s="163" t="s">
        <v>1568</v>
      </c>
    </row>
    <row r="119" spans="1:1" x14ac:dyDescent="0.25">
      <c r="A119" t="s">
        <v>1587</v>
      </c>
    </row>
    <row r="120" spans="1:1" ht="105" x14ac:dyDescent="0.25">
      <c r="A120" s="121" t="s">
        <v>1588</v>
      </c>
    </row>
    <row r="121" spans="1:1" x14ac:dyDescent="0.25">
      <c r="A121" t="s">
        <v>1589</v>
      </c>
    </row>
    <row r="123" spans="1:1" x14ac:dyDescent="0.25">
      <c r="A123" t="s">
        <v>1595</v>
      </c>
    </row>
    <row r="124" spans="1:1" x14ac:dyDescent="0.25">
      <c r="A124" t="s">
        <v>1594</v>
      </c>
    </row>
    <row r="125" spans="1:1" x14ac:dyDescent="0.25">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7" sqref="B17"/>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24" sqref="B24"/>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election activeCell="B24" sqref="B24"/>
    </sheetView>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522"/>
  <sheetViews>
    <sheetView tabSelected="1" topLeftCell="A476" zoomScale="90" zoomScaleNormal="90" workbookViewId="0">
      <selection activeCell="B482" sqref="B482"/>
    </sheetView>
  </sheetViews>
  <sheetFormatPr defaultRowHeight="21.75" x14ac:dyDescent="0.5"/>
  <cols>
    <col min="1" max="1" width="9.140625" style="151"/>
    <col min="2" max="2" width="68.14062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6" t="s">
        <v>993</v>
      </c>
      <c r="C4" s="153" t="s">
        <v>990</v>
      </c>
    </row>
    <row r="5" spans="1:3" x14ac:dyDescent="0.5">
      <c r="B5" s="196"/>
      <c r="C5" s="151" t="s">
        <v>991</v>
      </c>
    </row>
    <row r="6" spans="1:3" x14ac:dyDescent="0.5">
      <c r="B6" s="196"/>
      <c r="C6" s="151" t="s">
        <v>992</v>
      </c>
    </row>
    <row r="7" spans="1:3" ht="43.5"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ht="43.5"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7" t="s">
        <v>1061</v>
      </c>
    </row>
    <row r="38" spans="1:3" x14ac:dyDescent="0.5">
      <c r="B38" s="151" t="s">
        <v>1028</v>
      </c>
      <c r="C38" s="197"/>
    </row>
    <row r="39" spans="1:3" x14ac:dyDescent="0.5">
      <c r="B39" s="151" t="s">
        <v>1053</v>
      </c>
      <c r="C39" s="197"/>
    </row>
    <row r="40" spans="1:3" x14ac:dyDescent="0.5">
      <c r="B40" s="151" t="s">
        <v>1057</v>
      </c>
      <c r="C40" s="197"/>
    </row>
    <row r="41" spans="1:3" x14ac:dyDescent="0.5">
      <c r="B41" s="151" t="s">
        <v>1058</v>
      </c>
      <c r="C41" s="197"/>
    </row>
    <row r="42" spans="1:3" x14ac:dyDescent="0.5">
      <c r="B42" s="151" t="s">
        <v>1059</v>
      </c>
      <c r="C42" s="197"/>
    </row>
    <row r="43" spans="1:3" x14ac:dyDescent="0.5">
      <c r="B43" s="151" t="s">
        <v>1063</v>
      </c>
      <c r="C43" s="197"/>
    </row>
    <row r="44" spans="1:3" x14ac:dyDescent="0.5">
      <c r="B44" s="151" t="s">
        <v>1062</v>
      </c>
      <c r="C44" s="197"/>
    </row>
    <row r="45" spans="1:3" x14ac:dyDescent="0.5">
      <c r="C45" s="197"/>
    </row>
    <row r="46" spans="1:3" x14ac:dyDescent="0.5">
      <c r="C46" s="197"/>
    </row>
    <row r="47" spans="1:3" x14ac:dyDescent="0.5">
      <c r="C47" s="197"/>
    </row>
    <row r="48" spans="1:3" x14ac:dyDescent="0.5">
      <c r="C48" s="197"/>
    </row>
    <row r="49" spans="1:3" x14ac:dyDescent="0.5">
      <c r="C49" s="197"/>
    </row>
    <row r="50" spans="1:3" x14ac:dyDescent="0.5">
      <c r="C50" s="197"/>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ht="43.5" x14ac:dyDescent="0.5">
      <c r="B136" s="152" t="s">
        <v>1246</v>
      </c>
    </row>
    <row r="137" spans="1:3" ht="43.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1453</v>
      </c>
      <c r="C212" s="151" t="s">
        <v>1432</v>
      </c>
    </row>
    <row r="213" spans="1:3" x14ac:dyDescent="0.5">
      <c r="B213" s="151" t="s">
        <v>1472</v>
      </c>
      <c r="C213" s="151" t="s">
        <v>1435</v>
      </c>
    </row>
    <row r="214" spans="1:3" x14ac:dyDescent="0.5">
      <c r="B214" s="151" t="s">
        <v>1458</v>
      </c>
      <c r="C214" s="151" t="s">
        <v>1450</v>
      </c>
    </row>
    <row r="215" spans="1:3" x14ac:dyDescent="0.5">
      <c r="B215" s="151" t="s">
        <v>1463</v>
      </c>
      <c r="C215" s="151" t="s">
        <v>1436</v>
      </c>
    </row>
    <row r="216" spans="1:3" x14ac:dyDescent="0.5">
      <c r="B216" s="120" t="s">
        <v>1464</v>
      </c>
      <c r="C216" s="151" t="s">
        <v>1442</v>
      </c>
    </row>
    <row r="217" spans="1:3" x14ac:dyDescent="0.5">
      <c r="B217" s="151" t="s">
        <v>1468</v>
      </c>
      <c r="C217" s="151" t="s">
        <v>1448</v>
      </c>
    </row>
    <row r="218" spans="1:3" x14ac:dyDescent="0.5">
      <c r="B218" s="151" t="s">
        <v>1473</v>
      </c>
      <c r="C218" s="151" t="s">
        <v>1449</v>
      </c>
    </row>
    <row r="219" spans="1:3" x14ac:dyDescent="0.5">
      <c r="C219" s="151" t="s">
        <v>1451</v>
      </c>
    </row>
    <row r="220" spans="1:3" x14ac:dyDescent="0.5">
      <c r="C220" s="151" t="s">
        <v>1452</v>
      </c>
    </row>
    <row r="221" spans="1:3" x14ac:dyDescent="0.5">
      <c r="C221" s="151" t="s">
        <v>1457</v>
      </c>
    </row>
    <row r="222" spans="1:3" x14ac:dyDescent="0.5">
      <c r="C222" s="151" t="s">
        <v>1459</v>
      </c>
    </row>
    <row r="223" spans="1:3" x14ac:dyDescent="0.5">
      <c r="C223" s="151" t="s">
        <v>1460</v>
      </c>
    </row>
    <row r="224" spans="1:3" x14ac:dyDescent="0.5">
      <c r="C224" s="151" t="s">
        <v>1461</v>
      </c>
    </row>
    <row r="225" spans="1:3" x14ac:dyDescent="0.5">
      <c r="C225" s="151" t="s">
        <v>1462</v>
      </c>
    </row>
    <row r="226" spans="1:3" x14ac:dyDescent="0.5">
      <c r="C226" s="151" t="s">
        <v>1469</v>
      </c>
    </row>
    <row r="227" spans="1:3" x14ac:dyDescent="0.5">
      <c r="C227" s="151" t="s">
        <v>1474</v>
      </c>
    </row>
    <row r="228" spans="1:3" x14ac:dyDescent="0.5">
      <c r="C228" s="151" t="s">
        <v>1475</v>
      </c>
    </row>
    <row r="229" spans="1:3" x14ac:dyDescent="0.5">
      <c r="C229" s="151" t="s">
        <v>1476</v>
      </c>
    </row>
    <row r="231" spans="1:3" x14ac:dyDescent="0.5">
      <c r="A231" s="151" t="s">
        <v>1478</v>
      </c>
      <c r="B231" s="151" t="s">
        <v>1477</v>
      </c>
      <c r="C231" s="151" t="s">
        <v>1450</v>
      </c>
    </row>
    <row r="232" spans="1:3" x14ac:dyDescent="0.5">
      <c r="C232" s="151" t="s">
        <v>1449</v>
      </c>
    </row>
    <row r="233" spans="1:3" x14ac:dyDescent="0.5">
      <c r="C233" s="151" t="s">
        <v>1452</v>
      </c>
    </row>
    <row r="234" spans="1:3" x14ac:dyDescent="0.5">
      <c r="C234" s="151" t="s">
        <v>1462</v>
      </c>
    </row>
    <row r="235" spans="1:3" x14ac:dyDescent="0.5">
      <c r="A235" s="151" t="s">
        <v>1480</v>
      </c>
      <c r="B235" s="151" t="s">
        <v>1479</v>
      </c>
    </row>
    <row r="236" spans="1:3" x14ac:dyDescent="0.5">
      <c r="A236" s="151" t="s">
        <v>1482</v>
      </c>
      <c r="B236" s="151" t="s">
        <v>1481</v>
      </c>
    </row>
    <row r="238" spans="1:3" x14ac:dyDescent="0.5">
      <c r="A238" s="151" t="s">
        <v>1488</v>
      </c>
      <c r="B238" s="151" t="s">
        <v>1492</v>
      </c>
      <c r="C238" s="151" t="s">
        <v>1487</v>
      </c>
    </row>
    <row r="239" spans="1:3" x14ac:dyDescent="0.5">
      <c r="B239" s="151" t="s">
        <v>1493</v>
      </c>
      <c r="C239" s="151" t="s">
        <v>1489</v>
      </c>
    </row>
    <row r="240" spans="1:3" x14ac:dyDescent="0.5">
      <c r="B240" s="151" t="s">
        <v>1494</v>
      </c>
      <c r="C240" s="151" t="s">
        <v>1490</v>
      </c>
    </row>
    <row r="241" spans="1:3" x14ac:dyDescent="0.5">
      <c r="C241" s="151" t="s">
        <v>1491</v>
      </c>
    </row>
    <row r="242" spans="1:3" x14ac:dyDescent="0.5">
      <c r="C242" s="151" t="s">
        <v>1495</v>
      </c>
    </row>
    <row r="244" spans="1:3" x14ac:dyDescent="0.5">
      <c r="A244" s="151" t="s">
        <v>1497</v>
      </c>
      <c r="B244" s="151" t="s">
        <v>1496</v>
      </c>
    </row>
    <row r="246" spans="1:3" x14ac:dyDescent="0.5">
      <c r="A246" s="151" t="s">
        <v>1498</v>
      </c>
      <c r="B246" s="151" t="s">
        <v>1501</v>
      </c>
      <c r="C246" s="151" t="s">
        <v>1499</v>
      </c>
    </row>
    <row r="247" spans="1:3" x14ac:dyDescent="0.5">
      <c r="C247" s="151" t="s">
        <v>1500</v>
      </c>
    </row>
    <row r="249" spans="1:3" x14ac:dyDescent="0.5">
      <c r="A249" s="151" t="s">
        <v>1508</v>
      </c>
      <c r="B249" s="151" t="s">
        <v>1512</v>
      </c>
      <c r="C249" s="151" t="s">
        <v>1514</v>
      </c>
    </row>
    <row r="250" spans="1:3" x14ac:dyDescent="0.5">
      <c r="B250" s="151" t="s">
        <v>1513</v>
      </c>
    </row>
    <row r="252" spans="1:3" x14ac:dyDescent="0.5">
      <c r="A252" s="151" t="s">
        <v>1515</v>
      </c>
      <c r="B252" s="151" t="s">
        <v>1516</v>
      </c>
      <c r="C252" s="151" t="s">
        <v>1509</v>
      </c>
    </row>
    <row r="253" spans="1:3" x14ac:dyDescent="0.5">
      <c r="B253" s="151" t="s">
        <v>1517</v>
      </c>
      <c r="C253" s="151" t="s">
        <v>1507</v>
      </c>
    </row>
    <row r="254" spans="1:3" x14ac:dyDescent="0.5">
      <c r="C254" s="151" t="s">
        <v>1510</v>
      </c>
    </row>
    <row r="255" spans="1:3" x14ac:dyDescent="0.5">
      <c r="C255" s="151" t="s">
        <v>1511</v>
      </c>
    </row>
    <row r="257" spans="1:3" x14ac:dyDescent="0.5">
      <c r="A257" s="151" t="s">
        <v>1520</v>
      </c>
      <c r="B257" s="151" t="s">
        <v>1521</v>
      </c>
      <c r="C257" s="151" t="s">
        <v>1519</v>
      </c>
    </row>
    <row r="258" spans="1:3" x14ac:dyDescent="0.5">
      <c r="B258" s="151" t="s">
        <v>1522</v>
      </c>
      <c r="C258" s="151" t="s">
        <v>1518</v>
      </c>
    </row>
    <row r="260" spans="1:3" x14ac:dyDescent="0.5">
      <c r="A260" s="151" t="s">
        <v>1525</v>
      </c>
      <c r="C260" s="151" t="s">
        <v>1523</v>
      </c>
    </row>
    <row r="261" spans="1:3" x14ac:dyDescent="0.5">
      <c r="A261" s="151" t="s">
        <v>1526</v>
      </c>
      <c r="B261" s="151" t="s">
        <v>1527</v>
      </c>
    </row>
    <row r="262" spans="1:3" x14ac:dyDescent="0.5">
      <c r="A262" s="151" t="s">
        <v>1528</v>
      </c>
      <c r="B262" s="151" t="s">
        <v>1529</v>
      </c>
    </row>
    <row r="263" spans="1:3" x14ac:dyDescent="0.5">
      <c r="A263" s="151" t="s">
        <v>1532</v>
      </c>
      <c r="B263" s="151" t="s">
        <v>1533</v>
      </c>
      <c r="C263" s="185" t="s">
        <v>1535</v>
      </c>
    </row>
    <row r="264" spans="1:3" x14ac:dyDescent="0.5">
      <c r="A264" s="151" t="s">
        <v>1537</v>
      </c>
      <c r="B264" s="151" t="s">
        <v>1536</v>
      </c>
      <c r="C264" s="185"/>
    </row>
    <row r="265" spans="1:3" x14ac:dyDescent="0.5">
      <c r="B265" s="151" t="s">
        <v>1538</v>
      </c>
      <c r="C265" s="185"/>
    </row>
    <row r="266" spans="1:3" x14ac:dyDescent="0.5">
      <c r="B266" s="151" t="s">
        <v>1539</v>
      </c>
      <c r="C266" s="185"/>
    </row>
    <row r="267" spans="1:3" x14ac:dyDescent="0.5">
      <c r="C267" s="185"/>
    </row>
    <row r="268" spans="1:3" x14ac:dyDescent="0.5">
      <c r="A268" s="151" t="s">
        <v>1569</v>
      </c>
      <c r="B268" s="151" t="s">
        <v>1544</v>
      </c>
      <c r="C268" s="185" t="s">
        <v>1541</v>
      </c>
    </row>
    <row r="269" spans="1:3" x14ac:dyDescent="0.5">
      <c r="B269" s="151" t="s">
        <v>1572</v>
      </c>
      <c r="C269" s="185" t="s">
        <v>1542</v>
      </c>
    </row>
    <row r="270" spans="1:3" x14ac:dyDescent="0.5">
      <c r="B270" s="151" t="s">
        <v>1570</v>
      </c>
      <c r="C270" s="151" t="s">
        <v>1543</v>
      </c>
    </row>
    <row r="271" spans="1:3" x14ac:dyDescent="0.5">
      <c r="B271" s="151" t="s">
        <v>1571</v>
      </c>
      <c r="C271" s="185"/>
    </row>
    <row r="272" spans="1:3" x14ac:dyDescent="0.5">
      <c r="C272" s="185" t="s">
        <v>1548</v>
      </c>
    </row>
    <row r="273" spans="1:3" x14ac:dyDescent="0.5">
      <c r="C273" s="185" t="s">
        <v>1552</v>
      </c>
    </row>
    <row r="274" spans="1:3" x14ac:dyDescent="0.5">
      <c r="C274" s="185"/>
    </row>
    <row r="275" spans="1:3" x14ac:dyDescent="0.5">
      <c r="C275" s="151" t="s">
        <v>1559</v>
      </c>
    </row>
    <row r="276" spans="1:3" ht="21.75" customHeight="1" x14ac:dyDescent="0.5">
      <c r="C276" s="185" t="s">
        <v>1560</v>
      </c>
    </row>
    <row r="277" spans="1:3" x14ac:dyDescent="0.5">
      <c r="C277" s="185" t="s">
        <v>1556</v>
      </c>
    </row>
    <row r="278" spans="1:3" x14ac:dyDescent="0.5">
      <c r="C278" s="151" t="s">
        <v>1557</v>
      </c>
    </row>
    <row r="279" spans="1:3" x14ac:dyDescent="0.5">
      <c r="C279" s="151" t="s">
        <v>1567</v>
      </c>
    </row>
    <row r="281" spans="1:3" x14ac:dyDescent="0.5">
      <c r="A281" s="151" t="s">
        <v>1573</v>
      </c>
      <c r="B281" s="151" t="s">
        <v>1574</v>
      </c>
    </row>
    <row r="282" spans="1:3" x14ac:dyDescent="0.5">
      <c r="B282" s="151" t="s">
        <v>1575</v>
      </c>
    </row>
    <row r="284" spans="1:3" x14ac:dyDescent="0.5">
      <c r="A284" s="151" t="s">
        <v>1576</v>
      </c>
      <c r="B284" s="151" t="s">
        <v>1577</v>
      </c>
    </row>
    <row r="285" spans="1:3" x14ac:dyDescent="0.5">
      <c r="B285" s="151" t="s">
        <v>1578</v>
      </c>
    </row>
    <row r="287" spans="1:3" x14ac:dyDescent="0.5">
      <c r="A287" s="151" t="s">
        <v>1579</v>
      </c>
      <c r="B287" s="151" t="s">
        <v>1580</v>
      </c>
    </row>
    <row r="288" spans="1:3" x14ac:dyDescent="0.5">
      <c r="A288" s="151" t="s">
        <v>1581</v>
      </c>
      <c r="B288" s="151" t="s">
        <v>1582</v>
      </c>
    </row>
    <row r="290" spans="1:3" x14ac:dyDescent="0.5">
      <c r="A290" s="151" t="s">
        <v>1612</v>
      </c>
      <c r="B290" s="151" t="s">
        <v>1585</v>
      </c>
      <c r="C290" s="151" t="s">
        <v>1611</v>
      </c>
    </row>
    <row r="291" spans="1:3" x14ac:dyDescent="0.5">
      <c r="B291" s="151" t="s">
        <v>1586</v>
      </c>
      <c r="C291" s="151" t="s">
        <v>1593</v>
      </c>
    </row>
    <row r="292" spans="1:3" x14ac:dyDescent="0.5">
      <c r="B292" s="151" t="s">
        <v>1597</v>
      </c>
      <c r="C292" s="151" t="s">
        <v>1607</v>
      </c>
    </row>
    <row r="293" spans="1:3" x14ac:dyDescent="0.5">
      <c r="B293" s="151" t="s">
        <v>1603</v>
      </c>
      <c r="C293" s="151" t="s">
        <v>1608</v>
      </c>
    </row>
    <row r="294" spans="1:3" ht="87" x14ac:dyDescent="0.5">
      <c r="B294" s="151" t="s">
        <v>1604</v>
      </c>
      <c r="C294" s="152" t="s">
        <v>1605</v>
      </c>
    </row>
    <row r="295" spans="1:3" x14ac:dyDescent="0.5">
      <c r="B295" s="151" t="s">
        <v>1609</v>
      </c>
      <c r="C295" s="151" t="s">
        <v>1606</v>
      </c>
    </row>
    <row r="297" spans="1:3" x14ac:dyDescent="0.5">
      <c r="A297" s="151" t="s">
        <v>1614</v>
      </c>
      <c r="B297" s="151" t="s">
        <v>1613</v>
      </c>
    </row>
    <row r="298" spans="1:3" x14ac:dyDescent="0.5">
      <c r="B298" s="151" t="s">
        <v>1615</v>
      </c>
    </row>
    <row r="299" spans="1:3" x14ac:dyDescent="0.5">
      <c r="B299" s="151" t="s">
        <v>1619</v>
      </c>
    </row>
    <row r="300" spans="1:3" x14ac:dyDescent="0.5">
      <c r="B300" s="151" t="s">
        <v>1616</v>
      </c>
    </row>
    <row r="301" spans="1:3" x14ac:dyDescent="0.5">
      <c r="B301" s="151" t="s">
        <v>1617</v>
      </c>
    </row>
    <row r="302" spans="1:3" x14ac:dyDescent="0.5">
      <c r="B302" s="151" t="s">
        <v>1618</v>
      </c>
    </row>
    <row r="304" spans="1:3" x14ac:dyDescent="0.5">
      <c r="A304" s="151" t="s">
        <v>1627</v>
      </c>
      <c r="B304" s="151" t="s">
        <v>1620</v>
      </c>
    </row>
    <row r="305" spans="1:3" x14ac:dyDescent="0.5">
      <c r="B305" s="151" t="s">
        <v>1621</v>
      </c>
    </row>
    <row r="306" spans="1:3" x14ac:dyDescent="0.5">
      <c r="B306" s="151" t="s">
        <v>1625</v>
      </c>
    </row>
    <row r="307" spans="1:3" x14ac:dyDescent="0.5">
      <c r="B307" s="151" t="s">
        <v>1626</v>
      </c>
    </row>
    <row r="309" spans="1:3" x14ac:dyDescent="0.5">
      <c r="A309" s="151" t="s">
        <v>1634</v>
      </c>
      <c r="B309" s="151" t="s">
        <v>1630</v>
      </c>
      <c r="C309" s="151" t="s">
        <v>1628</v>
      </c>
    </row>
    <row r="310" spans="1:3" x14ac:dyDescent="0.5">
      <c r="B310" s="151" t="s">
        <v>1631</v>
      </c>
      <c r="C310" s="151" t="s">
        <v>1629</v>
      </c>
    </row>
    <row r="311" spans="1:3" x14ac:dyDescent="0.5">
      <c r="B311" s="151" t="s">
        <v>1632</v>
      </c>
    </row>
    <row r="313" spans="1:3" x14ac:dyDescent="0.5">
      <c r="A313" s="151" t="s">
        <v>1639</v>
      </c>
      <c r="B313" s="151" t="s">
        <v>1633</v>
      </c>
    </row>
    <row r="314" spans="1:3" x14ac:dyDescent="0.5">
      <c r="B314" s="151" t="s">
        <v>1635</v>
      </c>
    </row>
    <row r="315" spans="1:3" x14ac:dyDescent="0.5">
      <c r="B315" s="151" t="s">
        <v>1636</v>
      </c>
    </row>
    <row r="316" spans="1:3" x14ac:dyDescent="0.5">
      <c r="B316" s="151" t="s">
        <v>1637</v>
      </c>
    </row>
    <row r="317" spans="1:3" x14ac:dyDescent="0.5">
      <c r="B317" s="151" t="s">
        <v>1638</v>
      </c>
    </row>
    <row r="319" spans="1:3" x14ac:dyDescent="0.5">
      <c r="A319" s="151" t="s">
        <v>1648</v>
      </c>
      <c r="B319" s="151" t="s">
        <v>1649</v>
      </c>
    </row>
    <row r="320" spans="1:3" x14ac:dyDescent="0.5">
      <c r="B320" s="151" t="s">
        <v>1650</v>
      </c>
    </row>
    <row r="321" spans="1:3" x14ac:dyDescent="0.5">
      <c r="B321" s="151" t="s">
        <v>1651</v>
      </c>
    </row>
    <row r="322" spans="1:3" x14ac:dyDescent="0.5">
      <c r="B322" s="151" t="s">
        <v>1652</v>
      </c>
    </row>
    <row r="324" spans="1:3" x14ac:dyDescent="0.5">
      <c r="A324" s="151" t="s">
        <v>1653</v>
      </c>
      <c r="B324" s="151" t="s">
        <v>1654</v>
      </c>
    </row>
    <row r="325" spans="1:3" x14ac:dyDescent="0.5">
      <c r="A325" s="151" t="s">
        <v>1655</v>
      </c>
      <c r="B325" s="151" t="s">
        <v>1656</v>
      </c>
    </row>
    <row r="327" spans="1:3" x14ac:dyDescent="0.5">
      <c r="A327" s="151" t="s">
        <v>1670</v>
      </c>
      <c r="B327" s="151" t="s">
        <v>1657</v>
      </c>
      <c r="C327" s="151" t="s">
        <v>1666</v>
      </c>
    </row>
    <row r="328" spans="1:3" x14ac:dyDescent="0.5">
      <c r="B328" s="151" t="s">
        <v>1669</v>
      </c>
      <c r="C328" s="151" t="s">
        <v>1667</v>
      </c>
    </row>
    <row r="329" spans="1:3" x14ac:dyDescent="0.5">
      <c r="C329" s="185" t="s">
        <v>1659</v>
      </c>
    </row>
    <row r="330" spans="1:3" x14ac:dyDescent="0.5">
      <c r="C330" s="151" t="s">
        <v>1628</v>
      </c>
    </row>
    <row r="331" spans="1:3" x14ac:dyDescent="0.5">
      <c r="C331" s="151" t="s">
        <v>1629</v>
      </c>
    </row>
    <row r="332" spans="1:3" x14ac:dyDescent="0.5">
      <c r="C332" s="185" t="s">
        <v>1658</v>
      </c>
    </row>
    <row r="333" spans="1:3" x14ac:dyDescent="0.5">
      <c r="C333" s="151" t="s">
        <v>1660</v>
      </c>
    </row>
    <row r="334" spans="1:3" x14ac:dyDescent="0.5">
      <c r="C334" s="151" t="s">
        <v>1661</v>
      </c>
    </row>
    <row r="335" spans="1:3" x14ac:dyDescent="0.5">
      <c r="C335" s="151" t="s">
        <v>1665</v>
      </c>
    </row>
    <row r="336" spans="1:3" x14ac:dyDescent="0.5">
      <c r="C336" s="185" t="s">
        <v>1668</v>
      </c>
    </row>
    <row r="337" spans="1:3" ht="87" x14ac:dyDescent="0.5">
      <c r="C337" s="152" t="s">
        <v>1671</v>
      </c>
    </row>
    <row r="338" spans="1:3" ht="108.75" x14ac:dyDescent="0.5">
      <c r="C338" s="152" t="s">
        <v>1672</v>
      </c>
    </row>
    <row r="339" spans="1:3" x14ac:dyDescent="0.5">
      <c r="A339" s="151" t="s">
        <v>1673</v>
      </c>
      <c r="B339" s="151" t="s">
        <v>1674</v>
      </c>
      <c r="C339" s="152"/>
    </row>
    <row r="340" spans="1:3" x14ac:dyDescent="0.5">
      <c r="C340" s="152"/>
    </row>
    <row r="341" spans="1:3" x14ac:dyDescent="0.5">
      <c r="A341" s="151" t="s">
        <v>1675</v>
      </c>
      <c r="B341" s="151" t="s">
        <v>1679</v>
      </c>
      <c r="C341" s="151" t="s">
        <v>1677</v>
      </c>
    </row>
    <row r="342" spans="1:3" x14ac:dyDescent="0.5">
      <c r="B342" s="151" t="s">
        <v>1680</v>
      </c>
      <c r="C342" s="152" t="s">
        <v>1678</v>
      </c>
    </row>
    <row r="343" spans="1:3" x14ac:dyDescent="0.5">
      <c r="C343" s="152"/>
    </row>
    <row r="344" spans="1:3" x14ac:dyDescent="0.5">
      <c r="A344" s="151" t="s">
        <v>1688</v>
      </c>
      <c r="B344" s="151" t="s">
        <v>1676</v>
      </c>
      <c r="C344" s="151" t="s">
        <v>1681</v>
      </c>
    </row>
    <row r="345" spans="1:3" x14ac:dyDescent="0.5">
      <c r="B345" s="151" t="s">
        <v>1712</v>
      </c>
      <c r="C345" s="152" t="s">
        <v>1682</v>
      </c>
    </row>
    <row r="346" spans="1:3" x14ac:dyDescent="0.5">
      <c r="B346" s="151" t="s">
        <v>1685</v>
      </c>
      <c r="C346" s="152" t="s">
        <v>1683</v>
      </c>
    </row>
    <row r="347" spans="1:3" x14ac:dyDescent="0.5">
      <c r="B347" s="151" t="s">
        <v>1713</v>
      </c>
      <c r="C347" s="151" t="s">
        <v>1684</v>
      </c>
    </row>
    <row r="348" spans="1:3" x14ac:dyDescent="0.5">
      <c r="B348" s="151" t="s">
        <v>1686</v>
      </c>
      <c r="C348" s="151" t="s">
        <v>1693</v>
      </c>
    </row>
    <row r="349" spans="1:3" x14ac:dyDescent="0.5">
      <c r="B349" s="151" t="s">
        <v>1687</v>
      </c>
      <c r="C349" s="151" t="s">
        <v>1694</v>
      </c>
    </row>
    <row r="350" spans="1:3" x14ac:dyDescent="0.5">
      <c r="B350" s="151" t="s">
        <v>1714</v>
      </c>
      <c r="C350" s="190" t="s">
        <v>1692</v>
      </c>
    </row>
    <row r="351" spans="1:3" x14ac:dyDescent="0.5">
      <c r="B351" s="151" t="s">
        <v>1707</v>
      </c>
      <c r="C351" s="185" t="s">
        <v>1695</v>
      </c>
    </row>
    <row r="352" spans="1:3" x14ac:dyDescent="0.5">
      <c r="B352" s="151" t="s">
        <v>1708</v>
      </c>
      <c r="C352" s="152" t="s">
        <v>1696</v>
      </c>
    </row>
    <row r="353" spans="1:3" x14ac:dyDescent="0.5">
      <c r="B353" s="151" t="s">
        <v>1710</v>
      </c>
      <c r="C353" s="151" t="s">
        <v>1697</v>
      </c>
    </row>
    <row r="354" spans="1:3" x14ac:dyDescent="0.5">
      <c r="B354" s="151" t="s">
        <v>1711</v>
      </c>
      <c r="C354" s="151" t="s">
        <v>1698</v>
      </c>
    </row>
    <row r="355" spans="1:3" x14ac:dyDescent="0.5">
      <c r="C355" s="151" t="s">
        <v>1699</v>
      </c>
    </row>
    <row r="356" spans="1:3" x14ac:dyDescent="0.5">
      <c r="C356" s="151" t="s">
        <v>1700</v>
      </c>
    </row>
    <row r="357" spans="1:3" x14ac:dyDescent="0.5">
      <c r="C357" s="151" t="s">
        <v>1701</v>
      </c>
    </row>
    <row r="358" spans="1:3" x14ac:dyDescent="0.5">
      <c r="C358" s="151" t="s">
        <v>1702</v>
      </c>
    </row>
    <row r="359" spans="1:3" x14ac:dyDescent="0.5">
      <c r="C359" s="151" t="s">
        <v>1703</v>
      </c>
    </row>
    <row r="360" spans="1:3" x14ac:dyDescent="0.5">
      <c r="C360" s="151" t="s">
        <v>1704</v>
      </c>
    </row>
    <row r="361" spans="1:3" x14ac:dyDescent="0.5">
      <c r="C361" s="151" t="s">
        <v>1705</v>
      </c>
    </row>
    <row r="362" spans="1:3" x14ac:dyDescent="0.5">
      <c r="C362" s="151" t="s">
        <v>1706</v>
      </c>
    </row>
    <row r="363" spans="1:3" x14ac:dyDescent="0.5">
      <c r="C363" s="185" t="s">
        <v>1709</v>
      </c>
    </row>
    <row r="364" spans="1:3" x14ac:dyDescent="0.5">
      <c r="A364" s="151" t="s">
        <v>1715</v>
      </c>
      <c r="B364" s="151" t="s">
        <v>1716</v>
      </c>
      <c r="C364" s="185"/>
    </row>
    <row r="365" spans="1:3" x14ac:dyDescent="0.5">
      <c r="B365" s="151" t="s">
        <v>1717</v>
      </c>
      <c r="C365" s="152" t="s">
        <v>1718</v>
      </c>
    </row>
    <row r="366" spans="1:3" x14ac:dyDescent="0.5">
      <c r="B366" s="151" t="s">
        <v>1719</v>
      </c>
      <c r="C366" s="152" t="s">
        <v>1720</v>
      </c>
    </row>
    <row r="367" spans="1:3" x14ac:dyDescent="0.5">
      <c r="B367" s="151" t="s">
        <v>1735</v>
      </c>
      <c r="C367" s="152" t="s">
        <v>1741</v>
      </c>
    </row>
    <row r="368" spans="1:3" x14ac:dyDescent="0.5">
      <c r="B368" s="151" t="s">
        <v>1731</v>
      </c>
      <c r="C368" s="185" t="s">
        <v>1742</v>
      </c>
    </row>
    <row r="369" spans="1:3" x14ac:dyDescent="0.5">
      <c r="B369" s="151" t="s">
        <v>1734</v>
      </c>
      <c r="C369" s="185" t="s">
        <v>1743</v>
      </c>
    </row>
    <row r="370" spans="1:3" x14ac:dyDescent="0.5">
      <c r="B370" s="151" t="s">
        <v>1736</v>
      </c>
      <c r="C370" s="185" t="s">
        <v>1744</v>
      </c>
    </row>
    <row r="371" spans="1:3" x14ac:dyDescent="0.5">
      <c r="B371" s="151" t="s">
        <v>1737</v>
      </c>
      <c r="C371" s="185" t="s">
        <v>1745</v>
      </c>
    </row>
    <row r="372" spans="1:3" x14ac:dyDescent="0.5">
      <c r="B372" s="151" t="s">
        <v>1738</v>
      </c>
      <c r="C372" s="185" t="s">
        <v>1746</v>
      </c>
    </row>
    <row r="373" spans="1:3" x14ac:dyDescent="0.5">
      <c r="B373" s="151" t="s">
        <v>1739</v>
      </c>
      <c r="C373" s="185"/>
    </row>
    <row r="374" spans="1:3" x14ac:dyDescent="0.5">
      <c r="B374" s="151" t="s">
        <v>1740</v>
      </c>
      <c r="C374" s="185"/>
    </row>
    <row r="375" spans="1:3" x14ac:dyDescent="0.5">
      <c r="C375" s="185"/>
    </row>
    <row r="376" spans="1:3" x14ac:dyDescent="0.5">
      <c r="A376" s="151" t="s">
        <v>1752</v>
      </c>
      <c r="B376" s="151" t="s">
        <v>1753</v>
      </c>
      <c r="C376" s="185"/>
    </row>
    <row r="377" spans="1:3" x14ac:dyDescent="0.5">
      <c r="B377" s="151" t="s">
        <v>1754</v>
      </c>
      <c r="C377" s="185"/>
    </row>
    <row r="378" spans="1:3" x14ac:dyDescent="0.5">
      <c r="C378" s="185"/>
    </row>
    <row r="379" spans="1:3" x14ac:dyDescent="0.5">
      <c r="A379" s="151" t="s">
        <v>1759</v>
      </c>
      <c r="B379" s="151" t="s">
        <v>1757</v>
      </c>
      <c r="C379" s="185"/>
    </row>
    <row r="380" spans="1:3" x14ac:dyDescent="0.5">
      <c r="B380" s="151" t="s">
        <v>1758</v>
      </c>
      <c r="C380" s="185"/>
    </row>
    <row r="381" spans="1:3" x14ac:dyDescent="0.5">
      <c r="B381" s="151" t="s">
        <v>1756</v>
      </c>
      <c r="C381" s="185"/>
    </row>
    <row r="382" spans="1:3" x14ac:dyDescent="0.5">
      <c r="B382" s="151" t="s">
        <v>1760</v>
      </c>
      <c r="C382" s="185"/>
    </row>
    <row r="383" spans="1:3" x14ac:dyDescent="0.5">
      <c r="B383" s="151" t="s">
        <v>1761</v>
      </c>
      <c r="C383" s="185"/>
    </row>
    <row r="384" spans="1:3" x14ac:dyDescent="0.5">
      <c r="B384" s="151" t="s">
        <v>1762</v>
      </c>
      <c r="C384" s="185"/>
    </row>
    <row r="385" spans="1:3" x14ac:dyDescent="0.5">
      <c r="B385" s="151" t="s">
        <v>1766</v>
      </c>
      <c r="C385" s="185"/>
    </row>
    <row r="386" spans="1:3" x14ac:dyDescent="0.5">
      <c r="C386" s="185"/>
    </row>
    <row r="387" spans="1:3" x14ac:dyDescent="0.5">
      <c r="A387" s="151" t="s">
        <v>1771</v>
      </c>
      <c r="B387" s="151" t="s">
        <v>1765</v>
      </c>
      <c r="C387" s="185"/>
    </row>
    <row r="388" spans="1:3" x14ac:dyDescent="0.5">
      <c r="B388" s="151" t="s">
        <v>1755</v>
      </c>
      <c r="C388" s="185"/>
    </row>
    <row r="389" spans="1:3" x14ac:dyDescent="0.5">
      <c r="B389" s="151" t="s">
        <v>1767</v>
      </c>
      <c r="C389" s="185"/>
    </row>
    <row r="390" spans="1:3" x14ac:dyDescent="0.5">
      <c r="B390" s="151" t="s">
        <v>1768</v>
      </c>
      <c r="C390" s="185"/>
    </row>
    <row r="391" spans="1:3" x14ac:dyDescent="0.5">
      <c r="B391" s="151" t="s">
        <v>1769</v>
      </c>
      <c r="C391" s="185"/>
    </row>
    <row r="392" spans="1:3" x14ac:dyDescent="0.5">
      <c r="C392" s="185"/>
    </row>
    <row r="393" spans="1:3" x14ac:dyDescent="0.5">
      <c r="A393" s="151" t="s">
        <v>1777</v>
      </c>
      <c r="B393" s="151" t="s">
        <v>1772</v>
      </c>
      <c r="C393" s="185" t="s">
        <v>1773</v>
      </c>
    </row>
    <row r="394" spans="1:3" x14ac:dyDescent="0.5">
      <c r="B394" s="151" t="s">
        <v>1776</v>
      </c>
      <c r="C394" s="185" t="s">
        <v>1774</v>
      </c>
    </row>
    <row r="395" spans="1:3" x14ac:dyDescent="0.5">
      <c r="B395" s="151" t="s">
        <v>1778</v>
      </c>
      <c r="C395" s="185" t="s">
        <v>1775</v>
      </c>
    </row>
    <row r="396" spans="1:3" x14ac:dyDescent="0.5">
      <c r="C396" s="185"/>
    </row>
    <row r="397" spans="1:3" x14ac:dyDescent="0.5">
      <c r="A397" s="151" t="s">
        <v>1782</v>
      </c>
      <c r="B397" s="151" t="s">
        <v>1779</v>
      </c>
      <c r="C397" s="185"/>
    </row>
    <row r="398" spans="1:3" x14ac:dyDescent="0.5">
      <c r="B398" s="151" t="s">
        <v>1780</v>
      </c>
      <c r="C398" s="185"/>
    </row>
    <row r="399" spans="1:3" x14ac:dyDescent="0.5">
      <c r="B399" s="151" t="s">
        <v>1781</v>
      </c>
      <c r="C399" s="185"/>
    </row>
    <row r="400" spans="1:3" x14ac:dyDescent="0.5">
      <c r="C400" s="185"/>
    </row>
    <row r="401" spans="1:3" x14ac:dyDescent="0.5">
      <c r="A401" s="151" t="s">
        <v>1784</v>
      </c>
      <c r="B401" s="151" t="s">
        <v>1783</v>
      </c>
    </row>
    <row r="402" spans="1:3" x14ac:dyDescent="0.5">
      <c r="C402" s="185"/>
    </row>
    <row r="403" spans="1:3" x14ac:dyDescent="0.5">
      <c r="B403" s="151" t="s">
        <v>1763</v>
      </c>
      <c r="C403" s="185"/>
    </row>
    <row r="404" spans="1:3" x14ac:dyDescent="0.5">
      <c r="B404" s="151" t="s">
        <v>1764</v>
      </c>
      <c r="C404" s="185"/>
    </row>
    <row r="405" spans="1:3" x14ac:dyDescent="0.5">
      <c r="B405" s="151" t="s">
        <v>1749</v>
      </c>
      <c r="C405" s="185"/>
    </row>
    <row r="406" spans="1:3" x14ac:dyDescent="0.5">
      <c r="B406" s="151" t="s">
        <v>1747</v>
      </c>
      <c r="C406" s="185"/>
    </row>
    <row r="407" spans="1:3" x14ac:dyDescent="0.5">
      <c r="B407" s="151" t="s">
        <v>1748</v>
      </c>
      <c r="C407" s="185"/>
    </row>
    <row r="408" spans="1:3" x14ac:dyDescent="0.5">
      <c r="B408" s="151" t="s">
        <v>1750</v>
      </c>
      <c r="C408" s="185"/>
    </row>
    <row r="409" spans="1:3" x14ac:dyDescent="0.5">
      <c r="C409" s="185"/>
    </row>
    <row r="410" spans="1:3" x14ac:dyDescent="0.5">
      <c r="B410" s="193" t="s">
        <v>1751</v>
      </c>
      <c r="C410" s="185"/>
    </row>
    <row r="411" spans="1:3" x14ac:dyDescent="0.5">
      <c r="B411" s="151" t="s">
        <v>1770</v>
      </c>
      <c r="C411" s="185"/>
    </row>
    <row r="412" spans="1:3" x14ac:dyDescent="0.5">
      <c r="C412" s="185"/>
    </row>
    <row r="413" spans="1:3" x14ac:dyDescent="0.5">
      <c r="A413" s="151" t="s">
        <v>1785</v>
      </c>
      <c r="B413" s="151" t="s">
        <v>1786</v>
      </c>
      <c r="C413" s="185"/>
    </row>
    <row r="414" spans="1:3" x14ac:dyDescent="0.5">
      <c r="C414" s="185"/>
    </row>
    <row r="415" spans="1:3" x14ac:dyDescent="0.5">
      <c r="A415" s="151" t="s">
        <v>1787</v>
      </c>
      <c r="B415" s="151" t="s">
        <v>1788</v>
      </c>
      <c r="C415" s="185"/>
    </row>
    <row r="416" spans="1:3" x14ac:dyDescent="0.5">
      <c r="C416" s="185"/>
    </row>
    <row r="417" spans="1:3" x14ac:dyDescent="0.5">
      <c r="A417" s="151" t="s">
        <v>1789</v>
      </c>
      <c r="B417" s="151" t="s">
        <v>1790</v>
      </c>
      <c r="C417" s="185"/>
    </row>
    <row r="418" spans="1:3" x14ac:dyDescent="0.5">
      <c r="C418" s="185"/>
    </row>
    <row r="419" spans="1:3" x14ac:dyDescent="0.5">
      <c r="A419" s="151" t="s">
        <v>1798</v>
      </c>
      <c r="B419" s="151" t="s">
        <v>1795</v>
      </c>
      <c r="C419" s="185" t="s">
        <v>1797</v>
      </c>
    </row>
    <row r="420" spans="1:3" x14ac:dyDescent="0.5">
      <c r="B420" s="151" t="s">
        <v>1799</v>
      </c>
      <c r="C420" s="185"/>
    </row>
    <row r="421" spans="1:3" x14ac:dyDescent="0.5">
      <c r="C421" s="185"/>
    </row>
    <row r="422" spans="1:3" x14ac:dyDescent="0.5">
      <c r="A422" s="151" t="s">
        <v>1800</v>
      </c>
      <c r="B422" s="151" t="s">
        <v>1801</v>
      </c>
      <c r="C422" s="185" t="s">
        <v>1809</v>
      </c>
    </row>
    <row r="423" spans="1:3" x14ac:dyDescent="0.5">
      <c r="B423" s="151" t="s">
        <v>1802</v>
      </c>
      <c r="C423" s="185"/>
    </row>
    <row r="424" spans="1:3" x14ac:dyDescent="0.5">
      <c r="B424" s="151" t="s">
        <v>1803</v>
      </c>
      <c r="C424" s="185"/>
    </row>
    <row r="425" spans="1:3" x14ac:dyDescent="0.5">
      <c r="B425" s="151" t="s">
        <v>1804</v>
      </c>
      <c r="C425" s="185"/>
    </row>
    <row r="426" spans="1:3" x14ac:dyDescent="0.5">
      <c r="B426" s="151" t="s">
        <v>1805</v>
      </c>
      <c r="C426" s="185"/>
    </row>
    <row r="427" spans="1:3" x14ac:dyDescent="0.5">
      <c r="B427" s="151" t="s">
        <v>1810</v>
      </c>
      <c r="C427" s="185"/>
    </row>
    <row r="428" spans="1:3" x14ac:dyDescent="0.5">
      <c r="B428" s="151" t="s">
        <v>1806</v>
      </c>
      <c r="C428" s="185"/>
    </row>
    <row r="429" spans="1:3" x14ac:dyDescent="0.5">
      <c r="C429" s="185" t="s">
        <v>1820</v>
      </c>
    </row>
    <row r="430" spans="1:3" x14ac:dyDescent="0.5">
      <c r="A430" s="151" t="s">
        <v>1813</v>
      </c>
      <c r="B430" s="151" t="s">
        <v>1823</v>
      </c>
      <c r="C430" s="185" t="s">
        <v>1811</v>
      </c>
    </row>
    <row r="431" spans="1:3" x14ac:dyDescent="0.5">
      <c r="C431" s="185" t="s">
        <v>1812</v>
      </c>
    </row>
    <row r="432" spans="1:3" x14ac:dyDescent="0.5">
      <c r="C432" s="185" t="s">
        <v>1821</v>
      </c>
    </row>
    <row r="433" spans="1:3" x14ac:dyDescent="0.5">
      <c r="C433" s="185"/>
    </row>
    <row r="434" spans="1:3" x14ac:dyDescent="0.5">
      <c r="A434" s="151" t="s">
        <v>1828</v>
      </c>
      <c r="B434" s="151" t="s">
        <v>1826</v>
      </c>
      <c r="C434" s="185" t="s">
        <v>1824</v>
      </c>
    </row>
    <row r="435" spans="1:3" x14ac:dyDescent="0.5">
      <c r="B435" s="151" t="s">
        <v>1827</v>
      </c>
      <c r="C435" s="185" t="s">
        <v>1825</v>
      </c>
    </row>
    <row r="436" spans="1:3" x14ac:dyDescent="0.5">
      <c r="C436" s="185"/>
    </row>
    <row r="437" spans="1:3" x14ac:dyDescent="0.5">
      <c r="A437" s="151" t="s">
        <v>1829</v>
      </c>
      <c r="B437" s="151" t="s">
        <v>1830</v>
      </c>
      <c r="C437" s="185"/>
    </row>
    <row r="438" spans="1:3" x14ac:dyDescent="0.5">
      <c r="C438" s="185"/>
    </row>
    <row r="439" spans="1:3" x14ac:dyDescent="0.5">
      <c r="A439" s="151" t="s">
        <v>1833</v>
      </c>
      <c r="B439" s="151" t="s">
        <v>1831</v>
      </c>
      <c r="C439" s="185"/>
    </row>
    <row r="440" spans="1:3" x14ac:dyDescent="0.5">
      <c r="B440" s="151" t="s">
        <v>1832</v>
      </c>
      <c r="C440" s="185"/>
    </row>
    <row r="441" spans="1:3" x14ac:dyDescent="0.5">
      <c r="C441" s="185"/>
    </row>
    <row r="442" spans="1:3" x14ac:dyDescent="0.5">
      <c r="A442" s="151" t="s">
        <v>1834</v>
      </c>
      <c r="B442" s="151" t="s">
        <v>1835</v>
      </c>
      <c r="C442" s="185"/>
    </row>
    <row r="443" spans="1:3" x14ac:dyDescent="0.5">
      <c r="B443" s="151" t="s">
        <v>1836</v>
      </c>
      <c r="C443" s="185"/>
    </row>
    <row r="444" spans="1:3" x14ac:dyDescent="0.5">
      <c r="B444" s="151" t="s">
        <v>1837</v>
      </c>
      <c r="C444" s="185"/>
    </row>
    <row r="445" spans="1:3" x14ac:dyDescent="0.5">
      <c r="B445" s="151" t="s">
        <v>1838</v>
      </c>
      <c r="C445" s="185"/>
    </row>
    <row r="446" spans="1:3" x14ac:dyDescent="0.5">
      <c r="B446" s="151" t="s">
        <v>1839</v>
      </c>
      <c r="C446" s="185"/>
    </row>
    <row r="447" spans="1:3" x14ac:dyDescent="0.5">
      <c r="C447" s="185"/>
    </row>
    <row r="448" spans="1:3" x14ac:dyDescent="0.5">
      <c r="A448" s="151" t="s">
        <v>1840</v>
      </c>
      <c r="B448" s="151" t="s">
        <v>1841</v>
      </c>
      <c r="C448" s="185"/>
    </row>
    <row r="449" spans="1:3" x14ac:dyDescent="0.5">
      <c r="B449" s="151" t="s">
        <v>1842</v>
      </c>
      <c r="C449" s="185"/>
    </row>
    <row r="450" spans="1:3" x14ac:dyDescent="0.5">
      <c r="C450" s="185"/>
    </row>
    <row r="451" spans="1:3" x14ac:dyDescent="0.5">
      <c r="A451" s="151" t="s">
        <v>1843</v>
      </c>
      <c r="C451" s="185" t="s">
        <v>1844</v>
      </c>
    </row>
    <row r="452" spans="1:3" x14ac:dyDescent="0.5">
      <c r="C452" s="185" t="s">
        <v>1845</v>
      </c>
    </row>
    <row r="453" spans="1:3" x14ac:dyDescent="0.5">
      <c r="C453" s="185"/>
    </row>
    <row r="454" spans="1:3" x14ac:dyDescent="0.5">
      <c r="A454" s="151" t="s">
        <v>1897</v>
      </c>
      <c r="B454" s="151" t="s">
        <v>1898</v>
      </c>
      <c r="C454" s="151" t="s">
        <v>1895</v>
      </c>
    </row>
    <row r="455" spans="1:3" x14ac:dyDescent="0.5">
      <c r="B455" s="151" t="s">
        <v>1899</v>
      </c>
      <c r="C455" s="151" t="s">
        <v>1896</v>
      </c>
    </row>
    <row r="456" spans="1:3" x14ac:dyDescent="0.5">
      <c r="B456" s="151" t="s">
        <v>1900</v>
      </c>
      <c r="C456" s="151" t="s">
        <v>1901</v>
      </c>
    </row>
    <row r="457" spans="1:3" x14ac:dyDescent="0.5">
      <c r="C457" s="151" t="s">
        <v>1902</v>
      </c>
    </row>
    <row r="459" spans="1:3" x14ac:dyDescent="0.5">
      <c r="A459" s="151" t="s">
        <v>1903</v>
      </c>
      <c r="B459" s="151" t="s">
        <v>1904</v>
      </c>
    </row>
    <row r="460" spans="1:3" x14ac:dyDescent="0.5">
      <c r="A460" s="151" t="s">
        <v>1906</v>
      </c>
      <c r="B460" s="151" t="s">
        <v>1905</v>
      </c>
    </row>
    <row r="461" spans="1:3" x14ac:dyDescent="0.5">
      <c r="A461" s="151" t="s">
        <v>1907</v>
      </c>
      <c r="B461" s="151" t="s">
        <v>1908</v>
      </c>
    </row>
    <row r="463" spans="1:3" x14ac:dyDescent="0.5">
      <c r="A463" s="151" t="s">
        <v>1909</v>
      </c>
      <c r="B463" s="151" t="s">
        <v>1910</v>
      </c>
    </row>
    <row r="464" spans="1:3" x14ac:dyDescent="0.5">
      <c r="B464" s="151" t="s">
        <v>1911</v>
      </c>
    </row>
    <row r="465" spans="1:3" x14ac:dyDescent="0.5">
      <c r="B465" s="151" t="s">
        <v>1912</v>
      </c>
      <c r="C465" s="151" t="s">
        <v>1915</v>
      </c>
    </row>
    <row r="466" spans="1:3" x14ac:dyDescent="0.5">
      <c r="B466" s="151" t="s">
        <v>1913</v>
      </c>
      <c r="C466" s="151" t="s">
        <v>1916</v>
      </c>
    </row>
    <row r="467" spans="1:3" x14ac:dyDescent="0.5">
      <c r="B467" s="151" t="s">
        <v>1914</v>
      </c>
      <c r="C467" s="151" t="s">
        <v>1917</v>
      </c>
    </row>
    <row r="468" spans="1:3" x14ac:dyDescent="0.5">
      <c r="B468" s="151" t="s">
        <v>1921</v>
      </c>
      <c r="C468" s="151" t="s">
        <v>1918</v>
      </c>
    </row>
    <row r="469" spans="1:3" x14ac:dyDescent="0.5">
      <c r="B469" s="151" t="s">
        <v>1922</v>
      </c>
      <c r="C469" s="151" t="s">
        <v>1919</v>
      </c>
    </row>
    <row r="470" spans="1:3" x14ac:dyDescent="0.5">
      <c r="B470" s="151" t="s">
        <v>1923</v>
      </c>
      <c r="C470" s="151" t="s">
        <v>1920</v>
      </c>
    </row>
    <row r="471" spans="1:3" x14ac:dyDescent="0.5">
      <c r="C471" s="151" t="s">
        <v>663</v>
      </c>
    </row>
    <row r="472" spans="1:3" x14ac:dyDescent="0.5">
      <c r="A472" s="151" t="s">
        <v>1924</v>
      </c>
      <c r="B472" s="151" t="s">
        <v>1925</v>
      </c>
    </row>
    <row r="474" spans="1:3" x14ac:dyDescent="0.5">
      <c r="A474" s="151" t="s">
        <v>1926</v>
      </c>
      <c r="B474" s="151" t="s">
        <v>1927</v>
      </c>
    </row>
    <row r="475" spans="1:3" x14ac:dyDescent="0.5">
      <c r="B475" s="151" t="s">
        <v>1928</v>
      </c>
    </row>
    <row r="477" spans="1:3" x14ac:dyDescent="0.5">
      <c r="A477" s="151" t="s">
        <v>1932</v>
      </c>
      <c r="B477" s="151" t="s">
        <v>1933</v>
      </c>
      <c r="C477" s="151" t="s">
        <v>1935</v>
      </c>
    </row>
    <row r="478" spans="1:3" x14ac:dyDescent="0.5">
      <c r="B478" s="151" t="s">
        <v>1934</v>
      </c>
    </row>
    <row r="479" spans="1:3" x14ac:dyDescent="0.5">
      <c r="B479" s="151" t="s">
        <v>1936</v>
      </c>
    </row>
    <row r="482" spans="1:3" x14ac:dyDescent="0.5">
      <c r="B482" s="120"/>
    </row>
    <row r="483" spans="1:3" x14ac:dyDescent="0.5">
      <c r="B483" s="192" t="s">
        <v>1721</v>
      </c>
      <c r="C483" s="185"/>
    </row>
    <row r="484" spans="1:3" x14ac:dyDescent="0.5">
      <c r="B484" s="192" t="s">
        <v>1722</v>
      </c>
      <c r="C484" s="185"/>
    </row>
    <row r="485" spans="1:3" x14ac:dyDescent="0.5">
      <c r="B485" s="192" t="s">
        <v>1723</v>
      </c>
      <c r="C485" s="185"/>
    </row>
    <row r="486" spans="1:3" x14ac:dyDescent="0.5">
      <c r="B486" s="151" t="s">
        <v>1724</v>
      </c>
      <c r="C486" s="185"/>
    </row>
    <row r="487" spans="1:3" x14ac:dyDescent="0.5">
      <c r="B487" s="192" t="s">
        <v>1733</v>
      </c>
      <c r="C487" s="185"/>
    </row>
    <row r="488" spans="1:3" x14ac:dyDescent="0.5">
      <c r="B488" s="192" t="s">
        <v>1725</v>
      </c>
      <c r="C488" s="185"/>
    </row>
    <row r="489" spans="1:3" x14ac:dyDescent="0.5">
      <c r="B489" s="151" t="s">
        <v>1726</v>
      </c>
      <c r="C489" s="185"/>
    </row>
    <row r="490" spans="1:3" x14ac:dyDescent="0.5">
      <c r="B490" s="192" t="s">
        <v>1731</v>
      </c>
      <c r="C490" s="185"/>
    </row>
    <row r="491" spans="1:3" x14ac:dyDescent="0.5">
      <c r="C491" s="185"/>
    </row>
    <row r="492" spans="1:3" x14ac:dyDescent="0.5">
      <c r="C492" s="185"/>
    </row>
    <row r="493" spans="1:3" x14ac:dyDescent="0.5">
      <c r="A493" s="151" t="s">
        <v>1732</v>
      </c>
      <c r="B493" s="151" t="s">
        <v>1727</v>
      </c>
      <c r="C493" s="185"/>
    </row>
    <row r="494" spans="1:3" x14ac:dyDescent="0.5">
      <c r="B494" s="192" t="s">
        <v>1728</v>
      </c>
      <c r="C494" s="185"/>
    </row>
    <row r="495" spans="1:3" x14ac:dyDescent="0.5">
      <c r="B495" s="192" t="s">
        <v>1729</v>
      </c>
      <c r="C495" s="185"/>
    </row>
    <row r="496" spans="1:3" x14ac:dyDescent="0.5">
      <c r="B496" s="192" t="s">
        <v>1730</v>
      </c>
      <c r="C496" s="185"/>
    </row>
    <row r="497" spans="2:3" x14ac:dyDescent="0.5">
      <c r="C497" s="185"/>
    </row>
    <row r="498" spans="2:3" x14ac:dyDescent="0.5">
      <c r="C498" s="185"/>
    </row>
    <row r="499" spans="2:3" x14ac:dyDescent="0.5">
      <c r="C499" s="185"/>
    </row>
    <row r="500" spans="2:3" x14ac:dyDescent="0.5">
      <c r="C500" s="185"/>
    </row>
    <row r="501" spans="2:3" x14ac:dyDescent="0.5">
      <c r="C501" s="185"/>
    </row>
    <row r="505" spans="2:3" x14ac:dyDescent="0.5">
      <c r="B505" s="151" t="s">
        <v>1622</v>
      </c>
    </row>
    <row r="506" spans="2:3" x14ac:dyDescent="0.5">
      <c r="B506" s="191" t="s">
        <v>1524</v>
      </c>
    </row>
    <row r="507" spans="2:3" x14ac:dyDescent="0.5">
      <c r="B507" s="191" t="s">
        <v>1623</v>
      </c>
    </row>
    <row r="508" spans="2:3" ht="87" x14ac:dyDescent="0.5">
      <c r="B508" s="152" t="s">
        <v>1624</v>
      </c>
    </row>
    <row r="510" spans="2:3" x14ac:dyDescent="0.5">
      <c r="B510" s="186" t="s">
        <v>1642</v>
      </c>
    </row>
    <row r="511" spans="2:3" ht="65.25" x14ac:dyDescent="0.5">
      <c r="B511" s="187" t="s">
        <v>1640</v>
      </c>
    </row>
    <row r="512" spans="2:3" x14ac:dyDescent="0.5">
      <c r="B512" s="188" t="s">
        <v>1641</v>
      </c>
    </row>
    <row r="513" spans="2:2" x14ac:dyDescent="0.5">
      <c r="B513" s="189" t="s">
        <v>1643</v>
      </c>
    </row>
    <row r="514" spans="2:2" x14ac:dyDescent="0.5">
      <c r="B514" s="191" t="s">
        <v>1644</v>
      </c>
    </row>
    <row r="515" spans="2:2" x14ac:dyDescent="0.5">
      <c r="B515" s="151" t="s">
        <v>1645</v>
      </c>
    </row>
    <row r="516" spans="2:2" x14ac:dyDescent="0.5">
      <c r="B516" s="186" t="s">
        <v>1646</v>
      </c>
    </row>
    <row r="517" spans="2:2" x14ac:dyDescent="0.5">
      <c r="B517" s="191" t="s">
        <v>1647</v>
      </c>
    </row>
    <row r="520" spans="2:2" ht="108.75" x14ac:dyDescent="0.5">
      <c r="B520" s="152" t="s">
        <v>1792</v>
      </c>
    </row>
    <row r="521" spans="2:2" ht="108.75" x14ac:dyDescent="0.5">
      <c r="B521" s="152" t="s">
        <v>1793</v>
      </c>
    </row>
    <row r="522" spans="2:2" ht="87" x14ac:dyDescent="0.5">
      <c r="B522" s="152" t="s">
        <v>1791</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24" sqref="B24"/>
    </sheetView>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election activeCell="B24" sqref="B24"/>
    </sheetView>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election activeCell="B24" sqref="B24"/>
    </sheetView>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workbookViewId="0">
      <selection activeCell="A18" sqref="A18"/>
    </sheetView>
  </sheetViews>
  <sheetFormatPr defaultRowHeight="15" x14ac:dyDescent="0.25"/>
  <cols>
    <col min="1" max="1" width="156.42578125" style="121" customWidth="1"/>
    <col min="2" max="16384" width="9.140625" style="121"/>
  </cols>
  <sheetData>
    <row r="1" spans="1:2" x14ac:dyDescent="0.25">
      <c r="A1" s="121" t="s">
        <v>1846</v>
      </c>
    </row>
    <row r="2" spans="1:2" x14ac:dyDescent="0.25">
      <c r="A2" s="121" t="s">
        <v>1847</v>
      </c>
    </row>
    <row r="3" spans="1:2" x14ac:dyDescent="0.25">
      <c r="A3" s="121" t="s">
        <v>1848</v>
      </c>
    </row>
    <row r="4" spans="1:2" x14ac:dyDescent="0.25">
      <c r="A4" s="121" t="s">
        <v>1861</v>
      </c>
    </row>
    <row r="5" spans="1:2" x14ac:dyDescent="0.25">
      <c r="A5" s="121" t="s">
        <v>1862</v>
      </c>
    </row>
    <row r="6" spans="1:2" x14ac:dyDescent="0.25">
      <c r="A6" s="121" t="s">
        <v>1849</v>
      </c>
    </row>
    <row r="7" spans="1:2" ht="30" x14ac:dyDescent="0.25">
      <c r="A7" s="121" t="s">
        <v>1863</v>
      </c>
    </row>
    <row r="8" spans="1:2" x14ac:dyDescent="0.25">
      <c r="A8" s="121" t="s">
        <v>1864</v>
      </c>
    </row>
    <row r="9" spans="1:2" x14ac:dyDescent="0.25">
      <c r="A9" s="121" t="s">
        <v>1850</v>
      </c>
    </row>
    <row r="10" spans="1:2" ht="30" x14ac:dyDescent="0.25">
      <c r="A10" s="121" t="s">
        <v>1865</v>
      </c>
    </row>
    <row r="11" spans="1:2" x14ac:dyDescent="0.25">
      <c r="A11" s="121" t="s">
        <v>1866</v>
      </c>
    </row>
    <row r="12" spans="1:2" x14ac:dyDescent="0.25">
      <c r="A12" s="121" t="s">
        <v>1867</v>
      </c>
    </row>
    <row r="13" spans="1:2" x14ac:dyDescent="0.25">
      <c r="A13" s="121" t="s">
        <v>1868</v>
      </c>
    </row>
    <row r="14" spans="1:2" x14ac:dyDescent="0.25">
      <c r="A14" s="121" t="s">
        <v>1869</v>
      </c>
    </row>
    <row r="15" spans="1:2" x14ac:dyDescent="0.25">
      <c r="A15" s="165" t="s">
        <v>1851</v>
      </c>
    </row>
    <row r="16" spans="1:2" x14ac:dyDescent="0.25">
      <c r="A16" s="165" t="s">
        <v>1852</v>
      </c>
      <c r="B16" s="165"/>
    </row>
    <row r="17" spans="1:2" x14ac:dyDescent="0.25">
      <c r="A17" s="165" t="s">
        <v>1853</v>
      </c>
      <c r="B17" s="165"/>
    </row>
    <row r="18" spans="1:2" x14ac:dyDescent="0.25">
      <c r="A18" s="165" t="s">
        <v>1854</v>
      </c>
      <c r="B18" s="165"/>
    </row>
    <row r="19" spans="1:2" x14ac:dyDescent="0.25">
      <c r="A19" s="121" t="s">
        <v>1870</v>
      </c>
    </row>
    <row r="20" spans="1:2" x14ac:dyDescent="0.25">
      <c r="A20" s="121" t="s">
        <v>1871</v>
      </c>
    </row>
    <row r="21" spans="1:2" x14ac:dyDescent="0.25">
      <c r="A21" s="121" t="s">
        <v>1872</v>
      </c>
    </row>
    <row r="22" spans="1:2" x14ac:dyDescent="0.25">
      <c r="A22" s="165" t="s">
        <v>1855</v>
      </c>
    </row>
    <row r="23" spans="1:2" x14ac:dyDescent="0.25">
      <c r="A23" s="121" t="s">
        <v>1873</v>
      </c>
    </row>
    <row r="24" spans="1:2" x14ac:dyDescent="0.25">
      <c r="A24" s="121" t="s">
        <v>1874</v>
      </c>
    </row>
    <row r="25" spans="1:2" x14ac:dyDescent="0.25">
      <c r="A25" s="121" t="s">
        <v>1875</v>
      </c>
    </row>
    <row r="26" spans="1:2" x14ac:dyDescent="0.25">
      <c r="A26" s="121" t="s">
        <v>1876</v>
      </c>
    </row>
    <row r="27" spans="1:2" x14ac:dyDescent="0.25">
      <c r="A27" s="121" t="s">
        <v>1856</v>
      </c>
    </row>
    <row r="28" spans="1:2" x14ac:dyDescent="0.25">
      <c r="A28" s="121" t="s">
        <v>1877</v>
      </c>
    </row>
    <row r="29" spans="1:2" x14ac:dyDescent="0.25">
      <c r="A29" s="165" t="s">
        <v>1857</v>
      </c>
    </row>
    <row r="30" spans="1:2" x14ac:dyDescent="0.25">
      <c r="A30" s="121" t="s">
        <v>1878</v>
      </c>
    </row>
    <row r="31" spans="1:2" x14ac:dyDescent="0.25">
      <c r="A31" s="121" t="s">
        <v>1879</v>
      </c>
    </row>
    <row r="32" spans="1:2" x14ac:dyDescent="0.25">
      <c r="A32" s="121" t="s">
        <v>1858</v>
      </c>
    </row>
    <row r="33" spans="1:1" x14ac:dyDescent="0.25">
      <c r="A33" s="121" t="s">
        <v>1859</v>
      </c>
    </row>
    <row r="34" spans="1:1" x14ac:dyDescent="0.25">
      <c r="A34" s="121" t="s">
        <v>1880</v>
      </c>
    </row>
    <row r="35" spans="1:1" x14ac:dyDescent="0.25">
      <c r="A35" s="121" t="s">
        <v>1860</v>
      </c>
    </row>
    <row r="36" spans="1:1" x14ac:dyDescent="0.25">
      <c r="A36" s="121" t="s">
        <v>1881</v>
      </c>
    </row>
    <row r="37" spans="1:1" x14ac:dyDescent="0.25">
      <c r="A37" s="121" t="s">
        <v>1882</v>
      </c>
    </row>
  </sheetData>
  <pageMargins left="0.7" right="0.7" top="0.75" bottom="0.75" header="0.3" footer="0.3"/>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4" workbookViewId="0"/>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9" t="s">
        <v>927</v>
      </c>
      <c r="B39" s="19" t="s">
        <v>612</v>
      </c>
    </row>
    <row r="40" spans="1:2" ht="18.75" customHeight="1" x14ac:dyDescent="0.45">
      <c r="A40" s="219"/>
      <c r="B40" s="19" t="s">
        <v>613</v>
      </c>
    </row>
    <row r="41" spans="1:2" ht="18.75" customHeight="1" x14ac:dyDescent="0.45">
      <c r="A41" s="219"/>
      <c r="B41" s="19" t="s">
        <v>614</v>
      </c>
    </row>
    <row r="42" spans="1:2" ht="18.75" x14ac:dyDescent="0.45">
      <c r="A42" s="219" t="s">
        <v>927</v>
      </c>
      <c r="B42" s="19" t="s">
        <v>615</v>
      </c>
    </row>
    <row r="43" spans="1:2" ht="18.75" x14ac:dyDescent="0.45">
      <c r="A43" s="219"/>
      <c r="B43" s="19" t="s">
        <v>616</v>
      </c>
    </row>
    <row r="44" spans="1:2" ht="18.75" x14ac:dyDescent="0.45">
      <c r="A44" s="219"/>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F8" sqref="F8"/>
    </sheetView>
  </sheetViews>
  <sheetFormatPr defaultRowHeight="15" x14ac:dyDescent="0.25"/>
  <cols>
    <col min="1" max="1" width="3.28515625" style="120" customWidth="1"/>
    <col min="2" max="2" width="5.28515625" customWidth="1"/>
    <col min="4" max="4" width="10.42578125" customWidth="1"/>
    <col min="5" max="5" width="8.28515625" style="120" customWidth="1"/>
    <col min="6" max="6" width="12.85546875" style="12" customWidth="1"/>
    <col min="8" max="8" width="9.140625" style="120"/>
    <col min="10" max="11" width="9.140625" style="120"/>
  </cols>
  <sheetData>
    <row r="1" spans="1:12" s="120" customFormat="1" x14ac:dyDescent="0.25">
      <c r="A1" s="194"/>
      <c r="B1" s="194" t="s">
        <v>1814</v>
      </c>
      <c r="C1" s="194" t="s">
        <v>1815</v>
      </c>
      <c r="D1" s="194" t="s">
        <v>1816</v>
      </c>
      <c r="E1" s="194" t="s">
        <v>1818</v>
      </c>
      <c r="F1" s="195" t="s">
        <v>1817</v>
      </c>
      <c r="G1" s="220">
        <v>1</v>
      </c>
      <c r="H1" s="220"/>
      <c r="I1" s="220">
        <v>2</v>
      </c>
      <c r="J1" s="220"/>
      <c r="K1" s="220">
        <v>3</v>
      </c>
      <c r="L1" s="220"/>
    </row>
    <row r="2" spans="1:12" s="120" customFormat="1" x14ac:dyDescent="0.25">
      <c r="A2" s="194"/>
      <c r="B2" s="194"/>
      <c r="C2" s="194"/>
      <c r="D2" s="194"/>
      <c r="E2" s="194"/>
      <c r="F2" s="195"/>
      <c r="G2" s="195" t="s">
        <v>1819</v>
      </c>
      <c r="H2" s="195" t="s">
        <v>1818</v>
      </c>
      <c r="I2" s="195" t="s">
        <v>1819</v>
      </c>
      <c r="J2" s="195" t="s">
        <v>1818</v>
      </c>
      <c r="K2" s="195" t="s">
        <v>1819</v>
      </c>
      <c r="L2" s="195" t="s">
        <v>1818</v>
      </c>
    </row>
    <row r="3" spans="1:12" x14ac:dyDescent="0.25">
      <c r="B3">
        <v>33</v>
      </c>
      <c r="C3" s="55">
        <v>7023</v>
      </c>
      <c r="D3" s="120">
        <v>112729</v>
      </c>
      <c r="E3" s="120">
        <v>2</v>
      </c>
      <c r="F3" s="12">
        <v>5</v>
      </c>
      <c r="G3">
        <v>112729</v>
      </c>
      <c r="H3" s="120">
        <v>2</v>
      </c>
      <c r="I3">
        <v>112731</v>
      </c>
      <c r="J3" s="120">
        <v>1</v>
      </c>
    </row>
    <row r="4" spans="1:12" x14ac:dyDescent="0.25">
      <c r="B4">
        <v>33</v>
      </c>
      <c r="C4" s="55">
        <v>7022</v>
      </c>
      <c r="D4">
        <v>112728</v>
      </c>
      <c r="E4" s="120">
        <v>2</v>
      </c>
      <c r="F4" s="12">
        <v>6</v>
      </c>
      <c r="G4" s="120">
        <v>112728</v>
      </c>
      <c r="H4" s="120">
        <v>1</v>
      </c>
      <c r="I4">
        <v>112730</v>
      </c>
      <c r="J4" s="120">
        <v>1</v>
      </c>
    </row>
    <row r="5" spans="1:12" x14ac:dyDescent="0.25">
      <c r="B5">
        <v>34</v>
      </c>
      <c r="C5" s="55">
        <v>7022</v>
      </c>
      <c r="D5">
        <v>112730</v>
      </c>
      <c r="E5" s="120">
        <v>1</v>
      </c>
    </row>
    <row r="6" spans="1:12" x14ac:dyDescent="0.25">
      <c r="B6">
        <v>34</v>
      </c>
      <c r="C6" s="55" t="s">
        <v>1822</v>
      </c>
      <c r="D6">
        <v>112731</v>
      </c>
      <c r="E6" s="120">
        <v>1</v>
      </c>
    </row>
  </sheetData>
  <mergeCells count="3">
    <mergeCell ref="G1:H1"/>
    <mergeCell ref="I1:J1"/>
    <mergeCell ref="K1:L1"/>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111"/>
  <sheetViews>
    <sheetView topLeftCell="B1" zoomScale="90" zoomScaleNormal="90" workbookViewId="0">
      <pane ySplit="1" topLeftCell="A92" activePane="bottomLeft" state="frozen"/>
      <selection activeCell="B17" sqref="B17"/>
      <selection pane="bottomLeft" activeCell="S105" sqref="S105"/>
    </sheetView>
  </sheetViews>
  <sheetFormatPr defaultRowHeight="15" x14ac:dyDescent="0.25"/>
  <cols>
    <col min="1" max="1" width="6.85546875" customWidth="1"/>
    <col min="2" max="2" width="7" style="120" customWidth="1"/>
    <col min="3" max="3" width="11.42578125" customWidth="1"/>
    <col min="4" max="4" width="8.85546875" customWidth="1"/>
    <col min="5" max="5" width="22" customWidth="1"/>
    <col min="6" max="6" width="23.28515625" customWidth="1"/>
    <col min="7" max="7" width="8.7109375" style="120"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9"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9"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c r="S2" s="120" t="str">
        <f t="shared" ref="S2:S65" si="0">"INSERT INTO  [Menu]([MenuID],[ShowMode],[System],[Module],[MenuName],[MenuDisplay],[TableName],[IsVisible],[IsEnable],[IsAdd],[IsEdit],[IsDelete],[IsPrint],[IsImport],[IsCreateQuick],[IsCopy],[IsAssign],[IsConvert]) VALUES (" &amp; A2 &amp; "," &amp; B2 &amp; ",'" &amp; C2 &amp; "','" &amp; D2 &amp; "' ,'" &amp; E2 &amp; "','" &amp; F2 &amp; "' ,'" &amp; G2 &amp; "'," &amp; IF(H2=TRUE,1,0) &amp; " ," &amp; IF(I2=TRUE,1,0) &amp; " ," &amp; IF(J2=TRUE,1,0) &amp; "," &amp; IF(K2=TRUE,1,0) &amp; "," &amp; IF(L2=TRUE,1,0) &amp; "," &amp; IF(M2=TRUE,1,0) &amp; "," &amp; IF(N2=TRUE,1,0) &amp; "," &amp; IF(O2=TRUE,1,0) &amp; "," &amp; IF(P2=TRUE,1,0) &amp; "," &amp; IF(Q2=TRUE,1,0) &amp; "," &amp; IF(R2=TRUE,1,0) &amp; ");"</f>
        <v>INSERT INTO  [Menu]([MenuID],[ShowMode],[System],[Module],[MenuName],[MenuDisplay],[TableName],[IsVisible],[IsEnable],[IsAdd],[IsEdit],[IsDelete],[IsPrint],[IsImport],[IsCreateQuick],[IsCopy],[IsAssign],[IsConvert]) VALUES (1,31,'ข้อมูลเริ่มต้น','ทั่วไป' ,'PrefixBar','คำนำชื่อ' ,'Prefix',1 ,1 ,1,1,1,0,0,0,0,0,0);</v>
      </c>
    </row>
    <row r="3" spans="1:19" x14ac:dyDescent="0.25">
      <c r="A3">
        <v>2</v>
      </c>
      <c r="B3" s="120">
        <f t="shared" ref="B3:B23" si="1">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c r="S3" s="120" t="str">
        <f t="shared" si="0"/>
        <v>INSERT INTO  [Menu]([MenuID],[ShowMode],[System],[Module],[MenuName],[MenuDisplay],[TableName],[IsVisible],[IsEnable],[IsAdd],[IsEdit],[IsDelete],[IsPrint],[IsImport],[IsCreateQuick],[IsCopy],[IsAssign],[IsConvert]) VALUES (2,31,'CRM','ฝ่ายขาย' ,'LeadTypeBar','ประเภทการเพิ่ม' ,'LeadType',1 ,1 ,1,1,1,0,0,0,0,0,0);</v>
      </c>
    </row>
    <row r="4" spans="1:19" x14ac:dyDescent="0.25">
      <c r="A4">
        <v>3</v>
      </c>
      <c r="B4" s="120">
        <f t="shared" si="1"/>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c r="S4" s="120" t="str">
        <f t="shared" si="0"/>
        <v>INSERT INTO  [Menu]([MenuID],[ShowMode],[System],[Module],[MenuName],[MenuDisplay],[TableName],[IsVisible],[IsEnable],[IsAdd],[IsEdit],[IsDelete],[IsPrint],[IsImport],[IsCreateQuick],[IsCopy],[IsAssign],[IsConvert]) VALUES (3,31,'CRM','ฝ่ายขาย' ,'SourceBar','แหล่งที่มา' ,'Source',1 ,1 ,1,1,1,0,0,0,0,0,0);</v>
      </c>
    </row>
    <row r="5" spans="1:19" x14ac:dyDescent="0.25">
      <c r="A5">
        <v>4</v>
      </c>
      <c r="B5" s="120">
        <f t="shared" si="1"/>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c r="S5" s="120" t="str">
        <f t="shared" si="0"/>
        <v>INSERT INTO  [Menu]([MenuID],[ShowMode],[System],[Module],[MenuName],[MenuDisplay],[TableName],[IsVisible],[IsEnable],[IsAdd],[IsEdit],[IsDelete],[IsPrint],[IsImport],[IsCreateQuick],[IsCopy],[IsAssign],[IsConvert]) VALUES (4,31,'ข้อมูลเริ่มต้น','ทั่วไป' ,'DepartmentBar','แผนก' ,'Department',1 ,1 ,1,1,1,0,0,0,0,0,0);</v>
      </c>
    </row>
    <row r="6" spans="1:19" x14ac:dyDescent="0.25">
      <c r="A6">
        <v>5</v>
      </c>
      <c r="B6" s="120">
        <f t="shared" si="1"/>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c r="S6" s="120" t="str">
        <f t="shared" si="0"/>
        <v>INSERT INTO  [Menu]([MenuID],[ShowMode],[System],[Module],[MenuName],[MenuDisplay],[TableName],[IsVisible],[IsEnable],[IsAdd],[IsEdit],[IsDelete],[IsPrint],[IsImport],[IsCreateQuick],[IsCopy],[IsAssign],[IsConvert]) VALUES (5,31,'ข้อมูลเริ่มต้น','ทั่วไป' ,'PositionBar','ตำแหน่ง' ,'Position',1 ,1 ,1,1,1,0,0,0,0,0,0);</v>
      </c>
    </row>
    <row r="7" spans="1:19" x14ac:dyDescent="0.25">
      <c r="A7">
        <v>6</v>
      </c>
      <c r="B7" s="120">
        <f t="shared" si="1"/>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c r="S7" s="120" t="str">
        <f t="shared" si="0"/>
        <v>INSERT INTO  [Menu]([MenuID],[ShowMode],[System],[Module],[MenuName],[MenuDisplay],[TableName],[IsVisible],[IsEnable],[IsAdd],[IsEdit],[IsDelete],[IsPrint],[IsImport],[IsCreateQuick],[IsCopy],[IsAssign],[IsConvert]) VALUES (6,31,'CRM','ฝ่ายขาย' ,'TerritoryBar','ทีมขาย' ,'Territory',1 ,1 ,1,1,1,0,0,0,0,0,0);</v>
      </c>
    </row>
    <row r="8" spans="1:19" x14ac:dyDescent="0.25">
      <c r="A8">
        <v>7</v>
      </c>
      <c r="B8" s="120">
        <f t="shared" si="1"/>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c r="S8" s="120" t="str">
        <f t="shared" si="0"/>
        <v>INSERT INTO  [Menu]([MenuID],[ShowMode],[System],[Module],[MenuName],[MenuDisplay],[TableName],[IsVisible],[IsEnable],[IsAdd],[IsEdit],[IsDelete],[IsPrint],[IsImport],[IsCreateQuick],[IsCopy],[IsAssign],[IsConvert]) VALUES (7,31,'ข้อมูลเริ่มต้น','ทั่วไป' ,'IndustryTypeBar','ประเภทอุตสาหกรรม' ,'IndustryType',1 ,1 ,1,1,1,0,0,0,0,0,0);</v>
      </c>
    </row>
    <row r="9" spans="1:19" x14ac:dyDescent="0.25">
      <c r="A9">
        <v>8</v>
      </c>
      <c r="B9" s="120">
        <f t="shared" si="1"/>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c r="S9" s="120" t="str">
        <f t="shared" si="0"/>
        <v>INSERT INTO  [Menu]([MenuID],[ShowMode],[System],[Module],[MenuName],[MenuDisplay],[TableName],[IsVisible],[IsEnable],[IsAdd],[IsEdit],[IsDelete],[IsPrint],[IsImport],[IsCreateQuick],[IsCopy],[IsAssign],[IsConvert]) VALUES (8,31,'ข้อมูลเริ่มต้น','ทั่วไป' ,'BusinessTypeBar','ประเภทธุรกิจ' ,'BusinessType',1 ,1 ,1,1,1,0,0,0,0,0,0);</v>
      </c>
    </row>
    <row r="10" spans="1:19" x14ac:dyDescent="0.25">
      <c r="A10">
        <v>9</v>
      </c>
      <c r="B10" s="120">
        <f t="shared" si="1"/>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c r="S10" s="120" t="str">
        <f t="shared" si="0"/>
        <v>INSERT INTO  [Menu]([MenuID],[ShowMode],[System],[Module],[MenuName],[MenuDisplay],[TableName],[IsVisible],[IsEnable],[IsAdd],[IsEdit],[IsDelete],[IsPrint],[IsImport],[IsCreateQuick],[IsCopy],[IsAssign],[IsConvert]) VALUES (9,31,'Admin','Admin' ,'EmployeeBar','พนักงาน' ,'Employee',1 ,1 ,1,1,1,0,0,0,0,0,0);</v>
      </c>
    </row>
    <row r="11" spans="1:19" x14ac:dyDescent="0.25">
      <c r="A11">
        <v>10</v>
      </c>
      <c r="B11" s="120">
        <f t="shared" si="1"/>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c r="S11" s="120" t="str">
        <f t="shared" si="0"/>
        <v>INSERT INTO  [Menu]([MenuID],[ShowMode],[System],[Module],[MenuName],[MenuDisplay],[TableName],[IsVisible],[IsEnable],[IsAdd],[IsEdit],[IsDelete],[IsPrint],[IsImport],[IsCreateQuick],[IsCopy],[IsAssign],[IsConvert]) VALUES (10,2047,'CRM','ฝ่ายขาย' ,'LeadBar','Leads' ,'Lead',1 ,1 ,1,1,1,1,1,1,1,1,1);</v>
      </c>
    </row>
    <row r="12" spans="1:19" x14ac:dyDescent="0.25">
      <c r="A12">
        <v>11</v>
      </c>
      <c r="B12" s="120">
        <f t="shared" si="1"/>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c r="S12" s="120" t="str">
        <f t="shared" si="0"/>
        <v>INSERT INTO  [Menu]([MenuID],[ShowMode],[System],[Module],[MenuName],[MenuDisplay],[TableName],[IsVisible],[IsEnable],[IsAdd],[IsEdit],[IsDelete],[IsPrint],[IsImport],[IsCreateQuick],[IsCopy],[IsAssign],[IsConvert]) VALUES (11,31,'Admin','Admin' ,'UserBar','ผู้ใช้งานระบบ' ,'Admin_User',1 ,1 ,1,1,1,0,0,0,0,0,0);</v>
      </c>
    </row>
    <row r="13" spans="1:19" x14ac:dyDescent="0.25">
      <c r="A13">
        <v>12</v>
      </c>
      <c r="B13" s="120">
        <f t="shared" si="1"/>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c r="S13" s="120" t="str">
        <f t="shared" si="0"/>
        <v>INSERT INTO  [Menu]([MenuID],[ShowMode],[System],[Module],[MenuName],[MenuDisplay],[TableName],[IsVisible],[IsEnable],[IsAdd],[IsEdit],[IsDelete],[IsPrint],[IsImport],[IsCreateQuick],[IsCopy],[IsAssign],[IsConvert]) VALUES (12,31,'Admin','Admin' ,'PrivilegeBar','กำหนดสิทธิ' ,'Privilege',1 ,1 ,1,1,1,0,0,0,0,0,0);</v>
      </c>
    </row>
    <row r="14" spans="1:19" x14ac:dyDescent="0.25">
      <c r="A14">
        <v>13</v>
      </c>
      <c r="B14" s="120">
        <f t="shared" si="1"/>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c r="S14" s="120" t="str">
        <f t="shared" si="0"/>
        <v>INSERT INTO  [Menu]([MenuID],[ShowMode],[System],[Module],[MenuName],[MenuDisplay],[TableName],[IsVisible],[IsEnable],[IsAdd],[IsEdit],[IsDelete],[IsPrint],[IsImport],[IsCreateQuick],[IsCopy],[IsAssign],[IsConvert]) VALUES (13,3,'Admin','Admin' ,'ActivityBar','การใช้งานระบบ' ,'Activity',1 ,1 ,0,0,0,0,0,0,0,0,0);</v>
      </c>
    </row>
    <row r="15" spans="1:19" x14ac:dyDescent="0.25">
      <c r="A15">
        <v>14</v>
      </c>
      <c r="B15" s="120">
        <f t="shared" si="1"/>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c r="S15" s="120" t="str">
        <f t="shared" si="0"/>
        <v>INSERT INTO  [Menu]([MenuID],[ShowMode],[System],[Module],[MenuName],[MenuDisplay],[TableName],[IsVisible],[IsEnable],[IsAdd],[IsEdit],[IsDelete],[IsPrint],[IsImport],[IsCreateQuick],[IsCopy],[IsAssign],[IsConvert]) VALUES (14,31,'ข้อมูลเริ่มต้น','Product' ,'UnitBar','หน่วยนับ' ,'Unit',1 ,1 ,1,1,1,0,0,0,0,0,0);</v>
      </c>
    </row>
    <row r="16" spans="1:19" x14ac:dyDescent="0.25">
      <c r="A16">
        <v>15</v>
      </c>
      <c r="B16" s="120">
        <f t="shared" si="1"/>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c r="S16" s="120" t="str">
        <f t="shared" si="0"/>
        <v>INSERT INTO  [Menu]([MenuID],[ShowMode],[System],[Module],[MenuName],[MenuDisplay],[TableName],[IsVisible],[IsEnable],[IsAdd],[IsEdit],[IsDelete],[IsPrint],[IsImport],[IsCreateQuick],[IsCopy],[IsAssign],[IsConvert]) VALUES (15,31,'ข้อมูลเริ่มต้น','Product' ,'ProductGroupBar','กลุ่มสินค้า' ,'ProductGroup',1 ,1 ,1,1,1,0,0,0,0,0,0);</v>
      </c>
    </row>
    <row r="17" spans="1:19" s="120" customFormat="1" x14ac:dyDescent="0.25">
      <c r="A17" s="120">
        <v>16</v>
      </c>
      <c r="B17" s="120">
        <f t="shared" si="1"/>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c r="S17" s="120" t="str">
        <f t="shared" si="0"/>
        <v>INSERT INTO  [Menu]([MenuID],[ShowMode],[System],[Module],[MenuName],[MenuDisplay],[TableName],[IsVisible],[IsEnable],[IsAdd],[IsEdit],[IsDelete],[IsPrint],[IsImport],[IsCreateQuick],[IsCopy],[IsAssign],[IsConvert]) VALUES (16,31,'ข้อมูลเริ่มต้น','Product' ,'ProductDimensionBar','มิติสินค้า' ,'ProductDimension',1 ,1 ,1,1,1,0,0,0,0,0,0);</v>
      </c>
    </row>
    <row r="18" spans="1:19" s="120" customFormat="1" x14ac:dyDescent="0.25">
      <c r="A18" s="120">
        <v>17</v>
      </c>
      <c r="B18" s="120">
        <f t="shared" si="1"/>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c r="S18" s="120" t="str">
        <f t="shared" si="0"/>
        <v>INSERT INTO  [Menu]([MenuID],[ShowMode],[System],[Module],[MenuName],[MenuDisplay],[TableName],[IsVisible],[IsEnable],[IsAdd],[IsEdit],[IsDelete],[IsPrint],[IsImport],[IsCreateQuick],[IsCopy],[IsAssign],[IsConvert]) VALUES (17,31,'ข้อมูลเริ่มต้น','Product' ,'ProductCategoryBar','หมวดสินค้า' ,'ProductCategory',1 ,1 ,1,1,1,0,0,0,0,0,0);</v>
      </c>
    </row>
    <row r="19" spans="1:19" s="120" customFormat="1" x14ac:dyDescent="0.25">
      <c r="A19" s="120">
        <v>18</v>
      </c>
      <c r="B19" s="120">
        <f t="shared" si="1"/>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c r="S19" s="120" t="str">
        <f t="shared" si="0"/>
        <v>INSERT INTO  [Menu]([MenuID],[ShowMode],[System],[Module],[MenuName],[MenuDisplay],[TableName],[IsVisible],[IsEnable],[IsAdd],[IsEdit],[IsDelete],[IsPrint],[IsImport],[IsCreateQuick],[IsCopy],[IsAssign],[IsConvert]) VALUES (18,31,'ข้อมูลเริ่มต้น','Product' ,'ProductBrandBar','ยี่ห้อสินค้า' ,'ProductBrand',1 ,1 ,1,1,1,0,0,0,0,0,0);</v>
      </c>
    </row>
    <row r="20" spans="1:19" s="120" customFormat="1" x14ac:dyDescent="0.25">
      <c r="A20" s="120">
        <v>19</v>
      </c>
      <c r="B20" s="120">
        <f t="shared" si="1"/>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c r="S20" s="120" t="str">
        <f t="shared" si="0"/>
        <v>INSERT INTO  [Menu]([MenuID],[ShowMode],[System],[Module],[MenuName],[MenuDisplay],[TableName],[IsVisible],[IsEnable],[IsAdd],[IsEdit],[IsDelete],[IsPrint],[IsImport],[IsCreateQuick],[IsCopy],[IsAssign],[IsConvert]) VALUES (19,31,'ข้อมูลเริ่มต้น','Product' ,'ProductTypeBar','ประเภทสินค้า' ,'ProductType',1 ,1 ,1,1,1,0,0,0,0,0,0);</v>
      </c>
    </row>
    <row r="21" spans="1:19" x14ac:dyDescent="0.25">
      <c r="A21">
        <v>20</v>
      </c>
      <c r="B21" s="120">
        <f t="shared" si="1"/>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c r="S21" s="120" t="str">
        <f t="shared" si="0"/>
        <v>INSERT INTO  [Menu]([MenuID],[ShowMode],[System],[Module],[MenuName],[MenuDisplay],[TableName],[IsVisible],[IsEnable],[IsAdd],[IsEdit],[IsDelete],[IsPrint],[IsImport],[IsCreateQuick],[IsCopy],[IsAssign],[IsConvert]) VALUES (20,31,'Admin','Admin' ,'EmpGroupBar','กลุ่มพนักงาน' ,'EmpGroup',1 ,1 ,1,1,1,0,0,0,0,0,0);</v>
      </c>
    </row>
    <row r="22" spans="1:19" s="120" customFormat="1" x14ac:dyDescent="0.25">
      <c r="A22" s="120">
        <v>21</v>
      </c>
      <c r="B22" s="120">
        <f t="shared" si="1"/>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c r="S22" s="120" t="str">
        <f t="shared" si="0"/>
        <v>INSERT INTO  [Menu]([MenuID],[ShowMode],[System],[Module],[MenuName],[MenuDisplay],[TableName],[IsVisible],[IsEnable],[IsAdd],[IsEdit],[IsDelete],[IsPrint],[IsImport],[IsCreateQuick],[IsCopy],[IsAssign],[IsConvert]) VALUES (21,31,'CRM','ฝ่ายขาย' ,'LocationBar','คลังสินค้า' ,'Location',1 ,1 ,1,1,1,0,0,0,0,0,0);</v>
      </c>
    </row>
    <row r="23" spans="1:19" s="120" customFormat="1" x14ac:dyDescent="0.25">
      <c r="A23" s="120">
        <v>22</v>
      </c>
      <c r="B23" s="120">
        <f t="shared" si="1"/>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c r="S23" s="120" t="str">
        <f t="shared" si="0"/>
        <v>INSERT INTO  [Menu]([MenuID],[ShowMode],[System],[Module],[MenuName],[MenuDisplay],[TableName],[IsVisible],[IsEnable],[IsAdd],[IsEdit],[IsDelete],[IsPrint],[IsImport],[IsCreateQuick],[IsCopy],[IsAssign],[IsConvert]) VALUES (22,383,'CRM','Product' ,'ProductBar','สินค้า' ,'Product',1 ,1 ,1,1,1,1,1,0,1,0,0);</v>
      </c>
    </row>
    <row r="24" spans="1:19" s="120" customFormat="1" x14ac:dyDescent="0.25">
      <c r="A24" s="120">
        <v>23</v>
      </c>
      <c r="B24" s="120">
        <f t="shared" ref="B24:B27" si="2">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c r="S24" s="120" t="str">
        <f t="shared" si="0"/>
        <v>INSERT INTO  [Menu]([MenuID],[ShowMode],[System],[Module],[MenuName],[MenuDisplay],[TableName],[IsVisible],[IsEnable],[IsAdd],[IsEdit],[IsDelete],[IsPrint],[IsImport],[IsCreateQuick],[IsCopy],[IsAssign],[IsConvert]) VALUES (23,31,'CRM','ฝ่ายขาย' ,'ContactRoleBar','บทบาทหน้าที่' ,'ContactRole',1 ,1 ,1,1,1,0,0,0,0,0,0);</v>
      </c>
    </row>
    <row r="25" spans="1:19" s="120" customFormat="1" x14ac:dyDescent="0.25">
      <c r="A25" s="120">
        <v>24</v>
      </c>
      <c r="B25" s="120">
        <f t="shared" si="2"/>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c r="S25" s="120" t="str">
        <f t="shared" si="0"/>
        <v>INSERT INTO  [Menu]([MenuID],[ShowMode],[System],[Module],[MenuName],[MenuDisplay],[TableName],[IsVisible],[IsEnable],[IsAdd],[IsEdit],[IsDelete],[IsPrint],[IsImport],[IsCreateQuick],[IsCopy],[IsAssign],[IsConvert]) VALUES (24,31,'CRM','ฝ่ายขาย' ,'CreditRuleBar','รหัสเครดิต' ,'CreditRole',1 ,1 ,1,1,1,0,0,0,0,0,0);</v>
      </c>
    </row>
    <row r="26" spans="1:19" s="120" customFormat="1" x14ac:dyDescent="0.25">
      <c r="A26" s="120">
        <v>25</v>
      </c>
      <c r="B26" s="120">
        <f t="shared" si="2"/>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c r="S26" s="120" t="str">
        <f t="shared" si="0"/>
        <v>INSERT INTO  [Menu]([MenuID],[ShowMode],[System],[Module],[MenuName],[MenuDisplay],[TableName],[IsVisible],[IsEnable],[IsAdd],[IsEdit],[IsDelete],[IsPrint],[IsImport],[IsCreateQuick],[IsCopy],[IsAssign],[IsConvert]) VALUES (25,31,'ข้อมูลเริ่มต้น','ทั่วไป' ,'CurrencyBar','สกลุเงิน' ,'Currency',1 ,1 ,1,1,1,0,0,0,0,0,0);</v>
      </c>
    </row>
    <row r="27" spans="1:19" s="120" customFormat="1" x14ac:dyDescent="0.25">
      <c r="A27" s="120">
        <v>26</v>
      </c>
      <c r="B27" s="120">
        <f t="shared" si="2"/>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c r="S27" s="120" t="str">
        <f t="shared" si="0"/>
        <v>INSERT INTO  [Menu]([MenuID],[ShowMode],[System],[Module],[MenuName],[MenuDisplay],[TableName],[IsVisible],[IsEnable],[IsAdd],[IsEdit],[IsDelete],[IsPrint],[IsImport],[IsCreateQuick],[IsCopy],[IsAssign],[IsConvert]) VALUES (26,1023,'CRM','ฝ่ายขาย' ,'ContactBar','Contacts' ,'Contact',1 ,1 ,1,1,1,1,1,1,1,1,0);</v>
      </c>
    </row>
    <row r="28" spans="1:19" s="120" customFormat="1" x14ac:dyDescent="0.25">
      <c r="A28" s="120">
        <v>27</v>
      </c>
      <c r="B28" s="120">
        <f t="shared" ref="B28:B29" si="3">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c r="S28" s="120" t="str">
        <f t="shared" si="0"/>
        <v>INSERT INTO  [Menu]([MenuID],[ShowMode],[System],[Module],[MenuName],[MenuDisplay],[TableName],[IsVisible],[IsEnable],[IsAdd],[IsEdit],[IsDelete],[IsPrint],[IsImport],[IsCreateQuick],[IsCopy],[IsAssign],[IsConvert]) VALUES (27,1023,'CRM','ฝ่ายขาย' ,'AccountsBar','Accounts' ,'Account',1 ,1 ,1,1,1,1,1,1,1,1,0);</v>
      </c>
    </row>
    <row r="29" spans="1:19" s="120" customFormat="1" x14ac:dyDescent="0.25">
      <c r="A29" s="120">
        <v>28</v>
      </c>
      <c r="B29" s="120">
        <f t="shared" si="3"/>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c r="S29" s="120" t="str">
        <f t="shared" si="0"/>
        <v>INSERT INTO  [Menu]([MenuID],[ShowMode],[System],[Module],[MenuName],[MenuDisplay],[TableName],[IsVisible],[IsEnable],[IsAdd],[IsEdit],[IsDelete],[IsPrint],[IsImport],[IsCreateQuick],[IsCopy],[IsAssign],[IsConvert]) VALUES (28,11,'Admin','Admin' ,'RunningBar','Running Format' ,'RunningFormat',1 ,1 ,0,1,0,0,0,0,0,0,0);</v>
      </c>
    </row>
    <row r="30" spans="1:19" s="120" customFormat="1" x14ac:dyDescent="0.25">
      <c r="A30" s="120">
        <v>29</v>
      </c>
      <c r="B30" s="120">
        <f t="shared" ref="B30:B31" si="4">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c r="S30" s="120" t="str">
        <f t="shared" si="0"/>
        <v>INSERT INTO  [Menu]([MenuID],[ShowMode],[System],[Module],[MenuName],[MenuDisplay],[TableName],[IsVisible],[IsEnable],[IsAdd],[IsEdit],[IsDelete],[IsPrint],[IsImport],[IsCreateQuick],[IsCopy],[IsAssign],[IsConvert]) VALUES (29,3,'CRM','ฝ่ายขาย' ,'VerifyCusBar','Verify Customer' ,'',1 ,1 ,0,0,0,0,0,0,0,0,0);</v>
      </c>
    </row>
    <row r="31" spans="1:19" s="120" customFormat="1" x14ac:dyDescent="0.25">
      <c r="A31" s="120">
        <v>30</v>
      </c>
      <c r="B31" s="120">
        <f t="shared" si="4"/>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c r="S31" s="120" t="str">
        <f t="shared" si="0"/>
        <v>INSERT INTO  [Menu]([MenuID],[ShowMode],[System],[Module],[MenuName],[MenuDisplay],[TableName],[IsVisible],[IsEnable],[IsAdd],[IsEdit],[IsDelete],[IsPrint],[IsImport],[IsCreateQuick],[IsCopy],[IsAssign],[IsConvert]) VALUES (30,31,'CRM','ฝ่ายขาย' ,'OpportunityTypeBar','ประเภทโอกาสทางการขาย' ,'OpportunityType',1 ,1 ,1,1,1,0,0,0,0,0,0);</v>
      </c>
    </row>
    <row r="32" spans="1:19" s="120" customFormat="1" x14ac:dyDescent="0.25">
      <c r="A32" s="120">
        <v>31</v>
      </c>
      <c r="B32" s="120">
        <f t="shared" ref="B32" si="5">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c r="S32" s="120" t="str">
        <f t="shared" si="0"/>
        <v>INSERT INTO  [Menu]([MenuID],[ShowMode],[System],[Module],[MenuName],[MenuDisplay],[TableName],[IsVisible],[IsEnable],[IsAdd],[IsEdit],[IsDelete],[IsPrint],[IsImport],[IsCreateQuick],[IsCopy],[IsAssign],[IsConvert]) VALUES (31,31,'CRM','ฝ่ายขาย' ,'OpportunityStageBar','ช่วงโอกาสทางการขาย' ,'OpportunityStage',1 ,1 ,1,1,1,0,0,0,0,0,0);</v>
      </c>
    </row>
    <row r="33" spans="1:19" s="120" customFormat="1" x14ac:dyDescent="0.25">
      <c r="A33" s="120">
        <v>32</v>
      </c>
      <c r="B33" s="120">
        <f t="shared" ref="B33" si="6">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c r="S33" s="120" t="str">
        <f t="shared" si="0"/>
        <v>INSERT INTO  [Menu]([MenuID],[ShowMode],[System],[Module],[MenuName],[MenuDisplay],[TableName],[IsVisible],[IsEnable],[IsAdd],[IsEdit],[IsDelete],[IsPrint],[IsImport],[IsCreateQuick],[IsCopy],[IsAssign],[IsConvert]) VALUES (32,543,'CRM','ฝ่ายขาย' ,'OpportunityBar','โอกาสทางการขาย' ,'Opportunity',1 ,1 ,1,1,1,0,0,0,0,1,0);</v>
      </c>
    </row>
    <row r="34" spans="1:19" s="120" customFormat="1" x14ac:dyDescent="0.25">
      <c r="A34" s="120">
        <v>33</v>
      </c>
      <c r="B34" s="120">
        <f t="shared" ref="B34:B35" si="7">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c r="S34" s="120" t="str">
        <f t="shared" si="0"/>
        <v>INSERT INTO  [Menu]([MenuID],[ShowMode],[System],[Module],[MenuName],[MenuDisplay],[TableName],[IsVisible],[IsEnable],[IsAdd],[IsEdit],[IsDelete],[IsPrint],[IsImport],[IsCreateQuick],[IsCopy],[IsAssign],[IsConvert]) VALUES (33,31,'ข้อมูลเริ่มต้น','ทั่วไป' ,'VatTypeBar','รูปแบบภาษี' ,'VatType',1 ,1 ,1,1,1,0,0,0,0,0,0);</v>
      </c>
    </row>
    <row r="35" spans="1:19" s="120" customFormat="1" x14ac:dyDescent="0.25">
      <c r="A35" s="120">
        <v>34</v>
      </c>
      <c r="B35" s="120">
        <f t="shared" si="7"/>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c r="S35" s="120" t="str">
        <f t="shared" si="0"/>
        <v>INSERT INTO  [Menu]([MenuID],[ShowMode],[System],[Module],[MenuName],[MenuDisplay],[TableName],[IsVisible],[IsEnable],[IsAdd],[IsEdit],[IsDelete],[IsPrint],[IsImport],[IsCreateQuick],[IsCopy],[IsAssign],[IsConvert]) VALUES (34,287,'CRM','ฝ่ายขาย' ,'OrderBar','ใบสั่งขาย' ,'Orders',1 ,1 ,1,1,1,0,0,0,1,0,0);</v>
      </c>
    </row>
    <row r="36" spans="1:19" s="120" customFormat="1" x14ac:dyDescent="0.25">
      <c r="A36" s="120">
        <v>35</v>
      </c>
      <c r="B36" s="120">
        <f t="shared" ref="B36:B37" si="8">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c r="S36" s="120" t="str">
        <f t="shared" si="0"/>
        <v>INSERT INTO  [Menu]([MenuID],[ShowMode],[System],[Module],[MenuName],[MenuDisplay],[TableName],[IsVisible],[IsEnable],[IsAdd],[IsEdit],[IsDelete],[IsPrint],[IsImport],[IsCreateQuick],[IsCopy],[IsAssign],[IsConvert]) VALUES (35,287,'CRM','ฝ่ายขาย' ,'QuotationBar','ใบเสนอราคา' ,'Quotation',1 ,1 ,1,1,1,0,0,0,1,0,0);</v>
      </c>
    </row>
    <row r="37" spans="1:19" s="120" customFormat="1" x14ac:dyDescent="0.25">
      <c r="A37" s="120">
        <v>36</v>
      </c>
      <c r="B37" s="120">
        <f t="shared" si="8"/>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c r="S37" s="120" t="str">
        <f t="shared" si="0"/>
        <v>INSERT INTO  [Menu]([MenuID],[ShowMode],[System],[Module],[MenuName],[MenuDisplay],[TableName],[IsVisible],[IsEnable],[IsAdd],[IsEdit],[IsDelete],[IsPrint],[IsImport],[IsCreateQuick],[IsCopy],[IsAssign],[IsConvert]) VALUES (36,31,'CRM','ฝ่ายขาย' ,'CriterionPriceBar','เกณฑ์ราคา' ,'CriterionPrice',1 ,1 ,1,1,1,0,0,0,0,0,0);</v>
      </c>
    </row>
    <row r="38" spans="1:19" s="120" customFormat="1" x14ac:dyDescent="0.25">
      <c r="A38" s="120">
        <v>37</v>
      </c>
      <c r="B38" s="120">
        <f t="shared" ref="B38:B41" si="9">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c r="S38" s="120" t="str">
        <f t="shared" si="0"/>
        <v>INSERT INTO  [Menu]([MenuID],[ShowMode],[System],[Module],[MenuName],[MenuDisplay],[TableName],[IsVisible],[IsEnable],[IsAdd],[IsEdit],[IsDelete],[IsPrint],[IsImport],[IsCreateQuick],[IsCopy],[IsAssign],[IsConvert]) VALUES (37,31,'CRM','ฝ่ายขาย' ,'InformPriceBar','ระบบแจ้งราคาขาย' ,'InformPrice',1 ,1 ,1,1,1,0,0,0,0,0,0);</v>
      </c>
    </row>
    <row r="39" spans="1:19" s="120" customFormat="1" x14ac:dyDescent="0.25">
      <c r="A39" s="120">
        <v>38</v>
      </c>
      <c r="B39" s="120">
        <f t="shared" si="9"/>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c r="S39" s="120" t="str">
        <f t="shared" si="0"/>
        <v>INSERT INTO  [Menu]([MenuID],[ShowMode],[System],[Module],[MenuName],[MenuDisplay],[TableName],[IsVisible],[IsEnable],[IsAdd],[IsEdit],[IsDelete],[IsPrint],[IsImport],[IsCreateQuick],[IsCopy],[IsAssign],[IsConvert]) VALUES (38,31,'ข้อมูลเริ่มต้น','ทั่วไป' ,'CompanyTypeBar','ประเภทบริษัท' ,'CompanyType',1 ,1 ,1,1,1,0,0,0,0,0,0);</v>
      </c>
    </row>
    <row r="40" spans="1:19" s="120" customFormat="1" x14ac:dyDescent="0.25">
      <c r="A40" s="120">
        <v>39</v>
      </c>
      <c r="B40" s="120">
        <f t="shared" si="9"/>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c r="S40" s="120" t="str">
        <f t="shared" si="0"/>
        <v>INSERT INTO  [Menu]([MenuID],[ShowMode],[System],[Module],[MenuName],[MenuDisplay],[TableName],[IsVisible],[IsEnable],[IsAdd],[IsEdit],[IsDelete],[IsPrint],[IsImport],[IsCreateQuick],[IsCopy],[IsAssign],[IsConvert]) VALUES (39,287,'CRM','ฝ่ายขาย' ,'InvoiceBar','ใบกำกับภาษี(ขาย)' ,'Invoice',1 ,1 ,1,1,1,0,0,0,1,0,0);</v>
      </c>
    </row>
    <row r="41" spans="1:19" s="120" customFormat="1" x14ac:dyDescent="0.25">
      <c r="A41" s="120">
        <v>40</v>
      </c>
      <c r="B41" s="120">
        <f t="shared" si="9"/>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c r="S41" s="120" t="str">
        <f t="shared" si="0"/>
        <v>INSERT INTO  [Menu]([MenuID],[ShowMode],[System],[Module],[MenuName],[MenuDisplay],[TableName],[IsVisible],[IsEnable],[IsAdd],[IsEdit],[IsDelete],[IsPrint],[IsImport],[IsCreateQuick],[IsCopy],[IsAssign],[IsConvert]) VALUES (40,79,'CRM','Product' ,'StockInBar','นำสินค้าเข้าระบบ' ,'StockIn',1 ,1 ,1,1,0,0,1,0,0,0,0);</v>
      </c>
    </row>
    <row r="42" spans="1:19" s="120" customFormat="1" x14ac:dyDescent="0.25">
      <c r="A42" s="120">
        <v>41</v>
      </c>
      <c r="B42" s="120">
        <f t="shared" ref="B42:B43" si="10">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c r="S42" s="120" t="str">
        <f t="shared" si="0"/>
        <v>INSERT INTO  [Menu]([MenuID],[ShowMode],[System],[Module],[MenuName],[MenuDisplay],[TableName],[IsVisible],[IsEnable],[IsAdd],[IsEdit],[IsDelete],[IsPrint],[IsImport],[IsCreateQuick],[IsCopy],[IsAssign],[IsConvert]) VALUES (41,287,'CRM','ฝ่ายขาย' ,'ShipingBar','ใบส่งของ' ,'Shiping',1 ,1 ,1,1,1,0,0,0,1,0,0);</v>
      </c>
    </row>
    <row r="43" spans="1:19" s="120" customFormat="1" x14ac:dyDescent="0.25">
      <c r="A43" s="120">
        <v>42</v>
      </c>
      <c r="B43" s="120">
        <f t="shared" si="10"/>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c r="S43" s="120" t="str">
        <f t="shared" si="0"/>
        <v>INSERT INTO  [Menu]([MenuID],[ShowMode],[System],[Module],[MenuName],[MenuDisplay],[TableName],[IsVisible],[IsEnable],[IsAdd],[IsEdit],[IsDelete],[IsPrint],[IsImport],[IsCreateQuick],[IsCopy],[IsAssign],[IsConvert]) VALUES (42,31,'CRM','ฝ่ายขาย' ,'ShipingMethodyBar','วิธีการขนส่ง' ,'ShipingMethod',1 ,1 ,1,1,1,0,0,0,0,0,0);</v>
      </c>
    </row>
    <row r="44" spans="1:19" s="120" customFormat="1" x14ac:dyDescent="0.25">
      <c r="A44" s="120">
        <v>43</v>
      </c>
      <c r="B44" s="120">
        <f t="shared" ref="B44:B45" si="11">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c r="S44" s="120" t="str">
        <f t="shared" si="0"/>
        <v>INSERT INTO  [Menu]([MenuID],[ShowMode],[System],[Module],[MenuName],[MenuDisplay],[TableName],[IsVisible],[IsEnable],[IsAdd],[IsEdit],[IsDelete],[IsPrint],[IsImport],[IsCreateQuick],[IsCopy],[IsAssign],[IsConvert]) VALUES (43,31,'CRM','ฝ่ายขาย' ,'ShipingByBar','ขนส่งโดย' ,'ShipingBy',1 ,1 ,1,1,1,0,0,0,0,0,0);</v>
      </c>
    </row>
    <row r="45" spans="1:19" s="120" customFormat="1" x14ac:dyDescent="0.25">
      <c r="A45" s="120">
        <v>44</v>
      </c>
      <c r="B45" s="120">
        <f t="shared" si="11"/>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c r="S45" s="120" t="str">
        <f t="shared" si="0"/>
        <v>INSERT INTO  [Menu]([MenuID],[ShowMode],[System],[Module],[MenuName],[MenuDisplay],[TableName],[IsVisible],[IsEnable],[IsAdd],[IsEdit],[IsDelete],[IsPrint],[IsImport],[IsCreateQuick],[IsCopy],[IsAssign],[IsConvert]) VALUES (44,31,'CRM','ฝ่ายขาย' ,'BillBar','ใบวางบิล' ,'Bill',1 ,1 ,1,1,1,0,0,0,0,0,0);</v>
      </c>
    </row>
    <row r="46" spans="1:19" s="120" customFormat="1" x14ac:dyDescent="0.25">
      <c r="A46" s="120">
        <v>45</v>
      </c>
      <c r="B46" s="120">
        <f t="shared" ref="B46:B50" si="12">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c r="S46" s="120" t="str">
        <f t="shared" si="0"/>
        <v>INSERT INTO  [Menu]([MenuID],[ShowMode],[System],[Module],[MenuName],[MenuDisplay],[TableName],[IsVisible],[IsEnable],[IsAdd],[IsEdit],[IsDelete],[IsPrint],[IsImport],[IsCreateQuick],[IsCopy],[IsAssign],[IsConvert]) VALUES (45,31,'CRM','ฝ่ายขาย' ,'BillMethodBar','วิธีการวางบิล' ,'BillMethod',1 ,1 ,1,1,1,0,0,0,0,0,0);</v>
      </c>
    </row>
    <row r="47" spans="1:19" x14ac:dyDescent="0.25">
      <c r="A47">
        <v>46</v>
      </c>
      <c r="B47" s="120">
        <f t="shared" si="12"/>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c r="S47" s="120" t="str">
        <f t="shared" si="0"/>
        <v>INSERT INTO  [Menu]([MenuID],[ShowMode],[System],[Module],[MenuName],[MenuDisplay],[TableName],[IsVisible],[IsEnable],[IsAdd],[IsEdit],[IsDelete],[IsPrint],[IsImport],[IsCreateQuick],[IsCopy],[IsAssign],[IsConvert]) VALUES (46,3,'ข้อมูลเริ่มต้น','Product' ,'CheckStockBar','ตรวจสอบสต๊อก' ,'Product_Stock',1 ,1 ,0,0,0,0,0,0,0,0,0);</v>
      </c>
    </row>
    <row r="48" spans="1:19" s="120" customFormat="1" x14ac:dyDescent="0.25">
      <c r="A48" s="120">
        <v>47</v>
      </c>
      <c r="B48" s="120">
        <f t="shared" si="12"/>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c r="S48" s="120" t="str">
        <f t="shared" si="0"/>
        <v>INSERT INTO  [Menu]([MenuID],[ShowMode],[System],[Module],[MenuName],[MenuDisplay],[TableName],[IsVisible],[IsEnable],[IsAdd],[IsEdit],[IsDelete],[IsPrint],[IsImport],[IsCreateQuick],[IsCopy],[IsAssign],[IsConvert]) VALUES (47,511,'CRM','ฝ่ายซื้อ' ,'AgencyBar','เจ้าหนี้' ,'Agency',1 ,1 ,1,1,1,1,1,1,1,0,0);</v>
      </c>
    </row>
    <row r="49" spans="1:19" s="120" customFormat="1" x14ac:dyDescent="0.25">
      <c r="A49" s="120">
        <v>48</v>
      </c>
      <c r="B49" s="120">
        <f t="shared" si="12"/>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c r="S49" s="120" t="str">
        <f t="shared" si="0"/>
        <v>INSERT INTO  [Menu]([MenuID],[ShowMode],[System],[Module],[MenuName],[MenuDisplay],[TableName],[IsVisible],[IsEnable],[IsAdd],[IsEdit],[IsDelete],[IsPrint],[IsImport],[IsCreateQuick],[IsCopy],[IsAssign],[IsConvert]) VALUES (48,287,'CRM','ฝ่ายซื้อ' ,'OrderInBar','ใบสั่งซื้อ' ,'PurchaseOrder',1 ,1 ,1,1,1,0,0,0,1,0,0);</v>
      </c>
    </row>
    <row r="50" spans="1:19" s="120" customFormat="1" x14ac:dyDescent="0.25">
      <c r="A50" s="120">
        <v>49</v>
      </c>
      <c r="B50" s="120">
        <f t="shared" si="12"/>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c r="S50" s="120" t="str">
        <f t="shared" si="0"/>
        <v>INSERT INTO  [Menu]([MenuID],[ShowMode],[System],[Module],[MenuName],[MenuDisplay],[TableName],[IsVisible],[IsEnable],[IsAdd],[IsEdit],[IsDelete],[IsPrint],[IsImport],[IsCreateQuick],[IsCopy],[IsAssign],[IsConvert]) VALUES (49,31,'Admin','Admin' ,'CompanyBar','บริษัท' ,'Company',1 ,1 ,1,1,1,0,0,0,0,0,0);</v>
      </c>
    </row>
    <row r="51" spans="1:19" s="120" customFormat="1" x14ac:dyDescent="0.25">
      <c r="A51" s="120">
        <v>50</v>
      </c>
      <c r="B51" s="120">
        <f t="shared" ref="B51" si="13">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c r="S51" s="120" t="str">
        <f t="shared" si="0"/>
        <v>INSERT INTO  [Menu]([MenuID],[ShowMode],[System],[Module],[MenuName],[MenuDisplay],[TableName],[IsVisible],[IsEnable],[IsAdd],[IsEdit],[IsDelete],[IsPrint],[IsImport],[IsCreateQuick],[IsCopy],[IsAssign],[IsConvert]) VALUES (50,11,'อนุมัติเอกสาร','อนุมัติเอกสาร' ,'ApproveUserBar','ผู้อนุมัติ' ,'ApproveUser',1 ,1 ,0,1,0,0,0,0,0,0,0);</v>
      </c>
    </row>
    <row r="52" spans="1:19" s="120" customFormat="1" x14ac:dyDescent="0.25">
      <c r="A52" s="120">
        <v>51</v>
      </c>
      <c r="B52" s="120">
        <f t="shared" ref="B52:B54" si="14">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c r="S52" s="120" t="str">
        <f t="shared" si="0"/>
        <v>INSERT INTO  [Menu]([MenuID],[ShowMode],[System],[Module],[MenuName],[MenuDisplay],[TableName],[IsVisible],[IsEnable],[IsAdd],[IsEdit],[IsDelete],[IsPrint],[IsImport],[IsCreateQuick],[IsCopy],[IsAssign],[IsConvert]) VALUES (51,11,'อนุมัติเอกสาร','อนุมัติเอกสาร' ,'ApproveTXBar','อนุมัติรายการ' ,'ApproveTX',1 ,1 ,0,1,0,0,0,0,0,0,0);</v>
      </c>
    </row>
    <row r="53" spans="1:19" s="120" customFormat="1" x14ac:dyDescent="0.25">
      <c r="A53" s="120">
        <v>52</v>
      </c>
      <c r="B53" s="120">
        <f t="shared" si="14"/>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c r="S53" s="120" t="str">
        <f t="shared" si="0"/>
        <v>INSERT INTO  [Menu]([MenuID],[ShowMode],[System],[Module],[MenuName],[MenuDisplay],[TableName],[IsVisible],[IsEnable],[IsAdd],[IsEdit],[IsDelete],[IsPrint],[IsImport],[IsCreateQuick],[IsCopy],[IsAssign],[IsConvert]) VALUES (52,31,'CRM','ฝ่ายขาย' ,'CreditGroupBar','กลุ่มวงเงิน' ,'CreditGroup',1 ,1 ,1,1,1,0,0,0,0,0,0);</v>
      </c>
    </row>
    <row r="54" spans="1:19" s="120" customFormat="1" x14ac:dyDescent="0.25">
      <c r="A54" s="120">
        <v>53</v>
      </c>
      <c r="B54" s="120">
        <f t="shared" si="14"/>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c r="S54" s="120" t="str">
        <f t="shared" si="0"/>
        <v>INSERT INTO  [Menu]([MenuID],[ShowMode],[System],[Module],[MenuName],[MenuDisplay],[TableName],[IsVisible],[IsEnable],[IsAdd],[IsEdit],[IsDelete],[IsPrint],[IsImport],[IsCreateQuick],[IsCopy],[IsAssign],[IsConvert]) VALUES (53,287,'CRM','ฝ่ายขาย' ,'ReserveBar','ใบสั่งจอง' ,'Reserve',1 ,1 ,1,1,1,0,0,0,1,0,0);</v>
      </c>
    </row>
    <row r="55" spans="1:19" s="120" customFormat="1" x14ac:dyDescent="0.25">
      <c r="A55" s="120">
        <v>54</v>
      </c>
      <c r="B55" s="120">
        <f t="shared" ref="B55" si="15">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c r="S55" s="120" t="str">
        <f t="shared" si="0"/>
        <v>INSERT INTO  [Menu]([MenuID],[ShowMode],[System],[Module],[MenuName],[MenuDisplay],[TableName],[IsVisible],[IsEnable],[IsAdd],[IsEdit],[IsDelete],[IsPrint],[IsImport],[IsCreateQuick],[IsCopy],[IsAssign],[IsConvert]) VALUES (54,287,'CRM','ฝ่ายขาย' ,'AddCreditBar','บันทึกเพิ่มหนี้' ,'AddCredit',1 ,1 ,1,1,1,0,0,0,1,0,0);</v>
      </c>
    </row>
    <row r="56" spans="1:19" s="120" customFormat="1" x14ac:dyDescent="0.25">
      <c r="A56" s="120">
        <v>55</v>
      </c>
      <c r="B56" s="120">
        <f t="shared" ref="B56" si="16">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c r="S56" s="120" t="str">
        <f t="shared" si="0"/>
        <v>INSERT INTO  [Menu]([MenuID],[ShowMode],[System],[Module],[MenuName],[MenuDisplay],[TableName],[IsVisible],[IsEnable],[IsAdd],[IsEdit],[IsDelete],[IsPrint],[IsImport],[IsCreateQuick],[IsCopy],[IsAssign],[IsConvert]) VALUES (55,287,'CRM','ฝ่ายขาย' ,'ReduceCreditBar','บันทึกลดหนี้' ,'ReduceCredit',1 ,1 ,1,1,1,0,0,0,1,0,0);</v>
      </c>
    </row>
    <row r="57" spans="1:19" x14ac:dyDescent="0.25">
      <c r="A57" s="120">
        <v>56</v>
      </c>
      <c r="B57" s="120">
        <f t="shared" ref="B57:B59" si="17">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c r="S57" s="120" t="str">
        <f t="shared" si="0"/>
        <v>INSERT INTO  [Menu]([MenuID],[ShowMode],[System],[Module],[MenuName],[MenuDisplay],[TableName],[IsVisible],[IsEnable],[IsAdd],[IsEdit],[IsDelete],[IsPrint],[IsImport],[IsCreateQuick],[IsCopy],[IsAssign],[IsConvert]) VALUES (56,287,'CRM','ฝ่ายขาย' ,'ReceiptBar','ใบเสร็จรับเงิน /ชำระเงิน' ,'Receipt',1 ,1 ,1,1,1,0,0,0,1,0,0);</v>
      </c>
    </row>
    <row r="58" spans="1:19" s="120" customFormat="1" x14ac:dyDescent="0.25">
      <c r="A58" s="120">
        <v>57</v>
      </c>
      <c r="B58" s="120">
        <f t="shared" si="17"/>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c r="S58" s="120" t="str">
        <f t="shared" si="0"/>
        <v>INSERT INTO  [Menu]([MenuID],[ShowMode],[System],[Module],[MenuName],[MenuDisplay],[TableName],[IsVisible],[IsEnable],[IsAdd],[IsEdit],[IsDelete],[IsPrint],[IsImport],[IsCreateQuick],[IsCopy],[IsAssign],[IsConvert]) VALUES (57,31,'CRM','ฝ่ายซื้อ' ,'InformPriceBuyBar','ระบบแจ้งราคาซื้อ' ,'InformPriceBuy',1 ,1 ,1,1,1,0,0,0,0,0,0);</v>
      </c>
    </row>
    <row r="59" spans="1:19" s="120" customFormat="1" x14ac:dyDescent="0.25">
      <c r="A59" s="120">
        <v>58</v>
      </c>
      <c r="B59" s="120">
        <f t="shared" si="17"/>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c r="S59" s="120" t="str">
        <f t="shared" si="0"/>
        <v>INSERT INTO  [Menu]([MenuID],[ShowMode],[System],[Module],[MenuName],[MenuDisplay],[TableName],[IsVisible],[IsEnable],[IsAdd],[IsEdit],[IsDelete],[IsPrint],[IsImport],[IsCreateQuick],[IsCopy],[IsAssign],[IsConvert]) VALUES (58,287,'CRM','ฝ่ายซื้อ' ,'InvoiceBuyBar','ใบกำกับภาษี(ซื้อ)' ,'InvoiceBuy',1 ,1 ,1,1,1,0,0,0,1,0,0);</v>
      </c>
    </row>
    <row r="60" spans="1:19" s="120" customFormat="1" x14ac:dyDescent="0.25">
      <c r="A60" s="120">
        <v>59</v>
      </c>
      <c r="B60" s="120">
        <f t="shared" ref="B60" si="18">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c r="S60" s="120" t="str">
        <f t="shared" si="0"/>
        <v>INSERT INTO  [Menu]([MenuID],[ShowMode],[System],[Module],[MenuName],[MenuDisplay],[TableName],[IsVisible],[IsEnable],[IsAdd],[IsEdit],[IsDelete],[IsPrint],[IsImport],[IsCreateQuick],[IsCopy],[IsAssign],[IsConvert]) VALUES (59,287,'CRM','ฝ่ายซื้อ' ,'AssetBar','บันทึกค่าใช้จ่ายอื่นๆ' ,'Asset',1 ,1 ,1,1,1,0,0,0,1,0,0);</v>
      </c>
    </row>
    <row r="61" spans="1:19" s="120" customFormat="1" x14ac:dyDescent="0.25">
      <c r="A61" s="120">
        <v>60</v>
      </c>
      <c r="B61" s="120">
        <f t="shared" ref="B61:B65" si="19">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c r="S61" s="120" t="str">
        <f t="shared" si="0"/>
        <v>INSERT INTO  [Menu]([MenuID],[ShowMode],[System],[Module],[MenuName],[MenuDisplay],[TableName],[IsVisible],[IsEnable],[IsAdd],[IsEdit],[IsDelete],[IsPrint],[IsImport],[IsCreateQuick],[IsCopy],[IsAssign],[IsConvert]) VALUES (60,35,'Report','ฝ่ายขาย' ,'ReportTaxSellBar','รายงานภาษี' ,'ReportTaxSell',1 ,1 ,0,0,0,1,0,0,0,0,0);</v>
      </c>
    </row>
    <row r="62" spans="1:19" s="120" customFormat="1" x14ac:dyDescent="0.25">
      <c r="A62" s="120">
        <v>61</v>
      </c>
      <c r="B62" s="120">
        <f t="shared" si="19"/>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c r="S62" s="120" t="str">
        <f t="shared" si="0"/>
        <v>INSERT INTO  [Menu]([MenuID],[ShowMode],[System],[Module],[MenuName],[MenuDisplay],[TableName],[IsVisible],[IsEnable],[IsAdd],[IsEdit],[IsDelete],[IsPrint],[IsImport],[IsCreateQuick],[IsCopy],[IsAssign],[IsConvert]) VALUES (61,287,'CRM','ฝ่ายซื้อ' ,'AddCreditBuyBar','บันทึกเพิ่มหนี้' ,'AddCreditBuy',1 ,1 ,1,1,1,0,0,0,1,0,0);</v>
      </c>
    </row>
    <row r="63" spans="1:19" s="120" customFormat="1" x14ac:dyDescent="0.25">
      <c r="A63" s="120">
        <v>62</v>
      </c>
      <c r="B63" s="120">
        <f t="shared" si="19"/>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c r="S63" s="120" t="str">
        <f t="shared" si="0"/>
        <v>INSERT INTO  [Menu]([MenuID],[ShowMode],[System],[Module],[MenuName],[MenuDisplay],[TableName],[IsVisible],[IsEnable],[IsAdd],[IsEdit],[IsDelete],[IsPrint],[IsImport],[IsCreateQuick],[IsCopy],[IsAssign],[IsConvert]) VALUES (62,287,'CRM','ฝ่ายซื้อ' ,'ReduceCreditBuyBar','บันทึกลดหนี้' ,'ReduceCreditBuy',1 ,1 ,1,1,1,0,0,0,1,0,0);</v>
      </c>
    </row>
    <row r="64" spans="1:19" s="120" customFormat="1" x14ac:dyDescent="0.25">
      <c r="A64" s="120">
        <v>63</v>
      </c>
      <c r="B64" s="120">
        <f t="shared" si="19"/>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c r="S64" s="120" t="str">
        <f t="shared" si="0"/>
        <v>INSERT INTO  [Menu]([MenuID],[ShowMode],[System],[Module],[MenuName],[MenuDisplay],[TableName],[IsVisible],[IsEnable],[IsAdd],[IsEdit],[IsDelete],[IsPrint],[IsImport],[IsCreateQuick],[IsCopy],[IsAssign],[IsConvert]) VALUES (63,31,'CRM','ฝ่ายขาย' ,'ShipingRuleBar','เงื่อนไขการขนส่ง' ,'ShipingRule',1 ,1 ,1,1,1,0,0,0,0,0,0);</v>
      </c>
    </row>
    <row r="65" spans="1:19" s="120" customFormat="1" x14ac:dyDescent="0.25">
      <c r="A65" s="120">
        <v>64</v>
      </c>
      <c r="B65" s="120">
        <f t="shared" si="19"/>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c r="S65" s="120" t="str">
        <f t="shared" si="0"/>
        <v>INSERT INTO  [Menu]([MenuID],[ShowMode],[System],[Module],[MenuName],[MenuDisplay],[TableName],[IsVisible],[IsEnable],[IsAdd],[IsEdit],[IsDelete],[IsPrint],[IsImport],[IsCreateQuick],[IsCopy],[IsAssign],[IsConvert]) VALUES (64,31,'ข้อมูลเริ่มต้น','ทั่วไป' ,'TaxTypeBar','ประเภทเงินได้ที่จ่าย' ,'TaxType',1 ,1 ,1,1,1,0,0,0,0,0,0);</v>
      </c>
    </row>
    <row r="66" spans="1:19" s="120" customFormat="1" x14ac:dyDescent="0.25">
      <c r="A66" s="120">
        <v>65</v>
      </c>
      <c r="B66" s="120">
        <f t="shared" ref="B66" si="20">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c r="S66" s="120" t="str">
        <f t="shared" ref="S66:S96" si="21">"INSERT INTO  [Menu]([MenuID],[ShowMode],[System],[Module],[MenuName],[MenuDisplay],[TableName],[IsVisible],[IsEnable],[IsAdd],[IsEdit],[IsDelete],[IsPrint],[IsImport],[IsCreateQuick],[IsCopy],[IsAssign],[IsConvert]) VALUES (" &amp; A66 &amp; "," &amp; B66 &amp; ",'" &amp; C66 &amp; "','" &amp; D66 &amp; "' ,'" &amp; E66 &amp; "','" &amp; F66 &amp; "' ,'" &amp; G66 &amp; "'," &amp; IF(H66=TRUE,1,0) &amp; " ," &amp; IF(I66=TRUE,1,0) &amp; " ," &amp; IF(J66=TRUE,1,0) &amp; "," &amp; IF(K66=TRUE,1,0) &amp; "," &amp; IF(L66=TRUE,1,0) &amp; "," &amp; IF(M66=TRUE,1,0) &amp; "," &amp; IF(N66=TRUE,1,0) &amp; "," &amp; IF(O66=TRUE,1,0) &amp; "," &amp; IF(P66=TRUE,1,0) &amp; "," &amp; IF(Q66=TRUE,1,0) &amp; "," &amp; IF(R66=TRUE,1,0) &amp; ");"</f>
        <v>INSERT INTO  [Menu]([MenuID],[ShowMode],[System],[Module],[MenuName],[MenuDisplay],[TableName],[IsVisible],[IsEnable],[IsAdd],[IsEdit],[IsDelete],[IsPrint],[IsImport],[IsCreateQuick],[IsCopy],[IsAssign],[IsConvert]) VALUES (65,31,'ข้อมูลเริ่มต้น','ทั่วไป' ,'CustomerZoneBar','เขตลูกค้า' ,'CustomerZone',1 ,1 ,1,1,1,0,0,0,0,0,0);</v>
      </c>
    </row>
    <row r="67" spans="1:19" s="120" customFormat="1" x14ac:dyDescent="0.25">
      <c r="A67" s="120">
        <v>66</v>
      </c>
      <c r="B67" s="120">
        <f t="shared" ref="B67:B68" si="22">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c r="S67" s="120" t="str">
        <f t="shared" si="21"/>
        <v>INSERT INTO  [Menu]([MenuID],[ShowMode],[System],[Module],[MenuName],[MenuDisplay],[TableName],[IsVisible],[IsEnable],[IsAdd],[IsEdit],[IsDelete],[IsPrint],[IsImport],[IsCreateQuick],[IsCopy],[IsAssign],[IsConvert]) VALUES (66,31,'ข้อมูลเริ่มต้น','ทั่วไป' ,'CustomerGroupBar','กลุ่มลูกค้า' ,'CustomerGroup',1 ,1 ,1,1,1,0,0,0,0,0,0);</v>
      </c>
    </row>
    <row r="68" spans="1:19" s="120" customFormat="1" x14ac:dyDescent="0.25">
      <c r="A68" s="120">
        <v>67</v>
      </c>
      <c r="B68" s="120">
        <f t="shared" si="22"/>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c r="S68" s="120" t="str">
        <f t="shared" si="21"/>
        <v>INSERT INTO  [Menu]([MenuID],[ShowMode],[System],[Module],[MenuName],[MenuDisplay],[TableName],[IsVisible],[IsEnable],[IsAdd],[IsEdit],[IsDelete],[IsPrint],[IsImport],[IsCreateQuick],[IsCopy],[IsAssign],[IsConvert]) VALUES (67,287,'CRM','ฝ่ายขาย' ,'ClaimBar','รับแจ้งเคลม' ,'Claim',1 ,1 ,1,1,1,0,0,0,1,0,0);</v>
      </c>
    </row>
    <row r="69" spans="1:19" s="120" customFormat="1" x14ac:dyDescent="0.25">
      <c r="A69" s="120">
        <v>68</v>
      </c>
      <c r="B69" s="120">
        <f t="shared" ref="B69:B71" si="23">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c r="S69" s="120" t="str">
        <f t="shared" si="21"/>
        <v>INSERT INTO  [Menu]([MenuID],[ShowMode],[System],[Module],[MenuName],[MenuDisplay],[TableName],[IsVisible],[IsEnable],[IsAdd],[IsEdit],[IsDelete],[IsPrint],[IsImport],[IsCreateQuick],[IsCopy],[IsAssign],[IsConvert]) VALUES (68,287,'CRM','ฝ่ายซื้อ' ,'ClaimOutBar','แจ้งเคลม Supplier ' ,'ClaimOut',1 ,1 ,1,1,1,0,0,0,1,0,0);</v>
      </c>
    </row>
    <row r="70" spans="1:19" s="120" customFormat="1" x14ac:dyDescent="0.25">
      <c r="A70" s="120">
        <v>69</v>
      </c>
      <c r="B70" s="120">
        <f t="shared" si="23"/>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c r="S70" s="120" t="str">
        <f t="shared" si="21"/>
        <v>INSERT INTO  [Menu]([MenuID],[ShowMode],[System],[Module],[MenuName],[MenuDisplay],[TableName],[IsVisible],[IsEnable],[IsAdd],[IsEdit],[IsDelete],[IsPrint],[IsImport],[IsCreateQuick],[IsCopy],[IsAssign],[IsConvert]) VALUES (69,15,'ข้อมูลเริ่มต้น','Product' ,'UpdateStockBar','ปรับยอดสินค้า' ,'UpdateStock',1 ,1 ,1,1,0,0,0,0,0,0,0);</v>
      </c>
    </row>
    <row r="71" spans="1:19" s="120" customFormat="1" x14ac:dyDescent="0.25">
      <c r="A71" s="120">
        <v>70</v>
      </c>
      <c r="B71" s="120">
        <f t="shared" si="23"/>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c r="S71" s="120" t="str">
        <f t="shared" si="21"/>
        <v>INSERT INTO  [Menu]([MenuID],[ShowMode],[System],[Module],[MenuName],[MenuDisplay],[TableName],[IsVisible],[IsEnable],[IsAdd],[IsEdit],[IsDelete],[IsPrint],[IsImport],[IsCreateQuick],[IsCopy],[IsAssign],[IsConvert]) VALUES (70,287,'CRM','ฝ่ายซื้อ' ,'ReceiptBuyBar','ใบเสร็จรับเงิน /ชำระเงิน(ซื้อ)' ,'ReceiptBuy',1 ,1 ,1,1,1,0,0,0,1,0,0);</v>
      </c>
    </row>
    <row r="72" spans="1:19"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c r="S72" s="120" t="str">
        <f t="shared" si="21"/>
        <v>INSERT INTO  [Menu]([MenuID],[ShowMode],[System],[Module],[MenuName],[MenuDisplay],[TableName],[IsVisible],[IsEnable],[IsAdd],[IsEdit],[IsDelete],[IsPrint],[IsImport],[IsCreateQuick],[IsCopy],[IsAssign],[IsConvert]) VALUES (71,31,'ข้อมูลเริ่มต้น','ทั่วไป' ,'BankAccounBar','บัญชีธนาคาร' ,'BankAccount',1 ,1 ,1,1,1,0,0,0,0,0,0);</v>
      </c>
    </row>
    <row r="73" spans="1:19" s="120" customFormat="1" x14ac:dyDescent="0.25">
      <c r="A73" s="120">
        <v>72</v>
      </c>
      <c r="B73" s="120">
        <f t="shared" ref="B73:B75" si="24">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c r="S73" s="120" t="str">
        <f t="shared" si="21"/>
        <v>INSERT INTO  [Menu]([MenuID],[ShowMode],[System],[Module],[MenuName],[MenuDisplay],[TableName],[IsVisible],[IsEnable],[IsAdd],[IsEdit],[IsDelete],[IsPrint],[IsImport],[IsCreateQuick],[IsCopy],[IsAssign],[IsConvert]) VALUES (72,3,'ข้อมูลเริ่มต้น','Product' ,'OrderHisBar','ประวัติการซื้อ-ขายสินค้า' ,'OrderHis',1 ,1 ,0,0,0,0,0,0,0,0,0);</v>
      </c>
    </row>
    <row r="74" spans="1:19" s="120" customFormat="1" x14ac:dyDescent="0.25">
      <c r="A74" s="120">
        <v>73</v>
      </c>
      <c r="B74" s="120">
        <f t="shared" si="24"/>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c r="S74" s="120" t="str">
        <f t="shared" si="21"/>
        <v>INSERT INTO  [Menu]([MenuID],[ShowMode],[System],[Module],[MenuName],[MenuDisplay],[TableName],[IsVisible],[IsEnable],[IsAdd],[IsEdit],[IsDelete],[IsPrint],[IsImport],[IsCreateQuick],[IsCopy],[IsAssign],[IsConvert]) VALUES (73,287,'CRM','ฝ่ายขาย' ,'BorrowBar','ยืมสินค้า(ขาย)' ,'Borrow',1 ,1 ,1,1,1,0,0,0,1,0,0);</v>
      </c>
    </row>
    <row r="75" spans="1:19" s="120" customFormat="1" x14ac:dyDescent="0.25">
      <c r="A75" s="120">
        <v>74</v>
      </c>
      <c r="B75" s="120">
        <f t="shared" si="24"/>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c r="S75" s="120" t="str">
        <f t="shared" si="21"/>
        <v>INSERT INTO  [Menu]([MenuID],[ShowMode],[System],[Module],[MenuName],[MenuDisplay],[TableName],[IsVisible],[IsEnable],[IsAdd],[IsEdit],[IsDelete],[IsPrint],[IsImport],[IsCreateQuick],[IsCopy],[IsAssign],[IsConvert]) VALUES (74,287,'CRM','ฝ่ายซื้อ' ,'ShipingBuyBar','ใบส่งของ(ซื้อ)' ,'ShipingBuy',1 ,1 ,1,1,1,0,0,0,1,0,0);</v>
      </c>
    </row>
    <row r="76" spans="1:19" s="120" customFormat="1" x14ac:dyDescent="0.25">
      <c r="A76" s="120">
        <v>75</v>
      </c>
      <c r="B76" s="120">
        <f t="shared" ref="B76:B79" si="25">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c r="S76" s="120" t="str">
        <f t="shared" si="21"/>
        <v>INSERT INTO  [Menu]([MenuID],[ShowMode],[System],[Module],[MenuName],[MenuDisplay],[TableName],[IsVisible],[IsEnable],[IsAdd],[IsEdit],[IsDelete],[IsPrint],[IsImport],[IsCreateQuick],[IsCopy],[IsAssign],[IsConvert]) VALUES (75,3,'CRM','เช็ค' ,'RecordChequeBar','บันทึกเช็ค' ,'RecordCheque',1 ,1 ,0,0,0,0,0,0,0,0,0);</v>
      </c>
    </row>
    <row r="77" spans="1:19" s="120" customFormat="1" x14ac:dyDescent="0.25">
      <c r="A77" s="120">
        <v>76</v>
      </c>
      <c r="B77" s="120">
        <f t="shared" si="25"/>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c r="S77" s="120" t="str">
        <f t="shared" si="21"/>
        <v>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v>
      </c>
    </row>
    <row r="78" spans="1:19" s="120" customFormat="1" x14ac:dyDescent="0.25">
      <c r="A78" s="120">
        <v>77</v>
      </c>
      <c r="B78" s="120">
        <f t="shared" si="25"/>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c r="S78" s="120" t="str">
        <f t="shared" si="21"/>
        <v>INSERT INTO  [Menu]([MenuID],[ShowMode],[System],[Module],[MenuName],[MenuDisplay],[TableName],[IsVisible],[IsEnable],[IsAdd],[IsEdit],[IsDelete],[IsPrint],[IsImport],[IsCreateQuick],[IsCopy],[IsAssign],[IsConvert]) VALUES (77,287,'CRM','ฝ่ายขาย' ,'ReceiptCutBar','ตัดรับชำระ' ,'ReceiptCut',1 ,1 ,1,1,1,0,0,0,1,0,0);</v>
      </c>
    </row>
    <row r="79" spans="1:19" s="120" customFormat="1" x14ac:dyDescent="0.25">
      <c r="A79" s="120">
        <v>78</v>
      </c>
      <c r="B79" s="120">
        <f t="shared" si="25"/>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c r="S79" s="120" t="str">
        <f t="shared" si="21"/>
        <v>INSERT INTO  [Menu]([MenuID],[ShowMode],[System],[Module],[MenuName],[MenuDisplay],[TableName],[IsVisible],[IsEnable],[IsAdd],[IsEdit],[IsDelete],[IsPrint],[IsImport],[IsCreateQuick],[IsCopy],[IsAssign],[IsConvert])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v>
      </c>
    </row>
    <row r="80" spans="1:19" s="120" customFormat="1" x14ac:dyDescent="0.25">
      <c r="A80" s="120">
        <v>79</v>
      </c>
      <c r="B80" s="120">
        <f t="shared" ref="B80:B82" si="26">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c r="S80" s="120" t="str">
        <f t="shared" si="21"/>
        <v>INSERT INTO  [Menu]([MenuID],[ShowMode],[System],[Module],[MenuName],[MenuDisplay],[TableName],[IsVisible],[IsEnable],[IsAdd],[IsEdit],[IsDelete],[IsPrint],[IsImport],[IsCreateQuick],[IsCopy],[IsAssign],[IsConvert]) VALUES (79,0,'CRM','ฝ่ายขาย' ,'TaxNumberBar','ภาษี ณ ที่จ่าย' ,'TaxNumber',0 ,0 ,0,0,0,0,0,0,0,0,0);</v>
      </c>
    </row>
    <row r="81" spans="1:19" s="120" customFormat="1" x14ac:dyDescent="0.25">
      <c r="A81" s="120">
        <v>80</v>
      </c>
      <c r="B81" s="120">
        <f t="shared" si="26"/>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c r="S81" s="120" t="str">
        <f t="shared" si="21"/>
        <v>INSERT INTO  [Menu]([MenuID],[ShowMode],[System],[Module],[MenuName],[MenuDisplay],[TableName],[IsVisible],[IsEnable],[IsAdd],[IsEdit],[IsDelete],[IsPrint],[IsImport],[IsCreateQuick],[IsCopy],[IsAssign],[IsConvert]) VALUES (80,11,'ข้อมูลเริ่มต้น','Product' ,'UpdateSNBar','สินค้า S/N' ,'UpdateSN',1 ,1 ,0,1,0,0,0,0,0,0,0);</v>
      </c>
    </row>
    <row r="82" spans="1:19" s="120" customFormat="1" x14ac:dyDescent="0.25">
      <c r="A82" s="120">
        <v>81</v>
      </c>
      <c r="B82" s="120">
        <f t="shared" si="26"/>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c r="S82" s="120" t="str">
        <f t="shared" si="21"/>
        <v>INSERT INTO  [Menu]([MenuID],[ShowMode],[System],[Module],[MenuName],[MenuDisplay],[TableName],[IsVisible],[IsEnable],[IsAdd],[IsEdit],[IsDelete],[IsPrint],[IsImport],[IsCreateQuick],[IsCopy],[IsAssign],[IsConvert]) VALUES (81,35,'Report','ฝ่ายขาย' ,'ReportTaxAtSellBar','ภาษีหัก ณ ที่จ่าย' ,'ReportTaxAtSell',1 ,1 ,0,0,0,1,0,0,0,0,0);</v>
      </c>
    </row>
    <row r="83" spans="1:19" s="120" customFormat="1" x14ac:dyDescent="0.25">
      <c r="A83" s="120">
        <v>82</v>
      </c>
      <c r="B83" s="120">
        <f t="shared" ref="B83:B85" si="27">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c r="S83" s="120" t="str">
        <f t="shared" si="21"/>
        <v>INSERT INTO  [Menu]([MenuID],[ShowMode],[System],[Module],[MenuName],[MenuDisplay],[TableName],[IsVisible],[IsEnable],[IsAdd],[IsEdit],[IsDelete],[IsPrint],[IsImport],[IsCreateQuick],[IsCopy],[IsAssign],[IsConvert]) VALUES (82,35,'Report','ฝ่ายขาย' ,'ReportSNBar','พิมพ์บาร์โค้ด' ,'ReportSN',1 ,1 ,0,0,0,1,0,0,0,0,0);</v>
      </c>
    </row>
    <row r="84" spans="1:19" s="120" customFormat="1" x14ac:dyDescent="0.25">
      <c r="A84" s="120">
        <v>83</v>
      </c>
      <c r="B84" s="120">
        <f t="shared" si="27"/>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c r="S84" s="120" t="str">
        <f t="shared" si="21"/>
        <v>INSERT INTO  [Menu]([MenuID],[ShowMode],[System],[Module],[MenuName],[MenuDisplay],[TableName],[IsVisible],[IsEnable],[IsAdd],[IsEdit],[IsDelete],[IsPrint],[IsImport],[IsCreateQuick],[IsCopy],[IsAssign],[IsConvert]) VALUES (83,287,'CRM','ฝ่ายขาย' ,'ExposeBar','ทำรายการเบิก' ,'Expose',1 ,1 ,1,1,1,0,0,0,1,0,0);</v>
      </c>
    </row>
    <row r="85" spans="1:19" s="120" customFormat="1" x14ac:dyDescent="0.25">
      <c r="A85" s="120">
        <v>84</v>
      </c>
      <c r="B85" s="120">
        <f t="shared" si="27"/>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c r="S85" s="120" t="str">
        <f t="shared" si="21"/>
        <v>INSERT INTO  [Menu]([MenuID],[ShowMode],[System],[Module],[MenuName],[MenuDisplay],[TableName],[IsVisible],[IsEnable],[IsAdd],[IsEdit],[IsDelete],[IsPrint],[IsImport],[IsCreateQuick],[IsCopy],[IsAssign],[IsConvert]) VALUES (84,3,'ข้อมูลเริ่มต้น','Product' ,'OrderSNHisBar','ตรวจสอบสินค้า SN' ,'OrderSNHis',1 ,1 ,0,0,0,0,0,0,0,0,0);</v>
      </c>
    </row>
    <row r="86" spans="1:19" s="120" customFormat="1" x14ac:dyDescent="0.25">
      <c r="A86" s="120">
        <v>85</v>
      </c>
      <c r="B86" s="120">
        <f t="shared" ref="B86:B87" si="28">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c r="S86" s="120" t="str">
        <f t="shared" si="21"/>
        <v>INSERT INTO  [Menu]([MenuID],[ShowMode],[System],[Module],[MenuName],[MenuDisplay],[TableName],[IsVisible],[IsEnable],[IsAdd],[IsEdit],[IsDelete],[IsPrint],[IsImport],[IsCreateQuick],[IsCopy],[IsAssign],[IsConvert]) VALUES (85,3,'CRM','ฝ่ายซื้อ' ,'MakePOBar','สร้างใบสั่งซื้อ' ,'MakePO',1 ,1 ,0,0,0,0,0,0,0,0,0);</v>
      </c>
    </row>
    <row r="87" spans="1:19" s="120" customFormat="1" x14ac:dyDescent="0.25">
      <c r="A87" s="120">
        <v>86</v>
      </c>
      <c r="B87" s="120">
        <f t="shared" si="28"/>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c r="S87" s="120" t="str">
        <f t="shared" si="21"/>
        <v>INSERT INTO  [Menu]([MenuID],[ShowMode],[System],[Module],[MenuName],[MenuDisplay],[TableName],[IsVisible],[IsEnable],[IsAdd],[IsEdit],[IsDelete],[IsPrint],[IsImport],[IsCreateQuick],[IsCopy],[IsAssign],[IsConvert]) VALUES (86,3,'ข้อมูลเริ่มต้น','Product' ,'OrderHisExportBar','Export ประวัติการซื้อ-ขายสินค้า' ,'OrderHisExport',1 ,1 ,0,0,0,0,0,0,0,0,0);</v>
      </c>
    </row>
    <row r="88" spans="1:19" s="120" customFormat="1" x14ac:dyDescent="0.25">
      <c r="A88" s="120">
        <v>87</v>
      </c>
      <c r="B88" s="120">
        <f t="shared" ref="B88:B90" si="29">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c r="S88" s="120" t="str">
        <f t="shared" si="21"/>
        <v>INSERT INTO  [Menu]([MenuID],[ShowMode],[System],[Module],[MenuName],[MenuDisplay],[TableName],[IsVisible],[IsEnable],[IsAdd],[IsEdit],[IsDelete],[IsPrint],[IsImport],[IsCreateQuick],[IsCopy],[IsAssign],[IsConvert]) VALUES (87,27,'CRM','ฝ่ายซื้อ' ,'CancelPOBar','ยกเลิกใบสั่งซื้อ' ,'CancelPO',1 ,1 ,0,1,1,0,0,0,0,0,0);</v>
      </c>
    </row>
    <row r="89" spans="1:19" s="120" customFormat="1" x14ac:dyDescent="0.25">
      <c r="A89" s="120">
        <v>88</v>
      </c>
      <c r="B89" s="120">
        <f t="shared" si="29"/>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c r="S89" s="120" t="str">
        <f t="shared" si="21"/>
        <v>INSERT INTO  [Menu]([MenuID],[ShowMode],[System],[Module],[MenuName],[MenuDisplay],[TableName],[IsVisible],[IsEnable],[IsAdd],[IsEdit],[IsDelete],[IsPrint],[IsImport],[IsCreateQuick],[IsCopy],[IsAssign],[IsConvert]) VALUES (88,3,'Admin','Admin' ,'ManageTeamBar','กำหนดทีมขาย/ผู้รับผิดชอบ' ,'ManageTeam',1 ,1 ,0,0,0,0,0,0,0,0,0);</v>
      </c>
    </row>
    <row r="90" spans="1:19" s="120" customFormat="1" x14ac:dyDescent="0.25">
      <c r="A90" s="120">
        <v>89</v>
      </c>
      <c r="B90" s="120">
        <f t="shared" si="29"/>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c r="S90" s="120" t="str">
        <f t="shared" si="21"/>
        <v>INSERT INTO  [Menu]([MenuID],[ShowMode],[System],[Module],[MenuName],[MenuDisplay],[TableName],[IsVisible],[IsEnable],[IsAdd],[IsEdit],[IsDelete],[IsPrint],[IsImport],[IsCreateQuick],[IsCopy],[IsAssign],[IsConvert]) VALUES (89,3,'CRM','ฝ่ายขาย' ,'InformPriceProBar','กำหนดราคาสินค้า' ,'InformPricePro',1 ,1 ,0,0,0,0,0,0,0,0,0);</v>
      </c>
    </row>
    <row r="91" spans="1:19" s="120" customFormat="1" x14ac:dyDescent="0.25">
      <c r="A91" s="120">
        <v>90</v>
      </c>
      <c r="B91" s="120">
        <f t="shared" ref="B91:B94" si="30">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c r="S91" s="120" t="str">
        <f t="shared" si="21"/>
        <v>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v>
      </c>
    </row>
    <row r="92" spans="1:19" s="120" customFormat="1" x14ac:dyDescent="0.25">
      <c r="A92" s="120">
        <v>91</v>
      </c>
      <c r="B92" s="120">
        <f t="shared" si="30"/>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c r="S92" s="120" t="str">
        <f t="shared" si="21"/>
        <v>INSERT INTO  [Menu]([MenuID],[ShowMode],[System],[Module],[MenuName],[MenuDisplay],[TableName],[IsVisible],[IsEnable],[IsAdd],[IsEdit],[IsDelete],[IsPrint],[IsImport],[IsCreateQuick],[IsCopy],[IsAssign],[IsConvert]) VALUES (91,31,'CRM','ฝ่ายขาย' ,'CampaignBar','โปรโมชั่น' ,'Campaign',1 ,1 ,1,1,1,0,0,0,0,0,0);</v>
      </c>
    </row>
    <row r="93" spans="1:19" s="120" customFormat="1" x14ac:dyDescent="0.25">
      <c r="A93" s="120">
        <v>92</v>
      </c>
      <c r="B93" s="120">
        <f t="shared" si="30"/>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c r="S93" s="120" t="str">
        <f t="shared" si="21"/>
        <v>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,0,0,0,1,0,0,0,0,0);</v>
      </c>
    </row>
    <row r="94" spans="1:19" s="120" customFormat="1" x14ac:dyDescent="0.25">
      <c r="A94" s="120">
        <v>93</v>
      </c>
      <c r="B94" s="120">
        <f t="shared" si="30"/>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c r="S94" s="120" t="str">
        <f t="shared" si="21"/>
        <v>INSERT INTO  [Menu]([MenuID],[ShowMode],[System],[Module],[MenuName],[MenuDisplay],[TableName],[IsVisible],[IsEnable],[IsAdd],[IsEdit],[IsDelete],[IsPrint],[IsImport],[IsCreateQuick],[IsCopy],[IsAssign],[IsConvert]) VALUES (93,11,'ข้อมูลเริ่มต้น','Product' ,'UpdateSNStatusBar','แก้ไขสถานะ SN' ,'UpdateSNStatus',1 ,1 ,0,1,0,0,0,0,0,0,0);</v>
      </c>
    </row>
    <row r="95" spans="1:19"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c r="S95" s="120" t="str">
        <f t="shared" si="21"/>
        <v>INSERT INTO  [Menu]([MenuID],[ShowMode],[System],[Module],[MenuName],[MenuDisplay],[TableName],[IsVisible],[IsEnable],[IsAdd],[IsEdit],[IsDelete],[IsPrint],[IsImport],[IsCreateQuick],[IsCopy],[IsAssign],[IsConvert]) VALUES (94,31,'ข้อมูลเริ่มต้น','ทั่วไป' ,'BankBar','ข้อมูลธนาคาร' ,'Bank',1 ,1 ,1,1,1,0,0,0,0,0,0);</v>
      </c>
    </row>
    <row r="96" spans="1:19" s="120" customFormat="1" x14ac:dyDescent="0.25">
      <c r="A96" s="120">
        <v>95</v>
      </c>
      <c r="B96" s="120">
        <f t="shared" ref="B96" si="31">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c r="S96" s="120" t="str">
        <f t="shared" si="21"/>
        <v>INSERT INTO  [Menu]([MenuID],[ShowMode],[System],[Module],[MenuName],[MenuDisplay],[TableName],[IsVisible],[IsEnable],[IsAdd],[IsEdit],[IsDelete],[IsPrint],[IsImport],[IsCreateQuick],[IsCopy],[IsAssign],[IsConvert]) VALUES (95,3,'CRM','ฝ่ายขาย' ,'OrderSellHisBar','ประวัติการขาย' ,'OrderSellHis',1 ,1 ,0,0,0,0,0,0,0,0,0);</v>
      </c>
    </row>
    <row r="97" spans="1:19" s="120" customFormat="1" x14ac:dyDescent="0.25">
      <c r="A97" s="120">
        <v>96</v>
      </c>
      <c r="B97" s="120">
        <f t="shared" ref="B97:B100" si="32">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c r="S97" s="120" t="str">
        <f t="shared" ref="S97:S105" si="33">"INSERT INTO  [Menu]([MenuID],[ShowMode],[System],[Module],[MenuName],[MenuDisplay],[TableName],[IsVisible],[IsEnable],[IsAdd],[IsEdit],[IsDelete],[IsPrint],[IsImport],[IsCreateQuick],[IsCopy],[IsAssign],[IsConvert]) VALUES (" &amp; A97 &amp; "," &amp; B97 &amp; ",'" &amp; C97 &amp; "','" &amp; D97 &amp; "' ,'" &amp; E97 &amp; "','" &amp; F97 &amp; "' ,'" &amp; G97 &amp; "'," &amp; IF(H97=TRUE,1,0) &amp; " ," &amp; IF(I97=TRUE,1,0) &amp; " ," &amp; IF(J97=TRUE,1,0) &amp; "," &amp; IF(K97=TRUE,1,0) &amp; "," &amp; IF(L97=TRUE,1,0) &amp; "," &amp; IF(M97=TRUE,1,0) &amp; "," &amp; IF(N97=TRUE,1,0) &amp; "," &amp; IF(O97=TRUE,1,0) &amp; "," &amp; IF(P97=TRUE,1,0) &amp; "," &amp; IF(Q97=TRUE,1,0) &amp; "," &amp; IF(R97=TRUE,1,0) &amp; ");"</f>
        <v>INSERT INTO  [Menu]([MenuID],[ShowMode],[System],[Module],[MenuName],[MenuDisplay],[TableName],[IsVisible],[IsEnable],[IsAdd],[IsEdit],[IsDelete],[IsPrint],[IsImport],[IsCreateQuick],[IsCopy],[IsAssign],[IsConvert]) VALUES (96,3,'CRM','ฝ่ายขาย' ,'OrderSellHisExpBar','ประวัติการขาย (Export)' ,'OrderSellHisExp',1 ,1 ,0,0,0,0,0,0,0,0,0);</v>
      </c>
    </row>
    <row r="98" spans="1:19" s="120" customFormat="1" x14ac:dyDescent="0.25">
      <c r="A98" s="120">
        <v>97</v>
      </c>
      <c r="B98" s="120">
        <f t="shared" si="32"/>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c r="S98" s="120" t="str">
        <f t="shared" si="33"/>
        <v>INSERT INTO  [Menu]([MenuID],[ShowMode],[System],[Module],[MenuName],[MenuDisplay],[TableName],[IsVisible],[IsEnable],[IsAdd],[IsEdit],[IsDelete],[IsPrint],[IsImport],[IsCreateQuick],[IsCopy],[IsAssign],[IsConvert]) VALUES (97,3,'ข้อมูลเริ่มต้น','Product' ,'ApproveStockBar','อนุมัติสต๊อก' ,'ApproveStock',1 ,1 ,0,0,0,0,0,0,0,0,0);</v>
      </c>
    </row>
    <row r="99" spans="1:19" s="120" customFormat="1" x14ac:dyDescent="0.25">
      <c r="A99" s="120">
        <v>98</v>
      </c>
      <c r="B99" s="120">
        <f t="shared" si="32"/>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20" t="str">
        <f t="shared" si="33"/>
        <v>INSERT INTO  [Menu]([MenuID],[ShowMode],[System],[Module],[MenuName],[MenuDisplay],[TableName],[IsVisible],[IsEnable],[IsAdd],[IsEdit],[IsDelete],[IsPrint],[IsImport],[IsCreateQuick],[IsCopy],[IsAssign],[IsConvert]) VALUES (98,31,'ข้อมูลเริ่มต้น','ทั่วไป' ,'ProvinceBar','จังหวัด' ,'Province',1 ,1 ,1,1,1,0,0,0,0,0,0);</v>
      </c>
    </row>
    <row r="100" spans="1:19" s="120" customFormat="1" x14ac:dyDescent="0.25">
      <c r="A100" s="120">
        <v>99</v>
      </c>
      <c r="B100" s="120">
        <f t="shared" si="32"/>
        <v>35</v>
      </c>
      <c r="C100" s="120" t="s">
        <v>943</v>
      </c>
      <c r="D100" s="120" t="s">
        <v>779</v>
      </c>
      <c r="E100" s="120" t="s">
        <v>1794</v>
      </c>
      <c r="F100" s="120" t="s">
        <v>1795</v>
      </c>
      <c r="G100" s="120" t="s">
        <v>1796</v>
      </c>
      <c r="H100" s="121" t="b">
        <v>1</v>
      </c>
      <c r="I100" s="121" t="b">
        <v>1</v>
      </c>
      <c r="J100" s="121" t="b">
        <v>0</v>
      </c>
      <c r="K100" s="121" t="b">
        <v>0</v>
      </c>
      <c r="L100" s="121" t="b">
        <v>0</v>
      </c>
      <c r="M100" s="121" t="b">
        <v>1</v>
      </c>
      <c r="N100" s="121" t="b">
        <v>0</v>
      </c>
      <c r="O100" s="121" t="b">
        <v>0</v>
      </c>
      <c r="P100" s="121" t="b">
        <v>0</v>
      </c>
      <c r="Q100" s="121" t="b">
        <v>0</v>
      </c>
      <c r="R100" s="121" t="b">
        <v>0</v>
      </c>
      <c r="S100" s="120" t="str">
        <f t="shared" si="33"/>
        <v>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v>
      </c>
    </row>
    <row r="101" spans="1:19" s="120" customFormat="1" x14ac:dyDescent="0.25">
      <c r="A101" s="120">
        <v>100</v>
      </c>
      <c r="B101" s="120">
        <f t="shared" ref="B101:B102" si="34">IF( H101=TRUE,1,0)+IF(I101=TRUE,2,0)+IF( J101=TRUE,4,0)+IF( K101=TRUE,8,0)+IF( L101=TRUE,16,0)+IF( M101=TRUE,32,0)+IF( N101=TRUE,64,0)+IF( O101=TRUE,128,0)+IF(P101=TRUE,256,0)+IF(Q101=TRUE,512,0)+IF(R101=TRUE,1024,0)</f>
        <v>35</v>
      </c>
      <c r="C101" s="120" t="s">
        <v>943</v>
      </c>
      <c r="D101" s="120" t="s">
        <v>779</v>
      </c>
      <c r="E101" s="120" t="s">
        <v>1808</v>
      </c>
      <c r="F101" s="120" t="s">
        <v>1806</v>
      </c>
      <c r="G101" s="120" t="s">
        <v>1807</v>
      </c>
      <c r="H101" s="121" t="b">
        <v>1</v>
      </c>
      <c r="I101" s="121" t="b">
        <v>1</v>
      </c>
      <c r="J101" s="121" t="b">
        <v>0</v>
      </c>
      <c r="K101" s="121" t="b">
        <v>0</v>
      </c>
      <c r="L101" s="121" t="b">
        <v>0</v>
      </c>
      <c r="M101" s="121" t="b">
        <v>1</v>
      </c>
      <c r="N101" s="121" t="b">
        <v>0</v>
      </c>
      <c r="O101" s="121" t="b">
        <v>0</v>
      </c>
      <c r="P101" s="121" t="b">
        <v>0</v>
      </c>
      <c r="Q101" s="121" t="b">
        <v>0</v>
      </c>
      <c r="R101" s="121" t="b">
        <v>0</v>
      </c>
      <c r="S101" s="120" t="str">
        <f t="shared" si="33"/>
        <v>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v>
      </c>
    </row>
    <row r="102" spans="1:19" s="120" customFormat="1" x14ac:dyDescent="0.25">
      <c r="A102" s="120">
        <v>101</v>
      </c>
      <c r="B102" s="120">
        <f t="shared" si="34"/>
        <v>287</v>
      </c>
      <c r="C102" s="120" t="s">
        <v>2</v>
      </c>
      <c r="D102" s="120" t="s">
        <v>779</v>
      </c>
      <c r="E102" s="120" t="s">
        <v>1885</v>
      </c>
      <c r="F102" s="120" t="s">
        <v>1884</v>
      </c>
      <c r="G102" s="120" t="s">
        <v>1883</v>
      </c>
      <c r="H102" s="121" t="b">
        <v>1</v>
      </c>
      <c r="I102" s="121" t="b">
        <v>1</v>
      </c>
      <c r="J102" s="121" t="b">
        <v>1</v>
      </c>
      <c r="K102" s="121" t="b">
        <v>1</v>
      </c>
      <c r="L102" s="121" t="b">
        <v>1</v>
      </c>
      <c r="M102" s="121" t="b">
        <v>0</v>
      </c>
      <c r="N102" s="121" t="b">
        <v>0</v>
      </c>
      <c r="O102" s="121" t="b">
        <v>0</v>
      </c>
      <c r="P102" s="121" t="b">
        <v>1</v>
      </c>
      <c r="Q102" s="121" t="b">
        <v>0</v>
      </c>
      <c r="R102" s="121" t="b">
        <v>0</v>
      </c>
      <c r="S102" s="120" t="str">
        <f t="shared" si="33"/>
        <v>INSERT INTO  [Menu]([MenuID],[ShowMode],[System],[Module],[MenuName],[MenuDisplay],[TableName],[IsVisible],[IsEnable],[IsAdd],[IsEdit],[IsDelete],[IsPrint],[IsImport],[IsCreateQuick],[IsCopy],[IsAssign],[IsConvert]) VALUES (101,287,'CRM','ฝ่ายขาย' ,'ClaimResultBar','ผลการเคลม Supplier ' ,'ClaimResult',1 ,1 ,1,1,1,0,0,0,1,0,0);</v>
      </c>
    </row>
    <row r="103" spans="1:19" s="120" customFormat="1" x14ac:dyDescent="0.25">
      <c r="A103" s="120">
        <v>102</v>
      </c>
      <c r="B103" s="120">
        <f t="shared" ref="B103:B105" si="35">IF( H103=TRUE,1,0)+IF(I103=TRUE,2,0)+IF( J103=TRUE,4,0)+IF( K103=TRUE,8,0)+IF( L103=TRUE,16,0)+IF( M103=TRUE,32,0)+IF( N103=TRUE,64,0)+IF( O103=TRUE,128,0)+IF(P103=TRUE,256,0)+IF(Q103=TRUE,512,0)+IF(R103=TRUE,1024,0)</f>
        <v>287</v>
      </c>
      <c r="C103" s="120" t="s">
        <v>2</v>
      </c>
      <c r="D103" s="120" t="s">
        <v>779</v>
      </c>
      <c r="E103" s="120" t="s">
        <v>1888</v>
      </c>
      <c r="F103" s="120" t="s">
        <v>1886</v>
      </c>
      <c r="G103" s="120" t="s">
        <v>1887</v>
      </c>
      <c r="H103" s="121" t="b">
        <v>1</v>
      </c>
      <c r="I103" s="121" t="b">
        <v>1</v>
      </c>
      <c r="J103" s="121" t="b">
        <v>1</v>
      </c>
      <c r="K103" s="121" t="b">
        <v>1</v>
      </c>
      <c r="L103" s="121" t="b">
        <v>1</v>
      </c>
      <c r="M103" s="121" t="b">
        <v>0</v>
      </c>
      <c r="N103" s="121" t="b">
        <v>0</v>
      </c>
      <c r="O103" s="121" t="b">
        <v>0</v>
      </c>
      <c r="P103" s="121" t="b">
        <v>1</v>
      </c>
      <c r="Q103" s="121" t="b">
        <v>0</v>
      </c>
      <c r="R103" s="121" t="b">
        <v>0</v>
      </c>
      <c r="S103" s="120" t="str">
        <f t="shared" si="33"/>
        <v>INSERT INTO  [Menu]([MenuID],[ShowMode],[System],[Module],[MenuName],[MenuDisplay],[TableName],[IsVisible],[IsEnable],[IsAdd],[IsEdit],[IsDelete],[IsPrint],[IsImport],[IsCreateQuick],[IsCopy],[IsAssign],[IsConvert]) VALUES (102,287,'CRM','ฝ่ายขาย' ,'ClaimReturnBar','เคลม(ส่งคืน)' ,'ClaimReturn',1 ,1 ,1,1,1,0,0,0,1,0,0);</v>
      </c>
    </row>
    <row r="104" spans="1:19" s="120" customFormat="1" x14ac:dyDescent="0.25">
      <c r="A104" s="120">
        <v>103</v>
      </c>
      <c r="B104" s="120">
        <f t="shared" si="35"/>
        <v>287</v>
      </c>
      <c r="C104" s="120" t="s">
        <v>2</v>
      </c>
      <c r="D104" s="120" t="s">
        <v>779</v>
      </c>
      <c r="E104" s="120" t="s">
        <v>1890</v>
      </c>
      <c r="F104" s="120" t="s">
        <v>1889</v>
      </c>
      <c r="G104" s="120" t="s">
        <v>1891</v>
      </c>
      <c r="H104" s="121" t="b">
        <v>1</v>
      </c>
      <c r="I104" s="121" t="b">
        <v>1</v>
      </c>
      <c r="J104" s="121" t="b">
        <v>1</v>
      </c>
      <c r="K104" s="121" t="b">
        <v>1</v>
      </c>
      <c r="L104" s="121" t="b">
        <v>1</v>
      </c>
      <c r="M104" s="121" t="b">
        <v>0</v>
      </c>
      <c r="N104" s="121" t="b">
        <v>0</v>
      </c>
      <c r="O104" s="121" t="b">
        <v>0</v>
      </c>
      <c r="P104" s="121" t="b">
        <v>1</v>
      </c>
      <c r="Q104" s="121" t="b">
        <v>0</v>
      </c>
      <c r="R104" s="121" t="b">
        <v>0</v>
      </c>
      <c r="S104" s="120" t="str">
        <f t="shared" si="33"/>
        <v>INSERT INTO  [Menu]([MenuID],[ShowMode],[System],[Module],[MenuName],[MenuDisplay],[TableName],[IsVisible],[IsEnable],[IsAdd],[IsEdit],[IsDelete],[IsPrint],[IsImport],[IsCreateQuick],[IsCopy],[IsAssign],[IsConvert]) VALUES (103,287,'CRM','ฝ่ายขาย' ,'Quotation2Bar','ใบเสนอราคาคู่เทียบ' ,'Quotation2',1 ,1 ,1,1,1,0,0,0,1,0,0);</v>
      </c>
    </row>
    <row r="105" spans="1:19" s="120" customFormat="1" x14ac:dyDescent="0.25">
      <c r="A105" s="120">
        <v>104</v>
      </c>
      <c r="B105" s="120">
        <f t="shared" si="35"/>
        <v>3</v>
      </c>
      <c r="C105" s="120" t="s">
        <v>910</v>
      </c>
      <c r="D105" s="120" t="s">
        <v>910</v>
      </c>
      <c r="E105" s="120" t="s">
        <v>1930</v>
      </c>
      <c r="F105" s="120" t="s">
        <v>1929</v>
      </c>
      <c r="G105" s="120" t="s">
        <v>1931</v>
      </c>
      <c r="H105" s="121" t="b">
        <v>1</v>
      </c>
      <c r="I105" s="121" t="b">
        <v>1</v>
      </c>
      <c r="J105" s="121" t="b">
        <v>0</v>
      </c>
      <c r="K105" s="121" t="b">
        <v>0</v>
      </c>
      <c r="L105" s="121" t="b">
        <v>0</v>
      </c>
      <c r="M105" s="121" t="b">
        <v>0</v>
      </c>
      <c r="N105" s="121" t="b">
        <v>0</v>
      </c>
      <c r="O105" s="121" t="b">
        <v>0</v>
      </c>
      <c r="P105" s="121" t="b">
        <v>0</v>
      </c>
      <c r="Q105" s="121" t="b">
        <v>0</v>
      </c>
      <c r="R105" s="121" t="b">
        <v>0</v>
      </c>
      <c r="S105" s="120" t="str">
        <f t="shared" si="33"/>
        <v>INSERT INTO  [Menu]([MenuID],[ShowMode],[System],[Module],[MenuName],[MenuDisplay],[TableName],[IsVisible],[IsEnable],[IsAdd],[IsEdit],[IsDelete],[IsPrint],[IsImport],[IsCreateQuick],[IsCopy],[IsAssign],[IsConvert]) VALUES (104,3,'อนุมัติเอกสาร','อนุมัติเอกสาร' ,'NotifyBar','ข้อความแจ้งเตือน' ,'Notify',1 ,1 ,0,0,0,0,0,0,0,0,0);</v>
      </c>
    </row>
    <row r="108" spans="1:19" x14ac:dyDescent="0.25">
      <c r="C108" t="s">
        <v>1892</v>
      </c>
    </row>
    <row r="109" spans="1:19" x14ac:dyDescent="0.25">
      <c r="C109" t="s">
        <v>1893</v>
      </c>
    </row>
    <row r="110" spans="1:19" x14ac:dyDescent="0.25">
      <c r="C110" s="120" t="s">
        <v>1883</v>
      </c>
    </row>
    <row r="111" spans="1:19" x14ac:dyDescent="0.25">
      <c r="C111" t="s">
        <v>1894</v>
      </c>
    </row>
  </sheetData>
  <pageMargins left="0.7" right="0.7" top="0.75" bottom="0.75" header="0.3" footer="0.3"/>
  <pageSetup paperSize="9" orientation="landscape"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workbookViewId="0">
      <selection activeCell="F17" sqref="F17"/>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1483</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201" t="s">
        <v>0</v>
      </c>
      <c r="C2" s="201" t="s">
        <v>1</v>
      </c>
      <c r="D2" s="201" t="s">
        <v>130</v>
      </c>
      <c r="E2" s="203" t="s">
        <v>723</v>
      </c>
      <c r="F2" s="198" t="s">
        <v>651</v>
      </c>
      <c r="G2" s="199"/>
      <c r="H2" s="199"/>
      <c r="I2" s="200"/>
      <c r="J2" s="198" t="s">
        <v>652</v>
      </c>
      <c r="K2" s="199"/>
      <c r="L2" s="199"/>
      <c r="M2" s="200"/>
      <c r="N2" s="198" t="s">
        <v>653</v>
      </c>
      <c r="O2" s="199"/>
      <c r="P2" s="199"/>
      <c r="Q2" s="200"/>
      <c r="R2" s="198" t="s">
        <v>654</v>
      </c>
      <c r="S2" s="199"/>
      <c r="T2" s="199"/>
      <c r="U2" s="208"/>
      <c r="V2" s="198" t="s">
        <v>655</v>
      </c>
      <c r="W2" s="199"/>
      <c r="X2" s="199"/>
      <c r="Y2" s="208"/>
      <c r="Z2" s="205" t="s">
        <v>656</v>
      </c>
      <c r="AA2" s="206"/>
      <c r="AB2" s="206"/>
      <c r="AC2" s="207"/>
      <c r="AD2" s="205" t="s">
        <v>657</v>
      </c>
      <c r="AE2" s="206"/>
      <c r="AF2" s="206"/>
      <c r="AG2" s="207"/>
      <c r="AH2" s="205" t="s">
        <v>658</v>
      </c>
      <c r="AI2" s="206"/>
      <c r="AJ2" s="206"/>
      <c r="AK2" s="207"/>
      <c r="AL2" s="205" t="s">
        <v>659</v>
      </c>
      <c r="AM2" s="206"/>
      <c r="AN2" s="206"/>
      <c r="AO2" s="207"/>
      <c r="AP2" s="205" t="s">
        <v>660</v>
      </c>
      <c r="AQ2" s="206"/>
      <c r="AR2" s="206"/>
      <c r="AS2" s="207"/>
      <c r="AT2" s="205" t="s">
        <v>722</v>
      </c>
      <c r="AU2" s="206"/>
      <c r="AV2" s="206"/>
      <c r="AW2" s="207"/>
      <c r="AX2" s="205" t="s">
        <v>729</v>
      </c>
      <c r="AY2" s="206"/>
      <c r="AZ2" s="206"/>
      <c r="BA2" s="207"/>
    </row>
    <row r="3" spans="1:53" x14ac:dyDescent="0.25">
      <c r="A3" s="6"/>
      <c r="B3" s="202"/>
      <c r="C3" s="202"/>
      <c r="D3" s="202"/>
      <c r="E3" s="204"/>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AL2:AO2"/>
    <mergeCell ref="AP2:AS2"/>
    <mergeCell ref="AT2:AW2"/>
    <mergeCell ref="AX2:BA2"/>
    <mergeCell ref="N2:Q2"/>
    <mergeCell ref="R2:U2"/>
    <mergeCell ref="V2:Y2"/>
    <mergeCell ref="Z2:AC2"/>
    <mergeCell ref="AD2:AG2"/>
    <mergeCell ref="AH2:AK2"/>
    <mergeCell ref="J2:M2"/>
    <mergeCell ref="B2:B3"/>
    <mergeCell ref="C2:C3"/>
    <mergeCell ref="D2:D3"/>
    <mergeCell ref="E2:E3"/>
    <mergeCell ref="F2:I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201" t="s">
        <v>0</v>
      </c>
      <c r="D2" s="201" t="s">
        <v>1</v>
      </c>
      <c r="E2" s="201" t="s">
        <v>130</v>
      </c>
      <c r="F2" s="203" t="s">
        <v>723</v>
      </c>
      <c r="G2" s="209" t="s">
        <v>660</v>
      </c>
      <c r="H2" s="210"/>
      <c r="I2" s="210"/>
      <c r="J2" s="212"/>
      <c r="K2" s="209" t="s">
        <v>722</v>
      </c>
      <c r="L2" s="210"/>
      <c r="M2" s="210"/>
      <c r="N2" s="211"/>
      <c r="O2" s="209" t="s">
        <v>729</v>
      </c>
      <c r="P2" s="210"/>
      <c r="Q2" s="210"/>
      <c r="R2" s="211"/>
      <c r="S2" s="209" t="s">
        <v>651</v>
      </c>
      <c r="T2" s="210"/>
      <c r="U2" s="210"/>
      <c r="V2" s="211"/>
      <c r="W2" s="209" t="s">
        <v>730</v>
      </c>
      <c r="X2" s="210"/>
      <c r="Y2" s="210"/>
      <c r="Z2" s="211"/>
      <c r="AA2" s="209" t="s">
        <v>653</v>
      </c>
      <c r="AB2" s="210"/>
      <c r="AC2" s="210"/>
      <c r="AD2" s="211"/>
      <c r="AE2" s="209" t="s">
        <v>731</v>
      </c>
      <c r="AF2" s="210"/>
      <c r="AG2" s="210"/>
      <c r="AH2" s="211"/>
      <c r="AI2" s="209" t="s">
        <v>655</v>
      </c>
      <c r="AJ2" s="210"/>
      <c r="AK2" s="210"/>
      <c r="AL2" s="211"/>
      <c r="AM2" s="209" t="s">
        <v>656</v>
      </c>
      <c r="AN2" s="210"/>
      <c r="AO2" s="210"/>
      <c r="AP2" s="211"/>
      <c r="AQ2" s="209" t="s">
        <v>657</v>
      </c>
      <c r="AR2" s="210"/>
      <c r="AS2" s="210"/>
      <c r="AT2" s="211"/>
    </row>
    <row r="3" spans="1:46" x14ac:dyDescent="0.25">
      <c r="A3" s="6"/>
      <c r="B3" s="6"/>
      <c r="C3" s="202"/>
      <c r="D3" s="202"/>
      <c r="E3" s="202"/>
      <c r="F3" s="204"/>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K2:N2"/>
    <mergeCell ref="O2:R2"/>
    <mergeCell ref="S2:V2"/>
    <mergeCell ref="W2:Z2"/>
    <mergeCell ref="C2:C3"/>
    <mergeCell ref="D2:D3"/>
    <mergeCell ref="E2:E3"/>
    <mergeCell ref="F2:F3"/>
    <mergeCell ref="G2:J2"/>
    <mergeCell ref="AE2:AH2"/>
    <mergeCell ref="AI2:AL2"/>
    <mergeCell ref="AM2:AP2"/>
    <mergeCell ref="AQ2:AT2"/>
    <mergeCell ref="AA2:AD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6" activePane="bottomRight" state="frozen"/>
      <selection activeCell="B17" sqref="B17"/>
      <selection pane="topRight" activeCell="B17" sqref="B17"/>
      <selection pane="bottomLeft" activeCell="B17" sqref="B17"/>
      <selection pane="bottomRight" activeCell="E113" sqref="E113"/>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201" t="s">
        <v>0</v>
      </c>
      <c r="D2" s="201" t="s">
        <v>1</v>
      </c>
      <c r="E2" s="201" t="s">
        <v>130</v>
      </c>
      <c r="F2" s="203" t="s">
        <v>723</v>
      </c>
      <c r="G2" s="198" t="s">
        <v>651</v>
      </c>
      <c r="H2" s="199"/>
      <c r="I2" s="199"/>
      <c r="J2" s="200"/>
      <c r="K2" s="198" t="s">
        <v>652</v>
      </c>
      <c r="L2" s="199"/>
      <c r="M2" s="199"/>
      <c r="N2" s="200"/>
      <c r="O2" s="198" t="s">
        <v>653</v>
      </c>
      <c r="P2" s="199"/>
      <c r="Q2" s="199"/>
      <c r="R2" s="200"/>
      <c r="S2" s="198" t="s">
        <v>654</v>
      </c>
      <c r="T2" s="199"/>
      <c r="U2" s="199"/>
      <c r="V2" s="208"/>
      <c r="W2" s="198" t="s">
        <v>655</v>
      </c>
      <c r="X2" s="199"/>
      <c r="Y2" s="199"/>
      <c r="Z2" s="208"/>
      <c r="AA2" s="205" t="s">
        <v>656</v>
      </c>
      <c r="AB2" s="206"/>
      <c r="AC2" s="206"/>
      <c r="AD2" s="207"/>
      <c r="AE2" s="205" t="s">
        <v>657</v>
      </c>
      <c r="AF2" s="206"/>
      <c r="AG2" s="206"/>
      <c r="AH2" s="207"/>
      <c r="AI2" s="205" t="s">
        <v>658</v>
      </c>
      <c r="AJ2" s="206"/>
      <c r="AK2" s="206"/>
      <c r="AL2" s="207"/>
      <c r="AM2" s="205" t="s">
        <v>659</v>
      </c>
      <c r="AN2" s="206"/>
      <c r="AO2" s="206"/>
      <c r="AP2" s="207"/>
      <c r="AQ2" s="205" t="s">
        <v>660</v>
      </c>
      <c r="AR2" s="206"/>
      <c r="AS2" s="206"/>
      <c r="AT2" s="207"/>
      <c r="AU2" s="205" t="s">
        <v>722</v>
      </c>
      <c r="AV2" s="206"/>
      <c r="AW2" s="206"/>
      <c r="AX2" s="207"/>
      <c r="AY2" s="205" t="s">
        <v>729</v>
      </c>
      <c r="AZ2" s="206"/>
      <c r="BA2" s="206"/>
      <c r="BB2" s="207"/>
    </row>
    <row r="3" spans="1:54" x14ac:dyDescent="0.25">
      <c r="A3" s="6"/>
      <c r="B3" s="6"/>
      <c r="C3" s="202"/>
      <c r="D3" s="202"/>
      <c r="E3" s="202"/>
      <c r="F3" s="204"/>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C2:C3"/>
    <mergeCell ref="D2:D3"/>
    <mergeCell ref="G2:J2"/>
    <mergeCell ref="K2:N2"/>
    <mergeCell ref="O2:R2"/>
    <mergeCell ref="AU2:AX2"/>
    <mergeCell ref="E2:E3"/>
    <mergeCell ref="AY2:BB2"/>
    <mergeCell ref="F2:F3"/>
    <mergeCell ref="W2:Z2"/>
    <mergeCell ref="AA2:AD2"/>
    <mergeCell ref="AE2:AH2"/>
    <mergeCell ref="AI2:AL2"/>
    <mergeCell ref="AM2:AP2"/>
    <mergeCell ref="AQ2:AT2"/>
    <mergeCell ref="S2:V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Sheet2</vt:lpstr>
      <vt:lpstr>Sheet1</vt:lpstr>
      <vt:lpstr>UpdateList</vt:lpstr>
      <vt:lpstr>Sheet4</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Artit</cp:lastModifiedBy>
  <dcterms:created xsi:type="dcterms:W3CDTF">2012-04-17T11:30:59Z</dcterms:created>
  <dcterms:modified xsi:type="dcterms:W3CDTF">2017-07-24T02:33:32Z</dcterms:modified>
</cp:coreProperties>
</file>