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7"/>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268242C6-7D99-4C49-A4C7-746EB1CEF4C9}"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21" i="42" l="1"/>
  <c r="S121" i="42" s="1"/>
  <c r="B120" i="42"/>
  <c r="S120" i="42" s="1"/>
  <c r="B119" i="42" l="1"/>
  <c r="S119" i="42" s="1"/>
  <c r="B118" i="42" l="1"/>
  <c r="S118" i="42" s="1"/>
  <c r="B117" i="42" l="1"/>
  <c r="S117" i="42" s="1"/>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<sst xmlns="http://schemas.openxmlformats.org/spreadsheetml/2006/main" count="2762" uniqueCount="1985">
  <si>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</si>
  <si>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</si>
  <si>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</si>
  <si>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</si>
  <si>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</si>
  <si>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</si>
  <si>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</si>
  <si>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</si>
  <si>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</si>
  <si>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</si>
  <si>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</si>
  <si>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</si>
  <si>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</si>
  <si>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</si>
  <si>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</si>
  <si>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</si>
  <si>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</si>
  <si>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</si>
  <si>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</si>
  <si>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</si>
  <si>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</si>
  <si>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</si>
  <si>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</si>
  <si>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</si>
  <si>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</si>
  <si>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</si>
  <si>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</si>
  <si>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</si>
  <si>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</si>
  <si>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</si>
  <si>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</si>
  <si>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</si>
  <si>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</si>
  <si>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</si>
  <si>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</si>
  <si>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</si>
  <si>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</si>
  <si>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</si>
  <si>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</si>
  <si>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</si>
  <si>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</si>
  <si>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</si>
  <si>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</si>
  <si>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</si>
  <si>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</si>
  <si>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</si>
  <si>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</si>
  <si>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</si>
  <si>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</si>
  <si>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</si>
  <si>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</si>
  <si>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</si>
  <si>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</si>
  <si>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</si>
  <si>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</si>
  <si>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</si>
  <si>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</si>
  <si>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</si>
  <si>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</si>
  <si>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</si>
  <si>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</si>
  <si>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</si>
  <si>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</si>
  <si>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</si>
  <si>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</si>
  <si>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</si>
  <si>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</si>
  <si>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</si>
  <si>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</si>
  <si>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</si>
  <si>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</si>
  <si>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</si>
  <si>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</si>
  <si>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</si>
  <si>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</si>
  <si>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</si>
  <si>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</si>
  <si>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</si>
  <si>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</si>
  <si>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</si>
  <si>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</si>
  <si>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</si>
  <si>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</si>
  <si>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</si>
  <si>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</si>
  <si>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</si>
  <si>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</si>
  <si>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</si>
  <si>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</si>
  <si>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</si>
  <si>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</si>
  <si>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</si>
  <si>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</si>
  <si>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</si>
  <si>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</si>
  <si>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</si>
  <si>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</si>
  <si>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</si>
  <si>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</si>
  <si>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</si>
  <si>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</si>
  <si>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</si>
  <si>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</si>
  <si>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</si>
  <si>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</si>
  <si>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</si>
  <si>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</si>
  <si>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</si>
  <si>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</si>
  <si>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</si>
  <si>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</si>
  <si>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</si>
  <si>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</si>
  <si>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</si>
  <si>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</si>
  <si>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</si>
  <si>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</si>
  <si>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</si>
  <si>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</si>
  <si>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</si>
  <si>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</si>
  <si>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</si>
  <si>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</si>
  <si>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</si>
  <si>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</si>
  <si>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</si>
  <si>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</si>
  <si>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</si>
  <si>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</si>
  <si>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</si>
  <si>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</si>
  <si>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</si>
  <si>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</si>
  <si>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</si>
  <si>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</si>
  <si>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</si>
  <si>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</si>
  <si>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</si>
  <si>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</si>
  <si>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</si>
  <si>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</si>
  <si>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</si>
  <si>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</si>
  <si>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</si>
  <si>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</si>
  <si>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</si>
  <si>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</si>
  <si>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</si>
  <si>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</si>
  <si>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</si>
  <si>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</si>
  <si>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</si>
  <si>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</si>
  <si>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</si>
  <si>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</si>
  <si>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</si>
  <si>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</si>
  <si>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</si>
  <si>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</si>
  <si>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</si>
  <si>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</si>
  <si>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</si>
  <si>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</si>
  <si>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</si>
  <si>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</si>
  <si>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</si>
  <si>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</si>
  <si>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</si>
  <si>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</si>
  <si>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</si>
  <si>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</si>
  <si>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</si>
  <si>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</si>
  <si>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</si>
  <si>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</si>
  <si>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</si>
  <si>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</si>
  <si>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</si>
  <si>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</si>
  <si>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</si>
  <si>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</si>
  <si>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</si>
  <si>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</si>
  <si>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</si>
  <si>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</si>
  <si>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</si>
  <si>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</si>
  <si>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</si>
  <si>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</si>
  <si>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</si>
  <si>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</si>
  <si>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</si>
  <si>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</si>
  <si>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</si>
  <si>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</si>
  <si>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</si>
  <si>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</si>
  <si>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</si>
  <si>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</si>
  <si>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</si>
  <si>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</si>
  <si>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</si>
  <si>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</si>
  <si>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</si>
  <si>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</si>
  <si>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</si>
  <si>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</si>
  <si>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</si>
  <si>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</si>
  <si>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</si>
  <si>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</si>
  <si>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</si>
  <si>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</si>
  <si>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</si>
  <si>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</si>
  <si>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</si>
  <si>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</si>
  <si>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</si>
  <si>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</si>
  <si>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</si>
  <si>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</si>
  <si>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</si>
  <si>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</si>
  <si>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</si>
  <si>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</si>
  <si>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</si>
  <si>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</si>
  <si>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</si>
  <si>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</si>
  <si>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</si>
  <si>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</si>
  <si>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</si>
  <si>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</si>
  <si>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</si>
  <si>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</si>
  <si>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</si>
  <si>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</si>
  <si>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</si>
  <si>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</si>
  <si>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</si>
  <si>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</si>
  <si>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</si>
  <si>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</si>
  <si>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</si>
  <si>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</si>
  <si>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</si>
  <si>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</si>
  <si>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</si>
  <si>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</si>
  <si>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</si>
  <si>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</si>
  <si>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</si>
  <si>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</si>
  <si>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</si>
  <si>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</si>
  <si>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</si>
  <si>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</si>
  <si>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</si>
  <si>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</si>
  <si>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</si>
  <si>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</si>
  <si>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</si>
  <si>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</si>
  <si>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</si>
  <si>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</si>
  <si>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</si>
  <si>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</si>
  <si>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</si>
  <si>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</si>
  <si>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</si>
  <si>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</si>
  <si>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</si>
  <si>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</si>
  <si>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</si>
  <si>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</si>
  <si>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</si>
  <si>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</si>
  <si>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</si>
  <si>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</si>
  <si>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</si>
  <si>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</si>
  <si>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</si>
  <si>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</si>
  <si>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</si>
  <si>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</si>
  <si>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</si>
  <si>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</si>
  <si>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</si>
  <si>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</si>
  <si>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</si>
  <si>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</si>
  <si>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</si>
  <si>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</si>
  <si>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</si>
  <si>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</si>
  <si>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</si>
  <si>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</si>
  <si>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</si>
  <si>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</si>
  <si>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</si>
  <si>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</si>
  <si>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</si>
  <si>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</si>
  <si>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</si>
  <si>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</si>
  <si>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</si>
  <si>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</si>
  <si>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</si>
  <si>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</si>
  <si>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</si>
  <si>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</si>
  <si>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</si>
  <si>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</si>
  <si>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</si>
  <si>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</si>
  <si>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</si>
  <si>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</si>
  <si>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</si>
  <si>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</si>
  <si>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</si>
  <si>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</si>
  <si>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</si>
  <si>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</si>
  <si>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</si>
  <si>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</si>
  <si>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</si>
  <si>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</si>
  <si>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</si>
  <si>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</si>
  <si>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</si>
  <si>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</si>
  <si>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</si>
  <si>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</si>
  <si>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</si>
  <si>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</si>
  <si>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</si>
  <si>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</si>
  <si>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</si>
  <si>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</si>
  <si>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</si>
  <si>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</si>
  <si>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</si>
  <si>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</si>
  <si>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</si>
  <si>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</si>
  <si>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</si>
  <si>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</si>
  <si>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</si>
  <si>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</si>
  <si>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</si>
  <si>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</si>
  <si>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</si>
  <si>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</si>
  <si>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</si>
  <si>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</si>
  <si>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</si>
  <si>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</si>
  <si>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</si>
  <si>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</si>
  <si>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</si>
  <si>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</si>
  <si>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</si>
  <si>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</si>
  <si>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</si>
  <si>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</si>
  <si>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</si>
  <si>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</si>
  <si>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</si>
  <si>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</si>
  <si>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</si>
  <si>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</si>
  <si>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</si>
  <si>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</si>
  <si>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</si>
  <si>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</si>
  <si>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</si>
  <si>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</si>
  <si>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</si>
  <si>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</si>
  <si>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</si>
  <si>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</si>
  <si>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</si>
  <si>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</si>
  <si>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</si>
  <si>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</si>
  <si>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</si>
  <si>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</si>
  <si>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</si>
  <si>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</si>
  <si>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</si>
  <si>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</si>
  <si>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</si>
  <si>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</si>
  <si>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</si>
  <si>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</si>
  <si>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</si>
  <si>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</si>
  <si>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</si>
  <si>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</si>
  <si>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</si>
  <si>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</si>
  <si>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</si>
  <si>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</si>
  <si>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</si>
  <si>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</si>
  <si>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</si>
  <si>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</si>
  <si>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</si>
  <si>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</si>
  <si>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</si>
  <si>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</si>
  <si>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</si>
  <si>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</si>
  <si>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</si>
  <si>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</si>
  <si>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</si>
  <si>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</si>
  <si>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</si>
  <si>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</si>
  <si>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</si>
  <si>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</si>
  <si>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</si>
  <si>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</si>
  <si>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</si>
  <si>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</si>
  <si>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</si>
  <si>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</si>
  <si>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</si>
  <si>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</si>
  <si>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</si>
  <si>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</si>
  <si>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</si>
  <si>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</si>
  <si>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</si>
  <si>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</si>
  <si>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</si>
  <si>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</si>
  <si>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</si>
  <si>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</si>
  <si>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</si>
  <si>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</si>
  <si>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</si>
  <si>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</si>
  <si>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</si>
  <si>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</si>
  <si>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</si>
  <si>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</si>
  <si>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</si>
  <si>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</si>
  <si>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</si>
  <si>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</si>
  <si>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</si>
  <si>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</si>
  <si>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</si>
  <si>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</si>
  <si>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</si>
  <si>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</si>
  <si>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</si>
  <si>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</si>
  <si>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</si>
  <si>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</si>
  <si>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</si>
  <si>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</si>
  <si>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</si>
  <si>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</si>
  <si>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</si>
  <si>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</si>
  <si>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</si>
  <si>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</si>
  <si>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</si>
  <si>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</si>
  <si>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</si>
  <si>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</si>
  <si>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</si>
  <si>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</si>
  <si>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</si>
  <si>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</si>
  <si>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</si>
  <si>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</si>
  <si>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</si>
  <si>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</si>
  <si>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</si>
  <si>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</si>
  <si>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</si>
  <si>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</si>
  <si>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</si>
  <si>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</si>
  <si>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</si>
  <si>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</si>
  <si>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</si>
  <si>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</si>
  <si>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</si>
  <si>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</si>
  <si>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</si>
  <si>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</si>
  <si>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</si>
  <si>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</si>
  <si>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</si>
  <si>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</si>
  <si>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</si>
  <si>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</si>
  <si>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</si>
  <si>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</si>
  <si>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</si>
  <si>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</si>
  <si>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</si>
  <si>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</si>
  <si>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</si>
  <si>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</si>
  <si>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</si>
  <si>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</si>
  <si>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</si>
  <si>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</si>
  <si>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</si>
  <si>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</si>
  <si>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</si>
  <si>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</si>
  <si>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</si>
  <si>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</si>
  <si>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</si>
  <si>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</si>
  <si>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</si>
  <si>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</si>
  <si>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</si>
  <si>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</si>
  <si>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</si>
  <si>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</si>
  <si>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</si>
  <si>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</si>
  <si>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</si>
  <si>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</si>
  <si>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</si>
  <si>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</si>
  <si>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</si>
  <si>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</si>
  <si>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</si>
  <si>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</si>
  <si>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</si>
  <si>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</si>
  <si>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</si>
  <si>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</si>
  <si>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</si>
  <si>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</si>
  <si>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</si>
  <si>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</si>
  <si>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</si>
  <si>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</si>
  <si>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</si>
  <si>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</si>
  <si>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</si>
  <si>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</si>
  <si>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</si>
  <si>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</si>
  <si>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</si>
  <si>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</si>
  <si>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</si>
  <si>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</si>
  <si>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</si>
  <si>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</si>
  <si>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</si>
  <si>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</si>
  <si>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</si>
  <si>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</si>
  <si>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</si>
  <si>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</si>
  <si>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</si>
  <si>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</si>
  <si>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</si>
  <si>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</si>
  <si>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</si>
  <si>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</si>
  <si>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</si>
  <si>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</si>
  <si>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</si>
  <si>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</si>
  <si>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</si>
  <si>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</si>
  <si>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</si>
  <si>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</si>
  <si>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</si>
  <si>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</si>
  <si>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</si>
  <si>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</si>
  <si>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</si>
  <si>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</si>
  <si>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</si>
  <si>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</si>
  <si>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</si>
  <si>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</si>
  <si>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</si>
  <si>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</si>
  <si>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</si>
  <si>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</si>
  <si>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</si>
  <si>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</si>
  <si>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</si>
  <si>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</si>
  <si>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</si>
  <si>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</si>
  <si>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</si>
  <si>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</si>
  <si>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</si>
  <si>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</si>
  <si>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</si>
  <si>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</si>
  <si>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</si>
  <si>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</si>
  <si>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</si>
  <si>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</si>
  <si>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</si>
  <si>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</si>
  <si>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</si>
  <si>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</si>
  <si>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</si>
  <si>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</si>
  <si>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</si>
  <si>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</si>
  <si>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</si>
  <si>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</si>
  <si>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</si>
  <si>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</si>
  <si>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</si>
  <si>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</si>
  <si>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</si>
  <si>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</si>
  <si>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</si>
  <si>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</si>
  <si>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</si>
  <si>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</si>
  <si>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</si>
  <si>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</si>
  <si>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</si>
  <si>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</si>
  <si>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</si>
  <si>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</si>
  <si>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</si>
  <si>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</si>
  <si>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</si>
  <si>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</si>
  <si>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</si>
  <si>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</si>
  <si>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</si>
  <si>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</si>
  <si>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</si>
  <si>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</si>
  <si>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</si>
  <si>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</si>
  <si>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</si>
  <si>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</si>
  <si>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</si>
  <si>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</si>
  <si>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</si>
  <si>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</si>
  <si>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</si>
  <si>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</si>
  <si>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</si>
  <si>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</si>
  <si>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</si>
  <si>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</si>
  <si>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</si>
  <si>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</si>
  <si>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</si>
  <si>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</si>
  <si>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</si>
  <si>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</si>
  <si>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</si>
  <si>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</si>
  <si>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</si>
  <si>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</si>
  <si>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</si>
  <si>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</si>
  <si>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</si>
  <si>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</si>
  <si>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</si>
  <si>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</si>
  <si>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</si>
  <si>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</si>
  <si>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</si>
  <si>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</si>
  <si>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</si>
  <si>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</si>
  <si>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</si>
  <si>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</si>
  <si>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</si>
  <si>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</si>
  <si>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</si>
  <si>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</si>
  <si>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</si>
  <si>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</si>
  <si>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</si>
  <si>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</si>
  <si>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</si>
  <si>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</si>
  <si>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</si>
  <si>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</si>
  <si>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</si>
  <si>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</si>
  <si>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</si>
  <si>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</si>
  <si>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</si>
  <si>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</si>
  <si>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</si>
  <si>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</si>
  <si>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</si>
  <si>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</si>
  <si>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</si>
  <si>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</si>
  <si>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</si>
  <si>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</si>
  <si>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</si>
  <si>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</si>
  <si>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</si>
  <si>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</si>
  <si>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</si>
  <si>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</si>
  <si>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</si>
  <si>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</si>
  <si>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</si>
  <si>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</si>
  <si>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</si>
  <si>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</si>
  <si>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</si>
  <si>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</si>
  <si>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</si>
  <si>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</si>
  <si>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</si>
  <si>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</si>
  <si>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</si>
  <si>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</si>
  <si>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</si>
  <si>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</si>
  <si>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</si>
  <si>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</si>
  <si>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</si>
  <si>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</si>
  <si>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</si>
  <si>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</si>
  <si>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</si>
  <si>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</si>
  <si>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</si>
  <si>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</si>
  <si>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</si>
  <si>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</si>
  <si>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</si>
  <si>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</si>
  <si>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</si>
  <si>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</si>
  <si>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</si>
  <si>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</si>
  <si>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</si>
  <si>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</si>
  <si>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</si>
  <si>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</si>
  <si>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</si>
  <si>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</si>
  <si>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</si>
  <si>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</si>
  <si>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</si>
  <si>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</si>
  <si>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</si>
  <si>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</si>
  <si>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</si>
  <si>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</si>
  <si>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</si>
  <si>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</si>
  <si>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</si>
  <si>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</si>
  <si>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</si>
  <si>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</si>
  <si>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</si>
  <si>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</si>
  <si>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</si>
  <si>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</si>
  <si>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</si>
  <si>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</si>
  <si>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</si>
  <si>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</si>
  <si>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</si>
  <si>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</si>
  <si>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</si>
  <si>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</si>
  <si>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</si>
  <si>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</si>
  <si>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</si>
  <si>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</si>
  <si>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</si>
  <si>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</si>
  <si>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</si>
  <si>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</si>
  <si>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</si>
  <si>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</si>
  <si>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</si>
  <si>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</si>
  <si>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</si>
  <si>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</si>
  <si>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</si>
  <si>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</si>
  <si>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</si>
  <si>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</si>
  <si>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</si>
  <si>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</si>
  <si>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</si>
  <si>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</si>
  <si>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</si>
  <si>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</si>
  <si>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</si>
  <si>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</si>
  <si>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</si>
  <si>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</si>
  <si>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</si>
  <si>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</si>
  <si>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</si>
  <si>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</si>
  <si>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</si>
  <si>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</si>
  <si>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</si>
  <si>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</si>
  <si>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</si>
  <si>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</si>
  <si>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</si>
  <si>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</si>
  <si>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</si>
  <si>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</si>
  <si>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</si>
  <si>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</si>
  <si>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</si>
  <si>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</si>
  <si>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</si>
  <si>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</si>
  <si>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</si>
  <si>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</si>
  <si>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</si>
  <si>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</si>
  <si>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</si>
  <si>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</si>
  <si>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</si>
  <si>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</si>
  <si>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</si>
  <si>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</si>
  <si>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</si>
  <si>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</si>
  <si>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</si>
  <si>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</si>
  <si>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</si>
  <si>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</si>
  <si>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</si>
  <si>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</si>
  <si>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</si>
  <si>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</si>
  <si>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</si>
  <si>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</si>
  <si>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</si>
  <si>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</si>
  <si>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</si>
  <si>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</si>
  <si>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</si>
  <si>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</si>
  <si>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</si>
  <si>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</si>
  <si>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</si>
  <si>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</si>
  <si>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</si>
  <si>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</si>
  <si>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</si>
  <si>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</si>
  <si>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</si>
  <si>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</si>
  <si>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</si>
  <si>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</si>
  <si>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</si>
  <si>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</si>
  <si>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</si>
  <si>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</si>
  <si>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</si>
  <si>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</si>
  <si>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</si>
  <si>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</si>
  <si>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</si>
  <si>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</si>
  <si>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</si>
  <si>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</si>
  <si>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</si>
  <si>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</si>
  <si>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</si>
  <si>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</si>
  <si>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</si>
  <si>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</si>
  <si>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</si>
  <si>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</si>
  <si>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</si>
  <si>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</si>
  <si>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</si>
  <si>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</si>
  <si>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</si>
  <si>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</si>
  <si>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</si>
  <si>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</si>
  <si>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</si>
  <si>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</si>
  <si>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</si>
  <si>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</si>
  <si>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</si>
  <si>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</si>
  <si>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</si>
  <si>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</si>
  <si>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</si>
  <si>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</si>
  <si>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</si>
  <si>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</si>
  <si>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</si>
  <si>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</si>
  <si>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</si>
  <si>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</si>
  <si>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</si>
  <si>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</si>
  <si>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</si>
  <si>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</si>
  <si>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</si>
  <si>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</si>
  <si>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</si>
  <si>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</si>
  <si>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</si>
  <si>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</si>
  <si>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</si>
  <si>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</si>
  <si>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</si>
  <si>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</si>
  <si>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</si>
  <si>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</si>
  <si>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</si>
  <si>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</si>
  <si>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</si>
  <si>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</si>
  <si>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</si>
  <si>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</si>
  <si>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</si>
  <si>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</si>
  <si>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</si>
  <si>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</si>
  <si>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</si>
  <si>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</si>
  <si>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</si>
  <si>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</si>
  <si>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</si>
  <si>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</si>
  <si>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</si>
  <si>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</si>
  <si>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</si>
  <si>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</si>
  <si>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</si>
  <si>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</si>
  <si>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</si>
  <si>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</si>
  <si>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</si>
  <si>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</si>
  <si>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</si>
  <si>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</si>
  <si>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</si>
  <si>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</si>
  <si>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</si>
  <si>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</si>
  <si>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</si>
  <si>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</si>
  <si>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</si>
  <si>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</si>
  <si>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</si>
  <si>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</si>
  <si>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</si>
  <si>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</si>
  <si>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</si>
  <si>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</si>
  <si>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</si>
  <si>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</si>
  <si>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</si>
  <si>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</si>
  <si>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</si>
  <si>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</si>
  <si>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</si>
  <si>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</si>
  <si>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</si>
  <si>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</si>
  <si>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</si>
  <si>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</si>
  <si>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</si>
  <si>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</si>
  <si>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</si>
  <si>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</si>
  <si>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</si>
  <si>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</si>
  <si>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</si>
  <si>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</si>
  <si>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</si>
  <si>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</si>
  <si>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</si>
  <si>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</si>
  <si>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</si>
  <si>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</si>
  <si>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</si>
  <si>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</si>
  <si>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</si>
  <si>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</si>
  <si>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</si>
  <si>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</si>
  <si>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</si>
  <si>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</si>
  <si>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</si>
  <si>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</si>
  <si>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</si>
  <si>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</si>
  <si>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</si>
  <si>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</si>
  <si>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</si>
  <si>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</si>
  <si>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</si>
  <si>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</si>
  <si>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</si>
  <si>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</si>
  <si>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</si>
  <si>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</si>
  <si>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</si>
  <si>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</si>
  <si>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</si>
  <si>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</si>
  <si>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</si>
  <si>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</si>
  <si>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</si>
  <si>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</si>
  <si>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</si>
  <si>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</si>
  <si>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</si>
  <si>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</si>
  <si>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</si>
  <si>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</si>
  <si>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</si>
  <si>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</si>
  <si>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</si>
  <si>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</si>
  <si>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</si>
  <si>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</si>
  <si>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</si>
  <si>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</si>
  <si>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</si>
  <si>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</si>
  <si>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</si>
  <si>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</si>
  <si>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</si>
  <si>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</si>
  <si>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</si>
  <si>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</si>
  <si>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</si>
  <si>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</si>
  <si>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</si>
  <si>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</si>
  <si>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</si>
  <si>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</si>
  <si>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</si>
  <si>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</si>
  <si>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</si>
  <si>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</si>
  <si>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</si>
  <si>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</si>
  <si>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</si>
  <si>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</si>
  <si>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</si>
  <si>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</si>
  <si>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</si>
  <si>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</si>
  <si>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</si>
  <si>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</si>
  <si>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</si>
  <si>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</si>
  <si>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</si>
  <si>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</si>
  <si>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</si>
  <si>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</si>
  <si>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</si>
  <si>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</si>
  <si>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</si>
  <si>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</si>
  <si>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</si>
  <si>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</si>
  <si>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</si>
  <si>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</si>
  <si>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</si>
  <si>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</si>
  <si>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</si>
  <si>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</si>
  <si>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</si>
  <si>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</si>
  <si>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</si>
  <si>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</si>
  <si>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</si>
  <si>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</si>
  <si>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</si>
  <si>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</si>
  <si>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</si>
  <si>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</si>
  <si>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</si>
  <si>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</si>
  <si>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</si>
  <si>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</si>
  <si>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</si>
  <si>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</si>
  <si>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</si>
  <si>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</si>
  <si>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</si>
  <si>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</si>
  <si>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</si>
  <si>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</si>
  <si>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</si>
  <si>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</si>
  <si>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</si>
  <si>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</si>
  <si>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</si>
  <si>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</si>
  <si>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</si>
  <si>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</si>
  <si>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</si>
  <si>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</si>
  <si>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</si>
  <si>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</si>
  <si>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</si>
  <si>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</si>
  <si>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</si>
  <si>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</si>
  <si>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</si>
  <si>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</si>
  <si>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</si>
  <si>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</si>
  <si>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</si>
  <si>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</si>
  <si>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</si>
  <si>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</si>
  <si>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</si>
  <si>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</si>
  <si>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</si>
  <si>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</si>
  <si>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</si>
  <si>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</si>
  <si>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</si>
  <si>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</si>
  <si>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</si>
  <si>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</si>
  <si>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</si>
  <si>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</si>
  <si>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</si>
  <si>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</si>
  <si>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</si>
  <si>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</si>
  <si>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</si>
  <si>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</si>
  <si>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</si>
  <si>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</si>
  <si>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</si>
  <si>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</si>
  <si>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</si>
  <si>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</si>
  <si>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</si>
  <si>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</si>
  <si>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</si>
  <si>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</si>
  <si>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</si>
  <si>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</si>
  <si>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</si>
  <si>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</si>
  <si>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</si>
  <si>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</si>
  <si>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</si>
  <si>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</si>
  <si>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</si>
  <si>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</si>
  <si>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</si>
  <si>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</si>
  <si>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</si>
  <si>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</si>
  <si>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</si>
  <si>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</si>
  <si>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</si>
  <si>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</si>
  <si>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</si>
  <si>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</si>
  <si>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</si>
  <si>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</si>
  <si>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</si>
  <si>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</si>
  <si>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</si>
  <si>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</si>
  <si>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</si>
  <si>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</si>
  <si>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</si>
  <si>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</si>
  <si>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</si>
  <si>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</si>
  <si>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</si>
  <si>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</si>
  <si>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</si>
  <si>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</si>
  <si>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</si>
  <si>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</si>
  <si>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</si>
  <si>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</si>
  <si>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</si>
  <si>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</si>
  <si>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</si>
  <si>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</si>
  <si>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</si>
  <si>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</si>
  <si>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</si>
  <si>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</si>
  <si>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</si>
  <si>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</si>
  <si>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</si>
  <si>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</si>
  <si>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</si>
  <si>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</si>
  <si>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</si>
  <si>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</si>
  <si>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</si>
  <si>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</si>
  <si>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</si>
  <si>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</si>
  <si>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</si>
  <si>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</si>
  <si>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</si>
  <si>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</si>
  <si>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</si>
  <si>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</si>
  <si>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</si>
  <si>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</si>
  <si>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</si>
  <si>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</si>
  <si>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</si>
  <si>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</si>
  <si>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</si>
  <si>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</si>
  <si>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</si>
  <si>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</si>
  <si>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</si>
  <si>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</si>
  <si>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</si>
  <si>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</si>
  <si>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</si>
  <si>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</si>
  <si>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</si>
  <si>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</si>
  <si>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</si>
  <si>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</si>
  <si>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</si>
  <si>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</si>
  <si>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</si>
  <si>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</si>
  <si>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</si>
  <si>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</si>
  <si>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</si>
  <si>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</si>
  <si>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</si>
  <si>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</si>
  <si>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</si>
  <si>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</si>
  <si>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</si>
  <si>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</si>
  <si>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</si>
  <si>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</si>
  <si>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</si>
  <si>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</si>
  <si>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</si>
  <si>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</si>
  <si>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</si>
  <si>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</si>
  <si>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</si>
  <si>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</si>
  <si>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</si>
  <si>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</si>
  <si>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</si>
  <si>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</si>
  <si>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</si>
  <si>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</si>
  <si>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</si>
  <si>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</si>
  <si>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</si>
  <si>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</si>
  <si>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</si>
  <si>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</si>
  <si>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</si>
  <si>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</si>
  <si>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</si>
  <si>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</si>
  <si>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</si>
  <si>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</si>
  <si>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</si>
  <si>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</si>
  <si>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</si>
  <si>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</si>
  <si>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</si>
  <si>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</si>
  <si>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</si>
  <si>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</si>
  <si>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</si>
  <si>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</si>
  <si>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</si>
  <si>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</si>
  <si>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</si>
  <si>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</si>
  <si>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</si>
  <si>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</si>
  <si>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</si>
  <si>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</si>
  <si>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</si>
  <si>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</si>
  <si>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</si>
  <si>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</si>
  <si>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</si>
  <si>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</si>
  <si>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</si>
  <si>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</si>
  <si>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</si>
  <si>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</si>
  <si>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</si>
  <si>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</si>
  <si>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</si>
  <si>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</si>
  <si>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</si>
  <si>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</si>
  <si>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</si>
  <si>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</si>
  <si>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</si>
  <si>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</si>
  <si>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</si>
  <si>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</si>
  <si>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</si>
  <si>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</si>
  <si>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</si>
  <si>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</si>
  <si>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</si>
  <si>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</si>
  <si>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</si>
  <si>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</si>
  <si>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</si>
  <si>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</si>
  <si>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</si>
  <si>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</si>
  <si>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</si>
  <si>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</si>
  <si>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</si>
  <si>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</si>
  <si>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</si>
  <si>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</si>
  <si>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</si>
  <si>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</si>
  <si>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</si>
  <si>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</si>
  <si>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</si>
  <si>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</si>
  <si>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</si>
  <si>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</si>
  <si>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</si>
  <si>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</si>
  <si>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</si>
  <si>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</si>
  <si>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</si>
  <si>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</si>
  <si>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</si>
  <si>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</si>
  <si>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</si>
  <si>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</si>
  <si>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</si>
  <si>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</si>
  <si>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</si>
  <si>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</si>
  <si>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</si>
  <si>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</si>
  <si>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</si>
  <si>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</si>
  <si>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</si>
  <si>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</si>
  <si>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</si>
  <si>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</si>
  <si>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</si>
  <si>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</si>
  <si>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</si>
  <si>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</si>
  <si>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</si>
  <si>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</si>
  <si>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</si>
  <si>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</si>
  <si>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</si>
  <si>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</si>
  <si>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</si>
  <si>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</si>
  <si>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</si>
  <si>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</si>
  <si>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</si>
  <si>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</si>
  <si>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</si>
  <si>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</si>
  <si>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</si>
  <si>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</si>
  <si>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</si>
  <si>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</si>
  <si>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</si>
  <si>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</si>
  <si>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</si>
  <si>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</si>
  <si>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</si>
  <si>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</si>
  <si>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</si>
  <si>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</si>
  <si>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</si>
  <si>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</si>
  <si>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</si>
  <si>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</si>
  <si>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</si>
  <si>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</si>
  <si>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</si>
  <si>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</si>
  <si>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</si>
  <si>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</si>
  <si>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</si>
  <si>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</si>
  <si>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</si>
  <si>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</si>
  <si>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</si>
  <si>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</si>
  <si>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</si>
  <si>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</si>
  <si>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</si>
  <si>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</si>
  <si>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</si>
  <si>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</si>
  <si>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</si>
  <si>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</si>
  <si>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</si>
  <si>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</si>
  <si>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</si>
  <si>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</si>
  <si>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</si>
  <si>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</si>
  <si>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</si>
  <si>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</si>
  <si>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</si>
  <si>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</si>
  <si>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</si>
  <si>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</si>
  <si>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</si>
  <si>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</si>
  <si>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</si>
  <si>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</si>
  <si>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</si>
  <si>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</si>
  <si>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</si>
  <si>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</si>
  <si>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</si>
  <si>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</si>
  <si>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</si>
  <si>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</si>
  <si>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</si>
  <si>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</si>
  <si>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</si>
  <si>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</si>
  <si>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</si>
  <si>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</si>
  <si>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</si>
  <si>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</si>
  <si>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</si>
  <si>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</si>
  <si>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</si>
  <si>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</si>
  <si>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</si>
  <si>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</si>
  <si>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</si>
  <si>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</si>
  <si>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</si>
  <si>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</si>
  <si>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</si>
  <si>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</si>
  <si>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</si>
  <si>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</si>
  <si>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</si>
  <si>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</si>
  <si>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</si>
  <si>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</si>
  <si>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</si>
  <si>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</si>
  <si>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</si>
  <si>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</si>
  <si>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</si>
  <si>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</si>
  <si>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</si>
  <si>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</si>
  <si>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</si>
  <si>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</si>
  <si>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</si>
  <si>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</si>
  <si>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</si>
  <si>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</si>
  <si>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</si>
  <si>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</si>
  <si>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</si>
  <si>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</si>
  <si>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</si>
  <si>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</si>
  <si>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</si>
  <si>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</si>
  <si>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</si>
  <si>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</si>
  <si>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</si>
  <si>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</si>
  <si>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</si>
  <si>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</si>
  <si>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</si>
  <si>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</si>
  <si>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</si>
  <si>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</si>
  <si>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</si>
  <si>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</si>
  <si>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</si>
  <si>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</si>
  <si>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</si>
  <si>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</si>
  <si>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</si>
  <si>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</si>
  <si>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</si>
  <si>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</si>
  <si>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</si>
  <si>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</si>
  <si>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</si>
  <si>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</si>
  <si>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</si>
  <si>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</si>
  <si>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</si>
  <si>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</si>
  <si>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</si>
  <si>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</si>
  <si>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</si>
  <si>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</si>
  <si>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</si>
  <si>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</si>
  <si>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</si>
  <si>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</si>
  <si>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</si>
  <si>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</si>
  <si>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</si>
  <si>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</si>
  <si>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</si>
  <si>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</si>
  <si>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</si>
  <si>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</si>
  <si>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</si>
  <si>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</si>
  <si>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</si>
  <si>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</si>
  <si>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</si>
  <si>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</si>
  <si>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</si>
  <si>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</si>
  <si>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</si>
  <si>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</si>
  <si>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</si>
  <si>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</si>
  <si>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</si>
  <si>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</si>
  <si>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</si>
  <si>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</si>
  <si>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</si>
  <si>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</si>
  <si>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</si>
  <si>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</si>
  <si>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</si>
  <si>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</si>
  <si>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</si>
  <si>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</si>
  <si>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</si>
  <si>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</si>
  <si>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</si>
  <si>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</si>
  <si>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</si>
  <si>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</si>
  <si>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</si>
  <si>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</si>
  <si>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</si>
  <si>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</si>
  <si>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</si>
  <si>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</si>
  <si>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</si>
  <si>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</si>
  <si>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</si>
  <si>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</si>
  <si>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</si>
  <si>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</si>
  <si>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</si>
  <si>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</si>
  <si>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</si>
  <si>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</si>
  <si>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</si>
  <si>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</si>
  <si>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</si>
  <si>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</si>
  <si>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</si>
  <si>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</si>
  <si>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</si>
  <si>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</si>
  <si>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</si>
  <si>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</si>
  <si>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</si>
  <si>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</si>
  <si>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</si>
  <si>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</si>
  <si>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</si>
  <si>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</si>
  <si>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</si>
  <si>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</si>
  <si>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</si>
  <si>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</si>
  <si>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</si>
  <si>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</si>
  <si>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</si>
  <si>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</si>
  <si>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</si>
  <si>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</si>
  <si>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</si>
  <si>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</si>
  <si>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</si>
  <si>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</si>
  <si>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</si>
  <si>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</si>
  <si>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</si>
  <si>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</si>
  <si>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</si>
  <si>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</si>
  <si>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</si>
  <si>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</si>
  <si>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</si>
  <si>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</si>
  <si>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</si>
  <si>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</si>
  <si>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</si>
  <si>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</si>
  <si>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</si>
  <si>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</si>
  <si>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</si>
  <si>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</si>
  <si>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</si>
  <si>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</si>
  <si>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</si>
  <si>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</si>
  <si>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</si>
  <si>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</si>
  <si>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</si>
  <si>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</si>
  <si>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</si>
  <si>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</si>
  <si>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</si>
  <si>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</si>
  <si>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</si>
  <si>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</si>
  <si>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</si>
  <si>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</si>
  <si>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</si>
  <si>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</si>
  <si>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</si>
  <si>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</si>
  <si>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</si>
  <si>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</si>
  <si>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</si>
  <si>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</si>
  <si>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</si>
  <si>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</si>
  <si>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</si>
  <si>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</si>
  <si>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</si>
  <si>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</si>
  <si>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</si>
  <si>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</si>
  <si>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</si>
  <si>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</si>
  <si>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</si>
  <si>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</si>
  <si>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</si>
  <si>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</si>
  <si>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</si>
  <si>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</si>
  <si>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</si>
  <si>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</si>
  <si>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</si>
  <si>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</si>
  <si>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</si>
  <si>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</si>
  <si>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</si>
  <si>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</si>
  <si>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</si>
  <si>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</si>
  <si>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</si>
  <si>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</si>
  <si>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</si>
  <si>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</si>
  <si>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</si>
  <si>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</si>
  <si>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</si>
  <si>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</si>
  <si>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</si>
  <si>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</si>
  <si>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</si>
  <si>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</si>
  <si>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</si>
  <si>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</si>
  <si>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</si>
  <si>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</si>
  <si>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</si>
  <si>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</si>
  <si>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</si>
  <si>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</si>
  <si>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</si>
  <si>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</si>
  <si>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</si>
  <si>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</si>
  <si>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</si>
  <si>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</si>
  <si>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</si>
  <si>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</si>
  <si>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</si>
  <si>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</si>
  <si>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</si>
  <si>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</si>
  <si>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</si>
  <si>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</si>
  <si>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</si>
  <si>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</si>
  <si>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</si>
  <si>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</si>
  <si>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</si>
  <si>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</si>
  <si>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</si>
  <si>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</si>
  <si>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</si>
  <si>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</si>
  <si>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</si>
  <si>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</si>
  <si>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</si>
  <si>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</si>
  <si>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</si>
  <si>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</si>
  <si>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</si>
  <si>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</si>
  <si>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</si>
  <si>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</si>
  <si>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</si>
  <si>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</si>
  <si>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</si>
  <si>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</si>
  <si>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</si>
  <si>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</si>
  <si>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</si>
  <si>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</si>
  <si>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</si>
  <si>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</si>
  <si>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</si>
  <si>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</si>
  <si>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</si>
  <si>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</si>
  <si>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</si>
  <si>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</si>
  <si>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</si>
  <si>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</si>
  <si>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</si>
  <si>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</si>
  <si>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</si>
  <si>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</si>
  <si>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</si>
  <si>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</si>
  <si>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</si>
  <si>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</si>
  <si>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</si>
  <si>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</si>
  <si>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</si>
  <si>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</si>
  <si>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</si>
  <si>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</si>
  <si>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</si>
  <si>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</si>
  <si>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</si>
  <si>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</si>
  <si>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</si>
  <si>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</si>
  <si>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</si>
  <si>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</si>
  <si>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</si>
  <si>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</si>
  <si>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</si>
  <si>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</si>
  <si>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</si>
  <si>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</si>
  <si>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</si>
  <si>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</si>
  <si>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</si>
  <si>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</si>
  <si>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</si>
  <si>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</si>
  <si>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</si>
  <si>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</si>
  <si>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</si>
  <si>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</si>
  <si>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</si>
  <si>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</si>
  <si>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</si>
  <si>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</si>
  <si>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</si>
  <si>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</si>
  <si>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</si>
  <si>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</si>
  <si>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</si>
  <si>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</si>
  <si>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</si>
  <si>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</si>
  <si>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</si>
  <si>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</si>
  <si>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</si>
  <si>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</si>
  <si>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</si>
  <si>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</si>
  <si>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</si>
  <si>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</si>
  <si>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</si>
  <si>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</si>
  <si>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</si>
  <si>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</si>
  <si>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</si>
  <si>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</si>
  <si>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</si>
  <si>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</si>
  <si>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</si>
  <si>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</si>
  <si>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</si>
  <si>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</si>
  <si>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</si>
  <si>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</si>
  <si>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</si>
  <si>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</si>
  <si>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</si>
  <si>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</si>
  <si>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</si>
  <si>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</si>
  <si>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</si>
  <si>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</si>
  <si>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</si>
  <si>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</si>
  <si>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</si>
  <si>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</si>
  <si>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</si>
  <si>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</si>
  <si>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</si>
  <si>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</si>
  <si>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</si>
  <si>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</si>
  <si>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</si>
  <si>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</si>
  <si>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</si>
  <si>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</si>
  <si>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</si>
  <si>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</si>
  <si>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</si>
  <si>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</si>
  <si>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</si>
  <si>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</si>
  <si>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</si>
  <si>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</si>
  <si>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</si>
  <si>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</si>
  <si>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</si>
  <si>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</si>
  <si>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</si>
  <si>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</si>
  <si>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</si>
  <si>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</si>
  <si>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</si>
  <si>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</si>
  <si>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</si>
  <si>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</si>
  <si>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</si>
  <si>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</si>
  <si>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</si>
  <si>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</si>
  <si>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</si>
  <si>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</si>
  <si>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</si>
  <si>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</si>
  <si>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</si>
  <si>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</si>
  <si>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</si>
  <si>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</si>
  <si>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</si>
  <si>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</si>
  <si>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</si>
  <si>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</si>
  <si>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</si>
  <si>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</si>
  <si>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</si>
  <si>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</si>
  <si>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</si>
  <si>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</si>
  <si>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</si>
  <si>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</si>
  <si>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</si>
  <si>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</si>
  <si>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</si>
  <si>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</si>
  <si>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</si>
  <si>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</si>
  <si>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</si>
  <si>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</si>
  <si>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</si>
  <si>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</si>
  <si>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</si>
  <si>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</si>
  <si>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</si>
  <si>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</si>
  <si>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</si>
  <si>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</si>
  <si>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</si>
  <si>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</si>
  <si>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</si>
  <si>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</si>
  <si>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</si>
  <si>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</si>
  <si>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</si>
  <si>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</si>
  <si>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</si>
  <si>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</si>
  <si>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</si>
  <si>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</si>
  <si>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</si>
  <si>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</si>
  <si>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</si>
  <si>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</si>
  <si>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</si>
  <si>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</si>
  <si>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</si>
  <si>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</si>
  <si>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</si>
  <si>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</si>
  <si>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</si>
  <si>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</si>
  <si>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</si>
  <si>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</si>
  <si>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</si>
  <si>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</si>
  <si>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</si>
  <si>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</si>
  <si>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</si>
  <si>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</si>
  <si>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</si>
  <si>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</si>
  <si>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</si>
  <si>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</si>
  <si>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</si>
  <si>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</si>
  <si>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</si>
  <si>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</si>
  <si>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</si>
  <si>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</si>
  <si>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</si>
  <si>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</si>
  <si>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</si>
  <si>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</si>
  <si>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</si>
  <si>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</si>
  <si>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</si>
  <si>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</si>
  <si>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</si>
  <si>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</si>
  <si>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</si>
  <si>
    <t>InvoiceAbbBar</t>
  </si>
  <si>
    <t>InvoiceAbb</t>
  </si>
  <si>
    <t>ใบกำกับภาษีอย่างย่อ</t>
  </si>
  <si>
    <t>ImportOnlineSales</t>
  </si>
  <si>
    <t>Import Online Sales</t>
  </si>
  <si>
    <t>ImportOnlineSalesBar</t>
  </si>
  <si>
    <t>การบันทึกส่งของ</t>
  </si>
  <si>
    <t>ShippingRecord</t>
  </si>
  <si>
    <t>ShippingRecordBar</t>
  </si>
  <si>
    <t>แจ้งเตือนไม่บันทึกส่งของ</t>
  </si>
  <si>
    <t>NotiNotAssign</t>
  </si>
  <si>
    <t>NotiNotAssignBar</t>
  </si>
  <si>
    <t>NotiNotSuccessBar</t>
  </si>
  <si>
    <t>NotiNotSuccess</t>
  </si>
  <si>
    <t>แจ้งเตือนบันทึกส่งของไม่สำเร็จ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</si>
</sst>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5" t="s">
        <v>1</v>
      </c>
      <c r="C1" s="217" t="s">
        <v>651</v>
      </c>
      <c r="D1" s="217"/>
      <c r="E1" s="217"/>
      <c r="F1" s="214"/>
      <c r="G1" s="217" t="s">
        <v>730</v>
      </c>
      <c r="H1" s="217"/>
      <c r="I1" s="217"/>
      <c r="J1" s="214"/>
      <c r="K1" s="217" t="s">
        <v>653</v>
      </c>
      <c r="L1" s="217"/>
      <c r="M1" s="217"/>
      <c r="N1" s="214"/>
      <c r="O1" s="213" t="s">
        <v>731</v>
      </c>
      <c r="P1" s="214"/>
    </row>
    <row r="2" spans="1:16">
      <c r="A2" s="216"/>
      <c r="B2" s="206"/>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5" t="s">
        <v>0</v>
      </c>
      <c r="B2" s="205" t="s">
        <v>1</v>
      </c>
      <c r="C2" s="205" t="s">
        <v>130</v>
      </c>
    </row>
    <row r="3" spans="1:3">
      <c r="A3" s="206"/>
      <c r="B3" s="206"/>
      <c r="C3" s="206"/>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21"/>
  <sheetViews>
    <sheetView tabSelected="1" zoomScale="90" zoomScaleNormal="90" workbookViewId="0">
      <pane ySplit="1" topLeftCell="A92" activePane="bottomLeft" state="frozen"/>
      <selection activeCell="B17" sqref="B17"/>
      <selection pane="bottomLeft" activeCell="F121" sqref="F121"/>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8"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B118"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row r="117" spans="1:19" s="120" customFormat="1">
      <c r="A117" s="120">
        <v>116</v>
      </c>
      <c r="B117" s="120">
        <f t="shared" si="40"/>
        <v>287</v>
      </c>
      <c r="C117" s="120" t="s">
        <v>2</v>
      </c>
      <c r="D117" s="120" t="s">
        <v>779</v>
      </c>
      <c r="E117" s="120" t="s">
        <v>1970</v>
      </c>
      <c r="F117" s="120" t="s">
        <v>1972</v>
      </c>
      <c r="G117" s="120" t="s">
        <v>1971</v>
      </c>
      <c r="H117" s="121" t="b">
        <v>1</v>
      </c>
      <c r="I117" s="121" t="b">
        <v>1</v>
      </c>
      <c r="J117" s="121" t="b">
        <v>1</v>
      </c>
      <c r="K117" s="121" t="b">
        <v>1</v>
      </c>
      <c r="L117" s="121" t="b">
        <v>1</v>
      </c>
      <c r="M117" s="121" t="b">
        <v>0</v>
      </c>
      <c r="N117" s="121" t="b">
        <v>0</v>
      </c>
      <c r="O117" s="121" t="b">
        <v>0</v>
      </c>
      <c r="P117" s="121" t="b">
        <v>1</v>
      </c>
      <c r="Q117" s="121" t="b">
        <v>0</v>
      </c>
      <c r="R117" s="121" t="b">
        <v>0</v>
      </c>
      <c r="S117" s="120" t="str">
        <f t="shared" si="39"/>
        <v>INSERT INTO  [Menu]([MenuID],[ShowMode],[System],[Module],[MenuName],[MenuDisplay],[TableName],[IsVisible],[IsEnable],[IsAdd],[IsEdit],[IsDelete],[IsPrint],[IsImport],[IsCreateQuick],[IsCopy],[IsAssign],[IsConvert]) VALUES (116,287,'CRM','ฝ่ายขาย' ,'InvoiceAbbBar','ใบกำกับภาษีอย่างย่อ' ,'InvoiceAbb',1 ,1 ,1,1,1,0,0,0,1,0,0);</v>
      </c>
    </row>
    <row r="118" spans="1:19" s="120" customFormat="1">
      <c r="A118" s="120">
        <v>117</v>
      </c>
      <c r="B118" s="120">
        <f t="shared" si="40"/>
        <v>3</v>
      </c>
      <c r="C118" s="120" t="s">
        <v>2</v>
      </c>
      <c r="D118" s="120" t="s">
        <v>779</v>
      </c>
      <c r="E118" s="120" t="s">
        <v>1975</v>
      </c>
      <c r="F118" s="120" t="s">
        <v>1974</v>
      </c>
      <c r="G118" s="120" t="s">
        <v>1973</v>
      </c>
      <c r="H118" s="121" t="b">
        <v>1</v>
      </c>
      <c r="I118" s="121" t="b">
        <v>1</v>
      </c>
      <c r="J118" s="121" t="b">
        <v>0</v>
      </c>
      <c r="K118" s="121" t="b">
        <v>0</v>
      </c>
      <c r="L118" s="121" t="b">
        <v>0</v>
      </c>
      <c r="M118" s="121" t="b">
        <v>0</v>
      </c>
      <c r="N118" s="121" t="b">
        <v>0</v>
      </c>
      <c r="O118" s="121" t="b">
        <v>0</v>
      </c>
      <c r="P118" s="121" t="b">
        <v>0</v>
      </c>
      <c r="Q118" s="121" t="b">
        <v>0</v>
      </c>
      <c r="R118" s="121" t="b">
        <v>0</v>
      </c>
      <c r="S118" s="120" t="str">
        <f t="shared" si="39"/>
        <v>INSERT INTO  [Menu]([MenuID],[ShowMode],[System],[Module],[MenuName],[MenuDisplay],[TableName],[IsVisible],[IsEnable],[IsAdd],[IsEdit],[IsDelete],[IsPrint],[IsImport],[IsCreateQuick],[IsCopy],[IsAssign],[IsConvert]) VALUES (117,3,'CRM','ฝ่ายขาย' ,'ImportOnlineSalesBar','Import Online Sales' ,'ImportOnlineSales',1 ,1 ,0,0,0,0,0,0,0,0,0);</v>
      </c>
    </row>
    <row r="119" spans="1:19" s="120" customFormat="1">
      <c r="A119" s="120">
        <v>118</v>
      </c>
      <c r="B119" s="120">
        <f t="shared" ref="B119:B120" si="41">IF( H119=TRUE,1,0)+IF(I119=TRUE,2,0)+IF( J119=TRUE,4,0)+IF( K119=TRUE,8,0)+IF( L119=TRUE,16,0)+IF( M119=TRUE,32,0)+IF( N119=TRUE,64,0)+IF( O119=TRUE,128,0)+IF(P119=TRUE,256,0)+IF(Q119=TRUE,512,0)+IF(R119=TRUE,1024,0)</f>
        <v>3</v>
      </c>
      <c r="C119" s="120" t="s">
        <v>2</v>
      </c>
      <c r="D119" s="120" t="s">
        <v>779</v>
      </c>
      <c r="E119" s="120" t="s">
        <v>1978</v>
      </c>
      <c r="F119" s="120" t="s">
        <v>1976</v>
      </c>
      <c r="G119" s="120" t="s">
        <v>1977</v>
      </c>
      <c r="H119" s="121" t="b">
        <v>1</v>
      </c>
      <c r="I119" s="121" t="b">
        <v>1</v>
      </c>
      <c r="J119" s="121" t="b">
        <v>0</v>
      </c>
      <c r="K119" s="121" t="b">
        <v>0</v>
      </c>
      <c r="L119" s="121" t="b">
        <v>0</v>
      </c>
      <c r="M119" s="121" t="b">
        <v>0</v>
      </c>
      <c r="N119" s="121" t="b">
        <v>0</v>
      </c>
      <c r="O119" s="121" t="b">
        <v>0</v>
      </c>
      <c r="P119" s="121" t="b">
        <v>0</v>
      </c>
      <c r="Q119" s="121" t="b">
        <v>0</v>
      </c>
      <c r="R119" s="121" t="b">
        <v>0</v>
      </c>
      <c r="S119" s="120" t="str">
        <f t="shared" ref="S119:S120" si="42">"INSERT INTO  [Menu]([MenuID],[ShowMode],[System],[Module],[MenuName],[MenuDisplay],[TableName],[IsVisible],[IsEnable],[IsAdd],[IsEdit],[IsDelete],[IsPrint],[IsImport],[IsCreateQuick],[IsCopy],[IsAssign],[IsConvert]) VALUES (" &amp; A119 &amp; "," &amp; B119 &amp; ",'" &amp; C119 &amp; "','" &amp; D119 &amp; "' ,'" &amp; E119 &amp; "','" &amp; F119 &amp; "' ,'" &amp; G119 &amp; "'," &amp; IF(H119=TRUE,1,0) &amp; " ," &amp; IF(I119=TRUE,1,0) &amp; " ," &amp; IF(J119=TRUE,1,0) &amp; "," &amp; IF(K119=TRUE,1,0) &amp; "," &amp; IF(L119=TRUE,1,0) &amp; "," &amp; IF(M119=TRUE,1,0) &amp; "," &amp; IF(N119=TRUE,1,0) &amp; "," &amp; IF(O119=TRUE,1,0) &amp; "," &amp; IF(P119=TRUE,1,0) &amp; "," &amp; IF(Q119=TRUE,1,0) &amp; "," &amp; IF(R119=TRUE,1,0) &amp; ");"</f>
        <v>INSERT INTO  [Menu]([MenuID],[ShowMode],[System],[Module],[MenuName],[MenuDisplay],[TableName],[IsVisible],[IsEnable],[IsAdd],[IsEdit],[IsDelete],[IsPrint],[IsImport],[IsCreateQuick],[IsCopy],[IsAssign],[IsConvert]) VALUES (118,3,'CRM','ฝ่ายขาย' ,'ShippingRecordBar','การบันทึกส่งของ' ,'ShippingRecord',1 ,1 ,0,0,0,0,0,0,0,0,0);</v>
      </c>
    </row>
    <row r="120" spans="1:19" s="120" customFormat="1">
      <c r="A120" s="120">
        <v>119</v>
      </c>
      <c r="B120" s="120">
        <f t="shared" si="41"/>
        <v>3</v>
      </c>
      <c r="C120" s="120" t="s">
        <v>2</v>
      </c>
      <c r="D120" s="120" t="s">
        <v>779</v>
      </c>
      <c r="E120" s="120" t="s">
        <v>1981</v>
      </c>
      <c r="F120" s="120" t="s">
        <v>1979</v>
      </c>
      <c r="G120" s="120" t="s">
        <v>1980</v>
      </c>
      <c r="H120" s="121" t="b">
        <v>1</v>
      </c>
      <c r="I120" s="121" t="b">
        <v>1</v>
      </c>
      <c r="J120" s="121" t="b">
        <v>0</v>
      </c>
      <c r="K120" s="121" t="b">
        <v>0</v>
      </c>
      <c r="L120" s="121" t="b">
        <v>0</v>
      </c>
      <c r="M120" s="121" t="b">
        <v>0</v>
      </c>
      <c r="N120" s="121" t="b">
        <v>0</v>
      </c>
      <c r="O120" s="121" t="b">
        <v>0</v>
      </c>
      <c r="P120" s="121" t="b">
        <v>0</v>
      </c>
      <c r="Q120" s="121" t="b">
        <v>0</v>
      </c>
      <c r="R120" s="121" t="b">
        <v>0</v>
      </c>
      <c r="S120" s="120" t="str">
        <f t="shared" si="42"/>
        <v>INSERT INTO  [Menu]([MenuID],[ShowMode],[System],[Module],[MenuName],[MenuDisplay],[TableName],[IsVisible],[IsEnable],[IsAdd],[IsEdit],[IsDelete],[IsPrint],[IsImport],[IsCreateQuick],[IsCopy],[IsAssign],[IsConvert]) VALUES (119,3,'CRM','ฝ่ายขาย' ,'NotiNotAssignBar','แจ้งเตือนไม่บันทึกส่งของ' ,'NotiNotAssign',1 ,1 ,0,0,0,0,0,0,0,0,0);</v>
      </c>
    </row>
    <row r="121" spans="1:19" s="120" customFormat="1">
      <c r="A121" s="120">
        <v>120</v>
      </c>
      <c r="B121" s="120">
        <f t="shared" ref="B121" si="43">IF( H121=TRUE,1,0)+IF(I121=TRUE,2,0)+IF( J121=TRUE,4,0)+IF( K121=TRUE,8,0)+IF( L121=TRUE,16,0)+IF( M121=TRUE,32,0)+IF( N121=TRUE,64,0)+IF( O121=TRUE,128,0)+IF(P121=TRUE,256,0)+IF(Q121=TRUE,512,0)+IF(R121=TRUE,1024,0)</f>
        <v>3</v>
      </c>
      <c r="C121" s="120" t="s">
        <v>2</v>
      </c>
      <c r="D121" s="120" t="s">
        <v>779</v>
      </c>
      <c r="E121" s="120" t="s">
        <v>1982</v>
      </c>
      <c r="F121" s="120" t="s">
        <v>1984</v>
      </c>
      <c r="G121" s="120" t="s">
        <v>1983</v>
      </c>
      <c r="H121" s="121" t="b">
        <v>1</v>
      </c>
      <c r="I121" s="121" t="b">
        <v>1</v>
      </c>
      <c r="J121" s="121" t="b">
        <v>0</v>
      </c>
      <c r="K121" s="121" t="b">
        <v>0</v>
      </c>
      <c r="L121" s="121" t="b">
        <v>0</v>
      </c>
      <c r="M121" s="121" t="b">
        <v>0</v>
      </c>
      <c r="N121" s="121" t="b">
        <v>0</v>
      </c>
      <c r="O121" s="121" t="b">
        <v>0</v>
      </c>
      <c r="P121" s="121" t="b">
        <v>0</v>
      </c>
      <c r="Q121" s="121" t="b">
        <v>0</v>
      </c>
      <c r="R121" s="121" t="b">
        <v>0</v>
      </c>
      <c r="S121" s="120" t="str">
        <f t="shared" ref="S121" si="44">"INSERT INTO  [Menu]([MenuID],[ShowMode],[System],[Module],[MenuName],[MenuDisplay],[TableName],[IsVisible],[IsEnable],[IsAdd],[IsEdit],[IsDelete],[IsPrint],[IsImport],[IsCreateQuick],[IsCopy],[IsAssign],[IsConvert]) VALUES (" &amp; A121 &amp; "," &amp; B121 &amp; ",'" &amp; C121 &amp; "','" &amp; D121 &amp; "' ,'" &amp; E121 &amp; "','" &amp; F121 &amp; "' ,'" &amp; G121 &amp; "'," &amp; IF(H121=TRUE,1,0) &amp; " ," &amp; IF(I121=TRUE,1,0) &amp; " ," &amp; IF(J121=TRUE,1,0) &amp; "," &amp; IF(K121=TRUE,1,0) &amp; "," &amp; IF(L121=TRUE,1,0) &amp; "," &amp; IF(M121=TRUE,1,0) &amp; "," &amp; IF(N121=TRUE,1,0) &amp; "," &amp; IF(O121=TRUE,1,0) &amp; "," &amp; IF(P121=TRUE,1,0) &amp; "," &amp; IF(Q121=TRUE,1,0) &amp; "," &amp; IF(R121=TRUE,1,0) &amp; ");"</f>
        <v>INSERT INTO  [Menu]([MenuID],[ShowMode],[System],[Module],[MenuName],[MenuDisplay],[TableName],[IsVisible],[IsEnable],[IsAdd],[IsEdit],[IsDelete],[IsPrint],[IsImport],[IsCreateQuick],[IsCopy],[IsAssign],[IsConvert]) VALUES (120,3,'CRM','ฝ่ายขาย' ,'NotiNotSuccessBar','แจ้งเตือนบันทึกส่งของไม่สำเร็จ' ,'NotiNotSuccess',1 ,1 ,0,0,0,0,0,0,0,0,0);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2023-05-10T10:29:40Z</dcterms:modified>
</cp:coreProperties>
</file>