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226ACFE1-B3C1-4D56-88A4-946C89DC88BF}"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4" i="42" l="1"/>
  <c r="S124" i="42" s="1"/>
  <c r="B123" i="42" l="1"/>
  <c r="S123" i="42" s="1"/>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<sst xmlns="http://schemas.openxmlformats.org/spreadsheetml/2006/main" count="2777" uniqueCount="1994">
  <si>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</si>
  <si>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</si>
  <si>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</si>
  <si>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</si>
  <si>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</si>
  <si>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</si>
  <si>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</si>
  <si>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</si>
  <si>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</si>
  <si>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</si>
  <si>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</si>
  <si>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</si>
  <si>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</si>
  <si>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</si>
  <si>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</si>
  <si>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</si>
  <si>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</si>
  <si>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</si>
  <si>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</si>
  <si>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</si>
  <si>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</si>
  <si>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</si>
  <si>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</si>
  <si>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</si>
  <si>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</si>
  <si>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</si>
  <si>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</si>
  <si>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</si>
  <si>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</si>
  <si>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</si>
  <si>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</si>
  <si>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</si>
  <si>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</si>
  <si>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</si>
  <si>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</si>
  <si>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</si>
  <si>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</si>
  <si>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</si>
  <si>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</si>
  <si>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</si>
  <si>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</si>
  <si>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</si>
  <si>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</si>
  <si>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</si>
  <si>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</si>
  <si>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</si>
  <si>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</si>
  <si>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</si>
  <si>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</si>
  <si>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</si>
  <si>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</si>
  <si>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</si>
  <si>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</si>
  <si>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</si>
  <si>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</si>
  <si>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</si>
  <si>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</si>
  <si>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</si>
  <si>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</si>
  <si>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</si>
  <si>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</si>
  <si>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</si>
  <si>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</si>
  <si>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</si>
  <si>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</si>
  <si>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</si>
  <si>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</si>
  <si>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</si>
  <si>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</si>
  <si>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</si>
  <si>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</si>
  <si>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</si>
  <si>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</si>
  <si>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</si>
  <si>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</si>
  <si>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</si>
  <si>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</si>
  <si>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</si>
  <si>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</si>
  <si>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</si>
  <si>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</si>
  <si>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</si>
  <si>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</si>
  <si>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</si>
  <si>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</si>
  <si>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</si>
  <si>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</si>
  <si>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</si>
  <si>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</si>
  <si>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</si>
  <si>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</si>
  <si>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</si>
  <si>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</si>
  <si>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</si>
  <si>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</si>
  <si>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</si>
  <si>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</si>
  <si>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</si>
  <si>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</si>
  <si>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</si>
  <si>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</si>
  <si>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</si>
  <si>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</si>
  <si>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</si>
  <si>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</si>
  <si>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</si>
  <si>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</si>
  <si>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</si>
  <si>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</si>
  <si>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</si>
  <si>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</si>
  <si>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</si>
  <si>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</si>
  <si>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</si>
  <si>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</si>
  <si>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</si>
  <si>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</si>
  <si>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</si>
  <si>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</si>
  <si>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</si>
  <si>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</si>
  <si>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</si>
  <si>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</si>
  <si>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</si>
  <si>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</si>
  <si>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</si>
  <si>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</si>
  <si>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</si>
  <si>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</si>
  <si>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</si>
  <si>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</si>
  <si>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</si>
  <si>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</si>
  <si>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</si>
  <si>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</si>
  <si>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</si>
  <si>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</si>
  <si>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</si>
  <si>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</si>
  <si>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</si>
  <si>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</si>
  <si>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</si>
  <si>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</si>
  <si>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</si>
  <si>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</si>
  <si>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</si>
  <si>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</si>
  <si>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</si>
  <si>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</si>
  <si>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</si>
  <si>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</si>
  <si>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</si>
  <si>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</si>
  <si>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</si>
  <si>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</si>
  <si>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</si>
  <si>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</si>
  <si>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</si>
  <si>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</si>
  <si>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</si>
  <si>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</si>
  <si>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</si>
  <si>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</si>
  <si>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</si>
  <si>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</si>
  <si>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</si>
  <si>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</si>
  <si>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</si>
  <si>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</si>
  <si>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</si>
  <si>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</si>
  <si>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</si>
  <si>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</si>
  <si>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</si>
  <si>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</si>
  <si>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</si>
  <si>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</si>
  <si>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</si>
  <si>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</si>
  <si>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</si>
  <si>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</si>
  <si>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</si>
  <si>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</si>
  <si>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</si>
  <si>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</si>
  <si>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</si>
  <si>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</si>
  <si>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</si>
  <si>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</si>
  <si>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</si>
  <si>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</si>
  <si>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</si>
  <si>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</si>
  <si>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</si>
  <si>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</si>
  <si>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</si>
  <si>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</si>
  <si>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</si>
  <si>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</si>
  <si>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</si>
  <si>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</si>
  <si>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</si>
  <si>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</si>
  <si>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</si>
  <si>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</si>
  <si>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</si>
  <si>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</si>
  <si>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</si>
  <si>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</si>
  <si>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</si>
  <si>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</si>
  <si>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</si>
  <si>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</si>
  <si>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</si>
  <si>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</si>
  <si>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</si>
  <si>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</si>
  <si>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</si>
  <si>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</si>
  <si>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</si>
  <si>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</si>
  <si>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</si>
  <si>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</si>
  <si>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</si>
  <si>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</si>
  <si>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</si>
  <si>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</si>
  <si>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</si>
  <si>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</si>
  <si>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</si>
  <si>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</si>
  <si>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</si>
  <si>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</si>
  <si>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</si>
  <si>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</si>
  <si>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</si>
  <si>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</si>
  <si>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</si>
  <si>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</si>
  <si>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</si>
  <si>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</si>
  <si>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</si>
  <si>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</si>
  <si>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</si>
  <si>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</si>
  <si>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</si>
  <si>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</si>
  <si>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</si>
  <si>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</si>
  <si>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</si>
  <si>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</si>
  <si>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</si>
  <si>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</si>
  <si>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</si>
  <si>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</si>
  <si>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</si>
  <si>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</si>
  <si>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</si>
  <si>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</si>
  <si>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</si>
  <si>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</si>
  <si>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</si>
  <si>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</si>
  <si>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</si>
  <si>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</si>
  <si>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</si>
  <si>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</si>
  <si>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</si>
  <si>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</si>
  <si>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</si>
  <si>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</si>
  <si>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</si>
  <si>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</si>
  <si>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</si>
  <si>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</si>
  <si>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</si>
  <si>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</si>
  <si>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</si>
  <si>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</si>
  <si>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</si>
  <si>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</si>
  <si>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</si>
  <si>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</si>
  <si>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</si>
  <si>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</si>
  <si>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</si>
  <si>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</si>
  <si>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</si>
  <si>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</si>
  <si>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</si>
  <si>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</si>
  <si>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</si>
  <si>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</si>
  <si>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</si>
  <si>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</si>
  <si>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</si>
  <si>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</si>
  <si>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</si>
  <si>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</si>
  <si>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</si>
  <si>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</si>
  <si>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</si>
  <si>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</si>
  <si>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</si>
  <si>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</si>
  <si>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</si>
  <si>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</si>
  <si>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</si>
  <si>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</si>
  <si>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</si>
  <si>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</si>
  <si>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</si>
  <si>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</si>
  <si>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</si>
  <si>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</si>
  <si>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</si>
  <si>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</si>
  <si>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</si>
  <si>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</si>
  <si>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</si>
  <si>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</si>
  <si>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</si>
  <si>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</si>
  <si>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</si>
  <si>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</si>
  <si>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</si>
  <si>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</si>
  <si>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</si>
  <si>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</si>
  <si>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</si>
  <si>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</si>
  <si>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</si>
  <si>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</si>
  <si>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</si>
  <si>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</si>
  <si>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</si>
  <si>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</si>
  <si>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</si>
  <si>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</si>
  <si>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</si>
  <si>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</si>
  <si>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</si>
  <si>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</si>
  <si>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</si>
  <si>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</si>
  <si>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</si>
  <si>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</si>
  <si>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</si>
  <si>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</si>
  <si>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</si>
  <si>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</si>
  <si>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</si>
  <si>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</si>
  <si>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</si>
  <si>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</si>
  <si>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</si>
  <si>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</si>
  <si>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</si>
  <si>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</si>
  <si>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</si>
  <si>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</si>
  <si>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</si>
  <si>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</si>
  <si>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</si>
  <si>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</si>
  <si>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</si>
  <si>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</si>
  <si>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</si>
  <si>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</si>
  <si>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</si>
  <si>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</si>
  <si>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</si>
  <si>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</si>
  <si>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</si>
  <si>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</si>
  <si>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</si>
  <si>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</si>
  <si>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</si>
  <si>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</si>
  <si>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</si>
  <si>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</si>
  <si>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</si>
  <si>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</si>
  <si>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</si>
  <si>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</si>
  <si>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</si>
  <si>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</si>
  <si>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</si>
  <si>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</si>
  <si>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</si>
  <si>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</si>
  <si>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</si>
  <si>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</si>
  <si>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</si>
  <si>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</si>
  <si>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</si>
  <si>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</si>
  <si>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</si>
  <si>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</si>
  <si>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</si>
  <si>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</si>
  <si>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</si>
  <si>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</si>
  <si>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</si>
  <si>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</si>
  <si>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</si>
  <si>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</si>
  <si>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</si>
  <si>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</si>
  <si>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</si>
  <si>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</si>
  <si>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</si>
  <si>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</si>
  <si>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</si>
  <si>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</si>
  <si>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</si>
  <si>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</si>
  <si>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</si>
  <si>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</si>
  <si>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</si>
  <si>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</si>
  <si>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</si>
  <si>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</si>
  <si>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</si>
  <si>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</si>
  <si>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</si>
  <si>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</si>
  <si>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</si>
  <si>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</si>
  <si>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</si>
  <si>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</si>
  <si>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</si>
  <si>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</si>
  <si>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</si>
  <si>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</si>
  <si>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</si>
  <si>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</si>
  <si>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</si>
  <si>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</si>
  <si>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</si>
  <si>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</si>
  <si>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</si>
  <si>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</si>
  <si>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</si>
  <si>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</si>
  <si>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</si>
  <si>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</si>
  <si>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</si>
  <si>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</si>
  <si>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</si>
  <si>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</si>
  <si>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</si>
  <si>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</si>
  <si>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</si>
  <si>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</si>
  <si>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</si>
  <si>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</si>
  <si>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</si>
  <si>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</si>
  <si>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</si>
  <si>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</si>
  <si>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</si>
  <si>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</si>
  <si>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</si>
  <si>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</si>
  <si>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</si>
  <si>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</si>
  <si>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</si>
  <si>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</si>
  <si>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</si>
  <si>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</si>
  <si>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</si>
  <si>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</si>
  <si>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</si>
  <si>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</si>
  <si>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</si>
  <si>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</si>
  <si>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</si>
  <si>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</si>
  <si>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</si>
  <si>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</si>
  <si>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</si>
  <si>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</si>
  <si>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</si>
  <si>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</si>
  <si>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</si>
  <si>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</si>
  <si>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</si>
  <si>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</si>
  <si>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</si>
  <si>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</si>
  <si>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</si>
  <si>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</si>
  <si>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</si>
  <si>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</si>
  <si>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</si>
  <si>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</si>
  <si>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</si>
  <si>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</si>
  <si>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</si>
  <si>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</si>
  <si>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</si>
  <si>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</si>
  <si>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</si>
  <si>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</si>
  <si>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</si>
  <si>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</si>
  <si>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</si>
  <si>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</si>
  <si>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</si>
  <si>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</si>
  <si>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</si>
  <si>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</si>
  <si>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</si>
  <si>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</si>
  <si>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</si>
  <si>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</si>
  <si>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</si>
  <si>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</si>
  <si>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</si>
  <si>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</si>
  <si>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</si>
  <si>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</si>
  <si>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</si>
  <si>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</si>
  <si>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</si>
  <si>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</si>
  <si>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</si>
  <si>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</si>
  <si>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</si>
  <si>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</si>
  <si>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</si>
  <si>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</si>
  <si>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</si>
  <si>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</si>
  <si>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</si>
  <si>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</si>
  <si>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</si>
  <si>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</si>
  <si>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</si>
  <si>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</si>
  <si>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</si>
  <si>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</si>
  <si>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</si>
  <si>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</si>
  <si>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</si>
  <si>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</si>
  <si>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</si>
  <si>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</si>
  <si>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</si>
  <si>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</si>
  <si>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</si>
  <si>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</si>
  <si>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</si>
  <si>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</si>
  <si>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</si>
  <si>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</si>
  <si>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</si>
  <si>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</si>
  <si>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</si>
  <si>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</si>
  <si>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</si>
  <si>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</si>
  <si>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</si>
  <si>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</si>
  <si>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</si>
  <si>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</si>
  <si>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</si>
  <si>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</si>
  <si>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</si>
  <si>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</si>
  <si>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</si>
  <si>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</si>
  <si>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</si>
  <si>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</si>
  <si>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</si>
  <si>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</si>
  <si>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</si>
  <si>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</si>
  <si>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</si>
  <si>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</si>
  <si>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</si>
  <si>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</si>
  <si>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</si>
  <si>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</si>
  <si>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</si>
  <si>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</si>
  <si>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</si>
  <si>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</si>
  <si>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</si>
  <si>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</si>
  <si>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</si>
  <si>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</si>
  <si>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</si>
  <si>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</si>
  <si>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</si>
  <si>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</si>
  <si>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</si>
  <si>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</si>
  <si>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</si>
  <si>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</si>
  <si>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</si>
  <si>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</si>
  <si>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</si>
  <si>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</si>
  <si>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</si>
  <si>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</si>
  <si>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</si>
  <si>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</si>
  <si>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</si>
  <si>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</si>
  <si>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</si>
  <si>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</si>
  <si>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</si>
  <si>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</si>
  <si>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</si>
  <si>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</si>
  <si>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</si>
  <si>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</si>
  <si>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</si>
  <si>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</si>
  <si>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</si>
  <si>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</si>
  <si>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</si>
  <si>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</si>
  <si>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</si>
  <si>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</si>
  <si>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</si>
  <si>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</si>
  <si>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</si>
  <si>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</si>
  <si>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</si>
  <si>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</si>
  <si>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</si>
  <si>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</si>
  <si>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</si>
  <si>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</si>
  <si>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</si>
  <si>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</si>
  <si>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</si>
  <si>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</si>
  <si>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</si>
  <si>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</si>
  <si>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</si>
  <si>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</si>
  <si>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</si>
  <si>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</si>
  <si>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</si>
  <si>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</si>
  <si>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</si>
  <si>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</si>
  <si>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</si>
  <si>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</si>
  <si>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</si>
  <si>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</si>
  <si>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</si>
  <si>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</si>
  <si>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</si>
  <si>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</si>
  <si>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</si>
  <si>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</si>
  <si>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</si>
  <si>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</si>
  <si>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</si>
  <si>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</si>
  <si>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</si>
  <si>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</si>
  <si>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</si>
  <si>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</si>
  <si>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</si>
  <si>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</si>
  <si>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</si>
  <si>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</si>
  <si>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</si>
  <si>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</si>
  <si>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</si>
  <si>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</si>
  <si>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</si>
  <si>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</si>
  <si>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</si>
  <si>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</si>
  <si>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</si>
  <si>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</si>
  <si>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</si>
  <si>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</si>
  <si>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</si>
  <si>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</si>
  <si>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</si>
  <si>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</si>
  <si>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</si>
  <si>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</si>
  <si>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</si>
  <si>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</si>
  <si>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</si>
  <si>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</si>
  <si>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</si>
  <si>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</si>
  <si>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</si>
  <si>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</si>
  <si>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</si>
  <si>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</si>
  <si>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</si>
  <si>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</si>
  <si>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</si>
  <si>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</si>
  <si>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</si>
  <si>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</si>
  <si>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</si>
  <si>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</si>
  <si>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</si>
  <si>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</si>
  <si>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</si>
  <si>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</si>
  <si>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</si>
  <si>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</si>
  <si>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</si>
  <si>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</si>
  <si>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</si>
  <si>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</si>
  <si>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</si>
  <si>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</si>
  <si>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</si>
  <si>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</si>
  <si>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</si>
  <si>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</si>
  <si>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</si>
  <si>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</si>
  <si>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</si>
  <si>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</si>
  <si>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</si>
  <si>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</si>
  <si>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</si>
  <si>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</si>
  <si>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</si>
  <si>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</si>
  <si>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</si>
  <si>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</si>
  <si>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</si>
  <si>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</si>
  <si>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</si>
  <si>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</si>
  <si>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</si>
  <si>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</si>
  <si>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</si>
  <si>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</si>
  <si>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</si>
  <si>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</si>
  <si>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</si>
  <si>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</si>
  <si>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</si>
  <si>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</si>
  <si>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</si>
  <si>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</si>
  <si>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</si>
  <si>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</si>
  <si>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</si>
  <si>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</si>
  <si>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</si>
  <si>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</si>
  <si>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</si>
  <si>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</si>
  <si>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</si>
  <si>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</si>
  <si>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</si>
  <si>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</si>
  <si>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</si>
  <si>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</si>
  <si>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</si>
  <si>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</si>
  <si>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</si>
  <si>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</si>
  <si>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</si>
  <si>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</si>
  <si>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</si>
  <si>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</si>
  <si>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</si>
  <si>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</si>
  <si>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</si>
  <si>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</si>
  <si>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</si>
  <si>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</si>
  <si>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</si>
  <si>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</si>
  <si>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</si>
  <si>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</si>
  <si>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</si>
  <si>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</si>
  <si>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</si>
  <si>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</si>
  <si>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</si>
  <si>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</si>
  <si>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</si>
  <si>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</si>
  <si>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</si>
  <si>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</si>
  <si>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</si>
  <si>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</si>
  <si>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</si>
  <si>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</si>
  <si>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</si>
  <si>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</si>
  <si>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</si>
  <si>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</si>
  <si>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</si>
  <si>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</si>
  <si>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</si>
  <si>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</si>
  <si>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</si>
  <si>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</si>
  <si>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</si>
  <si>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</si>
  <si>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</si>
  <si>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</si>
  <si>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</si>
  <si>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</si>
  <si>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</si>
  <si>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</si>
  <si>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</si>
  <si>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</si>
  <si>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</si>
  <si>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</si>
  <si>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</si>
  <si>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</si>
  <si>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</si>
  <si>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</si>
  <si>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</si>
  <si>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</si>
  <si>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</si>
  <si>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</si>
  <si>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</si>
  <si>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</si>
  <si>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</si>
  <si>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</si>
  <si>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</si>
  <si>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</si>
  <si>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</si>
  <si>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</si>
  <si>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</si>
  <si>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</si>
  <si>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</si>
  <si>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</si>
  <si>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</si>
  <si>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</si>
  <si>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</si>
  <si>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</si>
  <si>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</si>
  <si>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</si>
  <si>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</si>
  <si>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</si>
  <si>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</si>
  <si>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</si>
  <si>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</si>
  <si>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</si>
  <si>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</si>
  <si>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</si>
  <si>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</si>
  <si>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</si>
  <si>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</si>
  <si>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</si>
  <si>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</si>
  <si>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</si>
  <si>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</si>
  <si>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</si>
  <si>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</si>
  <si>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</si>
  <si>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</si>
  <si>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</si>
  <si>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</si>
  <si>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</si>
  <si>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</si>
  <si>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</si>
  <si>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</si>
  <si>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</si>
  <si>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</si>
  <si>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</si>
  <si>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</si>
  <si>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</si>
  <si>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</si>
  <si>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</si>
  <si>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</si>
  <si>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</si>
  <si>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</si>
  <si>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</si>
  <si>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</si>
  <si>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</si>
  <si>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</si>
  <si>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</si>
  <si>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</si>
  <si>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</si>
  <si>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</si>
  <si>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</si>
  <si>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</si>
  <si>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</si>
  <si>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</si>
  <si>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</si>
  <si>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</si>
  <si>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</si>
  <si>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</si>
  <si>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</si>
  <si>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</si>
  <si>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</si>
  <si>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</si>
  <si>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</si>
  <si>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</si>
  <si>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</si>
  <si>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</si>
  <si>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</si>
  <si>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</si>
  <si>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</si>
  <si>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</si>
  <si>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</si>
  <si>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</si>
  <si>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</si>
  <si>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</si>
  <si>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</si>
  <si>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</si>
  <si>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</si>
  <si>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</si>
  <si>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</si>
  <si>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</si>
  <si>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</si>
  <si>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</si>
  <si>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</si>
  <si>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</si>
  <si>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</si>
  <si>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</si>
  <si>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</si>
  <si>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</si>
  <si>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</si>
  <si>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</si>
  <si>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</si>
  <si>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</si>
  <si>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</si>
  <si>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</si>
  <si>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</si>
  <si>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</si>
  <si>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</si>
  <si>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</si>
  <si>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</si>
  <si>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</si>
  <si>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</si>
  <si>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</si>
  <si>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</si>
  <si>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</si>
  <si>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</si>
  <si>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</si>
  <si>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</si>
  <si>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</si>
  <si>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</si>
  <si>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</si>
  <si>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</si>
  <si>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</si>
  <si>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</si>
  <si>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</si>
  <si>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</si>
  <si>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</si>
  <si>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</si>
  <si>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</si>
  <si>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</si>
  <si>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</si>
  <si>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</si>
  <si>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</si>
  <si>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</si>
  <si>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</si>
  <si>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</si>
  <si>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</si>
  <si>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</si>
  <si>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</si>
  <si>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</si>
  <si>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</si>
  <si>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</si>
  <si>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</si>
  <si>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</si>
  <si>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</si>
  <si>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</si>
  <si>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</si>
  <si>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</si>
  <si>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</si>
  <si>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</si>
  <si>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</si>
  <si>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</si>
  <si>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</si>
  <si>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</si>
  <si>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</si>
  <si>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</si>
  <si>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</si>
  <si>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</si>
  <si>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</si>
  <si>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</si>
  <si>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</si>
  <si>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</si>
  <si>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</si>
  <si>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</si>
  <si>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</si>
  <si>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</si>
  <si>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</si>
  <si>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</si>
  <si>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</si>
  <si>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</si>
  <si>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</si>
  <si>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</si>
  <si>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</si>
  <si>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</si>
  <si>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</si>
  <si>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</si>
  <si>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</si>
  <si>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</si>
  <si>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</si>
  <si>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</si>
  <si>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</si>
  <si>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</si>
  <si>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</si>
  <si>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</si>
  <si>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</si>
  <si>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</si>
  <si>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</si>
  <si>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</si>
  <si>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</si>
  <si>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</si>
  <si>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</si>
  <si>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</si>
  <si>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</si>
  <si>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</si>
  <si>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</si>
  <si>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</si>
  <si>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</si>
  <si>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</si>
  <si>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</si>
  <si>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</si>
  <si>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</si>
  <si>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</si>
  <si>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</si>
  <si>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</si>
  <si>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</si>
  <si>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</si>
  <si>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</si>
  <si>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</si>
  <si>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</si>
  <si>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</si>
  <si>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</si>
  <si>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</si>
  <si>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</si>
  <si>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</si>
  <si>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</si>
  <si>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</si>
  <si>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</si>
  <si>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</si>
  <si>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</si>
  <si>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</si>
  <si>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</si>
  <si>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</si>
  <si>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</si>
  <si>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</si>
  <si>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</si>
  <si>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</si>
  <si>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</si>
  <si>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</si>
  <si>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</si>
  <si>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</si>
  <si>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</si>
  <si>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</si>
  <si>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</si>
  <si>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</si>
  <si>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</si>
  <si>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</si>
  <si>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</si>
  <si>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</si>
  <si>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</si>
  <si>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</si>
  <si>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</si>
  <si>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</si>
  <si>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</si>
  <si>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</si>
  <si>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</si>
  <si>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</si>
  <si>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</si>
  <si>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</si>
  <si>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</si>
  <si>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</si>
  <si>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</si>
  <si>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</si>
  <si>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</si>
  <si>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</si>
  <si>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</si>
  <si>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</si>
  <si>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</si>
  <si>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</si>
  <si>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</si>
  <si>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</si>
  <si>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</si>
  <si>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</si>
  <si>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</si>
  <si>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</si>
  <si>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</si>
  <si>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</si>
  <si>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</si>
  <si>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</si>
  <si>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</si>
  <si>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</si>
  <si>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</si>
  <si>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</si>
  <si>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</si>
  <si>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</si>
  <si>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</si>
  <si>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</si>
  <si>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</si>
  <si>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</si>
  <si>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</si>
  <si>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</si>
  <si>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</si>
  <si>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</si>
  <si>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</si>
  <si>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</si>
  <si>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</si>
  <si>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</si>
  <si>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</si>
  <si>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</si>
  <si>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</si>
  <si>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</si>
  <si>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</si>
  <si>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</si>
  <si>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</si>
  <si>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</si>
  <si>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</si>
  <si>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</si>
  <si>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</si>
  <si>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</si>
  <si>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</si>
  <si>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</si>
  <si>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</si>
  <si>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</si>
  <si>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</si>
  <si>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</si>
  <si>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</si>
  <si>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</si>
  <si>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</si>
  <si>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</si>
  <si>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</si>
  <si>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</si>
  <si>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</si>
  <si>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</si>
  <si>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</si>
  <si>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</si>
  <si>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</si>
  <si>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</si>
  <si>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</si>
  <si>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</si>
  <si>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</si>
  <si>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</si>
  <si>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</si>
  <si>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</si>
  <si>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</si>
  <si>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</si>
  <si>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</si>
  <si>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</si>
  <si>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</si>
  <si>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</si>
  <si>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</si>
  <si>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</si>
  <si>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</si>
  <si>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</si>
  <si>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</si>
  <si>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</si>
  <si>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</si>
  <si>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</si>
  <si>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</si>
  <si>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</si>
  <si>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</si>
  <si>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</si>
  <si>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</si>
  <si>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</si>
  <si>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</si>
  <si>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</si>
  <si>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</si>
  <si>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</si>
  <si>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</si>
  <si>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</si>
  <si>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</si>
  <si>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</si>
  <si>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</si>
  <si>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</si>
  <si>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</si>
  <si>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</si>
  <si>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</si>
  <si>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</si>
  <si>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</si>
  <si>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</si>
  <si>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</si>
  <si>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</si>
  <si>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</si>
  <si>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</si>
  <si>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</si>
  <si>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</si>
  <si>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</si>
  <si>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</si>
  <si>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</si>
  <si>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</si>
  <si>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</si>
  <si>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</si>
  <si>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</si>
  <si>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</si>
  <si>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</si>
  <si>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</si>
  <si>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</si>
  <si>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</si>
  <si>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</si>
  <si>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</si>
  <si>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</si>
  <si>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</si>
  <si>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</si>
  <si>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</si>
  <si>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</si>
  <si>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</si>
  <si>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</si>
  <si>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</si>
  <si>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</si>
  <si>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</si>
  <si>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</si>
  <si>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</si>
  <si>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</si>
  <si>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</si>
  <si>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</si>
  <si>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</si>
  <si>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</si>
  <si>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</si>
  <si>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</si>
  <si>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</si>
  <si>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</si>
  <si>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</si>
  <si>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</si>
  <si>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</si>
  <si>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</si>
  <si>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</si>
  <si>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</si>
  <si>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</si>
  <si>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</si>
  <si>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</si>
  <si>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</si>
  <si>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</si>
  <si>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</si>
  <si>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</si>
  <si>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</si>
  <si>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</si>
  <si>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</si>
  <si>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</si>
  <si>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</si>
  <si>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</si>
  <si>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</si>
  <si>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</si>
  <si>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</si>
  <si>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</si>
  <si>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</si>
  <si>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</si>
  <si>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</si>
  <si>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</si>
  <si>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</si>
  <si>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</si>
  <si>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</si>
  <si>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</si>
  <si>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</si>
  <si>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</si>
  <si>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</si>
  <si>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</si>
  <si>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</si>
  <si>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</si>
  <si>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</si>
  <si>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</si>
  <si>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</si>
  <si>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</si>
  <si>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</si>
  <si>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</si>
  <si>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</si>
  <si>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</si>
  <si>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</si>
  <si>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</si>
  <si>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</si>
  <si>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</si>
  <si>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</si>
  <si>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</si>
  <si>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</si>
  <si>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</si>
  <si>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</si>
  <si>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</si>
  <si>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</si>
  <si>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</si>
  <si>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</si>
  <si>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</si>
  <si>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</si>
  <si>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</si>
  <si>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</si>
  <si>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</si>
  <si>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</si>
  <si>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</si>
  <si>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</si>
  <si>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</si>
  <si>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</si>
  <si>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</si>
  <si>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</si>
  <si>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</si>
  <si>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</si>
  <si>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</si>
  <si>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</si>
  <si>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</si>
  <si>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</si>
  <si>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</si>
  <si>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</si>
  <si>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</si>
  <si>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</si>
  <si>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</si>
  <si>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</si>
  <si>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</si>
  <si>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</si>
  <si>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</si>
  <si>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</si>
  <si>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</si>
  <si>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</si>
  <si>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</si>
  <si>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</si>
  <si>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</si>
  <si>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</si>
  <si>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</si>
  <si>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</si>
  <si>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</si>
  <si>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</si>
  <si>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</si>
  <si>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</si>
  <si>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</si>
  <si>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</si>
  <si>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</si>
  <si>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</si>
  <si>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</si>
  <si>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</si>
  <si>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</si>
  <si>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</si>
  <si>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</si>
  <si>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</si>
  <si>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</si>
  <si>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</si>
  <si>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</si>
  <si>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</si>
  <si>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</si>
  <si>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</si>
  <si>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</si>
  <si>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</si>
  <si>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</si>
  <si>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</si>
  <si>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</si>
  <si>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</si>
  <si>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</si>
  <si>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</si>
  <si>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</si>
  <si>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</si>
  <si>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</si>
  <si>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</si>
  <si>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</si>
  <si>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</si>
  <si>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</si>
  <si>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</si>
  <si>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</si>
  <si>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</si>
  <si>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</si>
  <si>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</si>
  <si>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</si>
  <si>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</si>
  <si>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</si>
  <si>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</si>
  <si>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</si>
  <si>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</si>
  <si>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</si>
  <si>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</si>
  <si>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</si>
  <si>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</si>
  <si>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</si>
  <si>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</si>
  <si>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</si>
  <si>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</si>
  <si>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</si>
  <si>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</si>
  <si>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</si>
  <si>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</si>
  <si>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</si>
  <si>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</si>
  <si>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</si>
  <si>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</si>
  <si>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</si>
  <si>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</si>
  <si>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</si>
  <si>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</si>
  <si>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</si>
  <si>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</si>
  <si>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</si>
  <si>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</si>
  <si>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</si>
  <si>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</si>
  <si>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</si>
  <si>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</si>
  <si>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</si>
  <si>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</si>
  <si>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</si>
  <si>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</si>
  <si>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</si>
  <si>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</si>
  <si>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</si>
  <si>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</si>
  <si>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</si>
  <si>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</si>
  <si>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</si>
  <si>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</si>
  <si>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</si>
  <si>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</si>
  <si>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</si>
  <si>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</si>
  <si>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</si>
  <si>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</si>
  <si>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</si>
  <si>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</si>
  <si>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</si>
  <si>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</si>
  <si>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</si>
  <si>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</si>
  <si>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</si>
  <si>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</si>
  <si>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</si>
  <si>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</si>
  <si>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</si>
  <si>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</si>
  <si>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</si>
  <si>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</si>
  <si>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</si>
  <si>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</si>
  <si>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</si>
  <si>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</si>
  <si>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</si>
  <si>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</si>
  <si>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</si>
  <si>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</si>
  <si>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</si>
  <si>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</si>
  <si>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</si>
  <si>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</si>
  <si>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</si>
  <si>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</si>
  <si>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</si>
  <si>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</si>
  <si>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</si>
  <si>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</si>
  <si>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</si>
  <si>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</si>
  <si>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</si>
  <si>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</si>
  <si>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</si>
  <si>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</si>
  <si>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</si>
  <si>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</si>
  <si>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</si>
  <si>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</si>
  <si>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</si>
  <si>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</si>
  <si>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</si>
  <si>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</si>
  <si>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</si>
  <si>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</si>
  <si>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</si>
  <si>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</si>
  <si>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</si>
  <si>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</si>
  <si>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</si>
  <si>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</si>
  <si>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</si>
  <si>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</si>
  <si>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</si>
  <si>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</si>
  <si>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</si>
  <si>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</si>
  <si>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</si>
  <si>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</si>
  <si>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</si>
  <si>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</si>
  <si>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</si>
  <si>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</si>
  <si>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</si>
  <si>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</si>
  <si>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</si>
  <si>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</si>
  <si>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</si>
  <si>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</si>
  <si>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</si>
  <si>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</si>
  <si>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</si>
  <si>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</si>
  <si>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</si>
  <si>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</si>
  <si>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</si>
  <si>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</si>
  <si>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</si>
  <si>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</si>
  <si>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</si>
  <si>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</si>
  <si>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</si>
  <si>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</si>
  <si>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</si>
  <si>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</si>
  <si>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</si>
  <si>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</si>
  <si>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</si>
  <si>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</si>
  <si>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</si>
  <si>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</si>
  <si>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</si>
  <si>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</si>
  <si>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</si>
  <si>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</si>
  <si>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</si>
  <si>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</si>
  <si>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</si>
  <si>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</si>
  <si>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</si>
  <si>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</si>
  <si>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</si>
  <si>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</si>
  <si>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</si>
  <si>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</si>
  <si>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</si>
  <si>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</si>
  <si>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</si>
  <si>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</si>
  <si>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</si>
  <si>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</si>
  <si>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</si>
  <si>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</si>
  <si>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</si>
  <si>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</si>
  <si>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</si>
  <si>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</si>
  <si>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</si>
  <si>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</si>
  <si>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</si>
  <si>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</si>
  <si>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</si>
  <si>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</si>
  <si>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</si>
  <si>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</si>
  <si>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</si>
  <si>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</si>
  <si>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</si>
  <si>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</si>
  <si>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</si>
  <si>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</si>
  <si>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</si>
  <si>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</si>
  <si>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</si>
  <si>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</si>
  <si>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</si>
  <si>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</si>
  <si>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</si>
  <si>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</si>
  <si>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</si>
  <si>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</si>
  <si>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</si>
  <si>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</si>
  <si>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</si>
  <si>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</si>
  <si>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</si>
  <si>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</si>
  <si>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</si>
  <si>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</si>
  <si>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</si>
  <si>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</si>
  <si>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</si>
  <si>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</si>
  <si>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</si>
  <si>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</si>
  <si>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</si>
  <si>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</si>
  <si>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</si>
  <si>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</si>
  <si>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</si>
  <si>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</si>
  <si>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</si>
  <si>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</si>
  <si>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</si>
  <si>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</si>
  <si>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</si>
  <si>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</si>
  <si>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</si>
  <si>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</si>
  <si>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</si>
  <si>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</si>
  <si>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</si>
  <si>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</si>
  <si>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</si>
  <si>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</si>
  <si>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</si>
  <si>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</si>
  <si>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</si>
  <si>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</si>
  <si>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</si>
  <si>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</si>
  <si>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</si>
  <si>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</si>
  <si>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</si>
  <si>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</si>
  <si>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</si>
  <si>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</si>
  <si>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</si>
  <si>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</si>
  <si>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</si>
  <si>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</si>
  <si>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</si>
  <si>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</si>
  <si>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</si>
  <si>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</si>
  <si>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</si>
  <si>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</si>
  <si>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</si>
  <si>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</si>
  <si>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</si>
  <si>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</si>
  <si>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</si>
  <si>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</si>
  <si>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</si>
  <si>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</si>
  <si>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</si>
  <si>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</si>
  <si>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</si>
  <si>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</si>
  <si>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</si>
  <si>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</si>
  <si>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</si>
  <si>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</si>
  <si>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</si>
  <si>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</si>
  <si>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</si>
  <si>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</si>
  <si>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</si>
  <si>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</si>
  <si>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</si>
  <si>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</si>
  <si>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</si>
  <si>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</si>
  <si>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</si>
  <si>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</si>
  <si>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</si>
  <si>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</si>
  <si>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</si>
  <si>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</si>
  <si>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</si>
  <si>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</si>
  <si>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</si>
  <si>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</si>
  <si>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</si>
  <si>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</si>
  <si>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</si>
  <si>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</si>
  <si>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</si>
  <si>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</si>
  <si>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</si>
  <si>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</si>
  <si>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</si>
  <si>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</si>
  <si>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</si>
  <si>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</si>
  <si>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</si>
  <si>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</si>
  <si>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</si>
  <si>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</si>
  <si>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</si>
  <si>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</si>
  <si>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</si>
  <si>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</si>
  <si>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</si>
  <si>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</si>
  <si>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</si>
  <si>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</si>
  <si>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</si>
  <si>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</si>
  <si>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</si>
  <si>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</si>
  <si>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</si>
  <si>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</si>
  <si>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</si>
  <si>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</si>
  <si>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</si>
  <si>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</si>
  <si>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</si>
  <si>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</si>
  <si>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</si>
  <si>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</si>
  <si>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</si>
  <si>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</si>
  <si>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</si>
  <si>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</si>
  <si>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</si>
  <si>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</si>
  <si>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</si>
  <si>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</si>
  <si>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</si>
  <si>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</si>
  <si>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</si>
  <si>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</si>
  <si>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</si>
  <si>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</si>
  <si>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</si>
  <si>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</si>
  <si>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</si>
  <si>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</si>
  <si>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</si>
  <si>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</si>
  <si>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</si>
  <si>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</si>
  <si>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</si>
  <si>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</si>
  <si>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</si>
  <si>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</si>
  <si>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</si>
  <si>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</si>
  <si>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</si>
  <si>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</si>
  <si>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</si>
  <si>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</si>
  <si>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</si>
  <si>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</si>
  <si>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</si>
  <si>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</si>
  <si>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</si>
  <si>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</si>
  <si>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</si>
  <si>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</si>
  <si>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</si>
  <si>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</si>
  <si>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</si>
  <si>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</si>
  <si>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</si>
  <si>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</si>
  <si>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</si>
  <si>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</si>
  <si>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</si>
  <si>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</si>
  <si>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</si>
  <si>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</si>
  <si>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</si>
  <si>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</si>
  <si>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</si>
  <si>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</si>
  <si>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</si>
  <si>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</si>
  <si>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</si>
  <si>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</si>
  <si>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</si>
  <si>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</si>
  <si>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</si>
  <si>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</si>
  <si>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</si>
  <si>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</si>
  <si>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</si>
  <si>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</si>
  <si>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</si>
  <si>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</si>
  <si>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</si>
  <si>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</si>
  <si>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</si>
  <si>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</si>
  <si>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</si>
  <si>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</si>
  <si>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</si>
  <si>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</si>
  <si>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</si>
  <si>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</si>
  <si>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</si>
  <si>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</si>
  <si>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</si>
  <si>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</si>
  <si>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</si>
  <si>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</si>
  <si>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</si>
  <si>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</si>
  <si>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</si>
  <si>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</si>
  <si>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</si>
  <si>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</si>
  <si>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</si>
  <si>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</si>
  <si>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</si>
  <si>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</si>
  <si>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</si>
  <si>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</si>
  <si>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</si>
  <si>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</si>
  <si>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</si>
  <si>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</si>
  <si>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</si>
  <si>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</si>
  <si>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</si>
  <si>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</si>
  <si>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</si>
  <si>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</si>
  <si>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</si>
  <si>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</si>
  <si>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</si>
  <si>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</si>
  <si>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</si>
  <si>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</si>
  <si>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</si>
  <si>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</si>
  <si>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</si>
  <si>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</si>
  <si>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</si>
  <si>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</si>
  <si>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</si>
  <si>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</si>
  <si>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</si>
  <si>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</si>
  <si>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</si>
  <si>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</si>
  <si>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</si>
  <si>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</si>
  <si>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</si>
  <si>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</si>
  <si>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</si>
  <si>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</si>
  <si>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</si>
  <si>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</si>
  <si>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</si>
  <si>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</si>
  <si>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</si>
  <si>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</si>
  <si>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</si>
  <si>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</si>
  <si>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</si>
  <si>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</si>
  <si>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</si>
  <si>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</si>
  <si>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</si>
  <si>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</si>
  <si>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</si>
  <si>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</si>
  <si>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</si>
  <si>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</si>
  <si>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</si>
  <si>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</si>
  <si>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</si>
  <si>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</si>
  <si>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</si>
  <si>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</si>
  <si>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</si>
  <si>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</si>
  <si>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</si>
  <si>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</si>
  <si>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</si>
  <si>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</si>
  <si>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</si>
  <si>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</si>
  <si>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</si>
  <si>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</si>
  <si>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</si>
  <si>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</si>
  <si>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</si>
  <si>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</si>
  <si>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</si>
  <si>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</si>
  <si>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</si>
  <si>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</si>
  <si>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</si>
  <si>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</si>
  <si>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</si>
  <si>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</si>
  <si>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</si>
  <si>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</si>
  <si>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</si>
  <si>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</si>
  <si>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</si>
  <si>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</si>
  <si>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</si>
  <si>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</si>
  <si>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</si>
  <si>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</si>
  <si>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</si>
  <si>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</si>
  <si>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</si>
  <si>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</si>
  <si>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</si>
  <si>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</si>
  <si>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</si>
  <si>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</si>
  <si>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</si>
  <si>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</si>
  <si>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</si>
  <si>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</si>
  <si>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</si>
  <si>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</si>
  <si>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</si>
  <si>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</si>
  <si>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</si>
  <si>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</si>
  <si>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</si>
  <si>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</si>
  <si>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</si>
  <si>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</si>
  <si>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</si>
  <si>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</si>
  <si>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</si>
  <si>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</si>
  <si>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</si>
  <si>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</si>
  <si>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</si>
  <si>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</si>
  <si>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</si>
  <si>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</si>
  <si>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</si>
  <si>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</si>
  <si>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</si>
  <si>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</si>
  <si>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</si>
  <si>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</si>
  <si>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</si>
  <si>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</si>
  <si>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</si>
  <si>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</si>
  <si>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</si>
  <si>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</si>
  <si>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</si>
  <si>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</si>
  <si>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</si>
  <si>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</si>
  <si>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</si>
  <si>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</si>
  <si>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</si>
  <si>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</si>
  <si>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</si>
  <si>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</si>
  <si>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</si>
  <si>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</si>
  <si>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</si>
  <si>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</si>
  <si>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</si>
  <si>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</si>
  <si>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</si>
  <si>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</si>
  <si>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</si>
  <si>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</si>
  <si>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</si>
  <si>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</si>
  <si>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</si>
  <si>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</si>
  <si>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</si>
  <si>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</si>
  <si>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</si>
  <si>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</si>
  <si>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</si>
  <si>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</si>
  <si>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</si>
  <si>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</si>
  <si>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</si>
  <si>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</si>
  <si>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</si>
  <si>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</si>
  <si>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</si>
  <si>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</si>
  <si>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</si>
  <si>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</si>
  <si>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</si>
  <si>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</si>
  <si>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</si>
  <si>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</si>
  <si>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</si>
  <si>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</si>
  <si>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</si>
  <si>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</si>
  <si>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</si>
  <si>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</si>
  <si>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</si>
  <si>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</si>
  <si>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</si>
  <si>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</si>
  <si>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</si>
  <si>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</si>
  <si>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</si>
  <si>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</si>
  <si>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</si>
  <si>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</si>
  <si>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</si>
  <si>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</si>
  <si>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</si>
  <si>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</si>
  <si>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</si>
  <si>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</si>
  <si>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</si>
  <si>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</si>
  <si>
    <t>เพิ่มงานส่งของ</t>
  </si>
  <si>
    <t>ShippingRecord2Bar</t>
  </si>
  <si>
    <t>ShippingRec2</t>
  </si>
  <si>
    <t>RunningSNBar</t>
  </si>
  <si>
    <t>Running SN Format</t>
  </si>
  <si>
    <t>RunningSNFormat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</si>
</sst>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4"/>
  <sheetViews>
    <sheetView tabSelected="1" zoomScale="90" zoomScaleNormal="90" workbookViewId="0">
      <pane ySplit="1" topLeftCell="A98" activePane="bottomLeft" state="frozen"/>
      <selection activeCell="B17" sqref="B17"/>
      <selection pane="bottomLeft" activeCell="F112" sqref="F112"/>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3"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3"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row r="123" spans="1:19" s="120" customFormat="1">
      <c r="A123" s="120">
        <v>122</v>
      </c>
      <c r="B123" s="120">
        <f t="shared" si="43"/>
        <v>3</v>
      </c>
      <c r="C123" s="120" t="s">
        <v>2</v>
      </c>
      <c r="D123" s="120" t="s">
        <v>779</v>
      </c>
      <c r="E123" s="120" t="s">
        <v>1989</v>
      </c>
      <c r="F123" s="120" t="s">
        <v>1988</v>
      </c>
      <c r="G123" s="120" t="s">
        <v>1990</v>
      </c>
      <c r="H123" s="121" t="b">
        <v>1</v>
      </c>
      <c r="I123" s="121" t="b">
        <v>1</v>
      </c>
      <c r="J123" s="121" t="b">
        <v>0</v>
      </c>
      <c r="K123" s="121" t="b">
        <v>0</v>
      </c>
      <c r="L123" s="121" t="b">
        <v>0</v>
      </c>
      <c r="M123" s="121" t="b">
        <v>0</v>
      </c>
      <c r="N123" s="121" t="b">
        <v>0</v>
      </c>
      <c r="O123" s="121" t="b">
        <v>0</v>
      </c>
      <c r="P123" s="121" t="b">
        <v>0</v>
      </c>
      <c r="Q123" s="121" t="b">
        <v>0</v>
      </c>
      <c r="R123" s="121" t="b">
        <v>0</v>
      </c>
      <c r="S123" s="120" t="str">
        <f t="shared" si="44"/>
        <v>INSERT INTO  [Menu]([MenuID],[ShowMode],[System],[Module],[MenuName],[MenuDisplay],[TableName],[IsVisible],[IsEnable],[IsAdd],[IsEdit],[IsDelete],[IsPrint],[IsImport],[IsCreateQuick],[IsCopy],[IsAssign],[IsConvert]) VALUES (122,3,'CRM','ฝ่ายขาย' ,'ShippingRecord2Bar','เพิ่มงานส่งของ' ,'ShippingRec2',1 ,1 ,0,0,0,0,0,0,0,0,0);</v>
      </c>
    </row>
    <row r="124" spans="1:19" s="120" customFormat="1">
      <c r="A124" s="120">
        <v>123</v>
      </c>
      <c r="B124" s="120">
        <f t="shared" ref="B124" si="45">IF( H124=TRUE,1,0)+IF(I124=TRUE,2,0)+IF( J124=TRUE,4,0)+IF( K124=TRUE,8,0)+IF( L124=TRUE,16,0)+IF( M124=TRUE,32,0)+IF( N124=TRUE,64,0)+IF( O124=TRUE,128,0)+IF(P124=TRUE,256,0)+IF(Q124=TRUE,512,0)+IF(R124=TRUE,1024,0)</f>
        <v>3</v>
      </c>
      <c r="C124" s="120" t="s">
        <v>131</v>
      </c>
      <c r="D124" s="120" t="s">
        <v>131</v>
      </c>
      <c r="E124" s="120" t="s">
        <v>1991</v>
      </c>
      <c r="F124" s="120" t="s">
        <v>1992</v>
      </c>
      <c r="G124" s="120" t="s">
        <v>1993</v>
      </c>
      <c r="H124" s="121" t="b">
        <v>1</v>
      </c>
      <c r="I124" s="121" t="b">
        <v>1</v>
      </c>
      <c r="J124" s="121" t="b">
        <v>0</v>
      </c>
      <c r="K124" s="121" t="b">
        <v>0</v>
      </c>
      <c r="L124" s="121" t="b">
        <v>0</v>
      </c>
      <c r="M124" s="121" t="b">
        <v>0</v>
      </c>
      <c r="N124" s="121" t="b">
        <v>0</v>
      </c>
      <c r="O124" s="121" t="b">
        <v>0</v>
      </c>
      <c r="P124" s="121" t="b">
        <v>0</v>
      </c>
      <c r="Q124" s="121" t="b">
        <v>0</v>
      </c>
      <c r="R124" s="121" t="b">
        <v>0</v>
      </c>
      <c r="S124" s="120" t="str">
        <f t="shared" ref="S124" si="46">"INSERT INTO  [Menu]([MenuID],[ShowMode],[System],[Module],[MenuName],[MenuDisplay],[TableName],[IsVisible],[IsEnable],[IsAdd],[IsEdit],[IsDelete],[IsPrint],[IsImport],[IsCreateQuick],[IsCopy],[IsAssign],[IsConvert]) VALUES (" &amp; A124 &amp; "," &amp; B124 &amp; ",'" &amp; C124 &amp; "','" &amp; D124 &amp; "' ,'" &amp; E124 &amp; "','" &amp; F124 &amp; "' ,'" &amp; G124 &amp; "'," &amp; IF(H124=TRUE,1,0) &amp; " ," &amp; IF(I124=TRUE,1,0) &amp; " ," &amp; IF(J124=TRUE,1,0) &amp; "," &amp; IF(K124=TRUE,1,0) &amp; "," &amp; IF(L124=TRUE,1,0) &amp; "," &amp; IF(M124=TRUE,1,0) &amp; "," &amp; IF(N124=TRUE,1,0) &amp; "," &amp; IF(O124=TRUE,1,0) &amp; "," &amp; IF(P124=TRUE,1,0) &amp; "," &amp; IF(Q124=TRUE,1,0) &amp; "," &amp; IF(R124=TRUE,1,0) &amp; ");"</f>
        <v>INSERT INTO  [Menu]([MenuID],[ShowMode],[System],[Module],[MenuName],[MenuDisplay],[TableName],[IsVisible],[IsEnable],[IsAdd],[IsEdit],[IsDelete],[IsPrint],[IsImport],[IsCreateQuick],[IsCopy],[IsAssign],[IsConvert]) VALUES (123,3,'Admin','Admin' ,'RunningSNBar','Running SN Format' ,'RunningSNFormat',1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2023-08-08T10:32:01Z</dcterms:modified>
</cp:coreProperties>
</file>