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120" yWindow="855" windowWidth="19080" windowHeight="6645" tabRatio="884" firstSheet="2" activeTab="2"/>
  </bookViews>
  <sheets>
    <sheet name="Sheet2" sheetId="46" state="hidden" r:id="rId1"/>
    <sheet name="Sheet1" sheetId="45" state="hidden" r:id="rId2"/>
    <sheet name="UpdateList" sheetId="43" r:id="rId3"/>
    <sheet name="Menu" sheetId="42" r:id="rId4"/>
    <sheet name="TimeLine" sheetId="39" r:id="rId5"/>
    <sheet name="Windows(old)" sheetId="41" state="hidden" r:id="rId6"/>
    <sheet name="Windows (2)" sheetId="44" state="hidden" r:id="rId7"/>
    <sheet name="Windows" sheetId="38" r:id="rId8"/>
    <sheet name="Web" sheetId="40" r:id="rId9"/>
    <sheet name="Main" sheetId="1" state="hidden" r:id="rId10"/>
    <sheet name="Admin" sheetId="2" state="hidden" r:id="rId11"/>
    <sheet name="ลูกค้า" sheetId="3" state="hidden" r:id="rId12"/>
    <sheet name="เจ้าหนี้" sheetId="4" state="hidden" r:id="rId13"/>
    <sheet name="สินค้า" sheetId="6" state="hidden" r:id="rId14"/>
    <sheet name="ราคาขาย" sheetId="5" state="hidden" r:id="rId15"/>
    <sheet name="เครดิต" sheetId="7" state="hidden" r:id="rId16"/>
    <sheet name="เสนอราคา" sheetId="8" state="hidden" r:id="rId17"/>
    <sheet name="จองสินค้า" sheetId="9" state="hidden" r:id="rId18"/>
    <sheet name="สั่งขาย" sheetId="10" state="hidden" r:id="rId19"/>
    <sheet name="ส่งของ" sheetId="11" state="hidden" r:id="rId20"/>
    <sheet name="คืน" sheetId="12" state="hidden" r:id="rId21"/>
    <sheet name="เพิ่มสินค้า" sheetId="13" state="hidden" r:id="rId22"/>
    <sheet name="มัดจำ" sheetId="14" state="hidden" r:id="rId23"/>
    <sheet name="คืนมัดจำ" sheetId="15" state="hidden" r:id="rId24"/>
    <sheet name="ตั้งลูกหนี้" sheetId="16" state="hidden" r:id="rId25"/>
    <sheet name="ลดลูกหนี้" sheetId="17" state="hidden" r:id="rId26"/>
    <sheet name="วางบิล" sheetId="18" state="hidden" r:id="rId27"/>
    <sheet name="ใบเสร็จ" sheetId="19" state="hidden" r:id="rId28"/>
    <sheet name="ชำระหนี้ " sheetId="20" state="hidden" r:id="rId29"/>
    <sheet name="สั่งซื้อ" sheetId="21" state="hidden" r:id="rId30"/>
    <sheet name="รับสินค้า" sheetId="22" state="hidden" r:id="rId31"/>
    <sheet name="ตั้งหนี้" sheetId="23" state="hidden" r:id="rId32"/>
    <sheet name="ส่งคืน" sheetId="24" state="hidden" r:id="rId33"/>
    <sheet name="ตั้งเจ้าหนี้" sheetId="25" state="hidden" r:id="rId34"/>
    <sheet name="ลดเจ้าหนี้" sheetId="26" state="hidden" r:id="rId35"/>
    <sheet name="รับวางบิล" sheetId="27" state="hidden" r:id="rId36"/>
    <sheet name="เตรียมจ่าย" sheetId="29" state="hidden" r:id="rId37"/>
    <sheet name="จ่ายหนี้ " sheetId="28" state="hidden" r:id="rId38"/>
    <sheet name="คลัง" sheetId="30" state="hidden" r:id="rId39"/>
    <sheet name="บัญชี" sheetId="31" state="hidden" r:id="rId40"/>
    <sheet name="เช็ค " sheetId="32" state="hidden" r:id="rId41"/>
    <sheet name="สินทรัพย์ " sheetId="33" state="hidden" r:id="rId42"/>
    <sheet name="ทดรองจ่าย" sheetId="34" state="hidden" r:id="rId43"/>
    <sheet name="ขนส่ง" sheetId="35" state="hidden" r:id="rId44"/>
    <sheet name="MIS" sheetId="36" state="hidden" r:id="rId45"/>
  </sheets>
  <definedNames>
    <definedName name="_xlnm._FilterDatabase" localSheetId="3" hidden="1">Menu!$A$1:$R$57</definedName>
  </definedNames>
  <calcPr calcId="144525"/>
</workbook>
</file>

<file path=xl/calcChain.xml><?xml version="1.0" encoding="utf-8"?>
<calcChain xmlns="http://schemas.openxmlformats.org/spreadsheetml/2006/main">
  <c r="B99" i="42" l="1"/>
  <c r="B98" i="42" l="1"/>
  <c r="B97" i="42"/>
  <c r="B96" i="42"/>
  <c r="B95" i="42"/>
  <c r="B94" i="42"/>
  <c r="B93" i="42"/>
  <c r="B92" i="42"/>
  <c r="B91" i="42"/>
  <c r="B90" i="42"/>
  <c r="B89" i="42"/>
  <c r="B88" i="42"/>
  <c r="B87" i="42"/>
  <c r="B86" i="42"/>
  <c r="B85" i="42"/>
  <c r="B84" i="42"/>
  <c r="B83" i="42"/>
  <c r="B82" i="42"/>
  <c r="B81" i="42"/>
  <c r="B80" i="42"/>
  <c r="B79" i="42"/>
  <c r="B78" i="42"/>
  <c r="B77" i="42"/>
  <c r="B76" i="42"/>
  <c r="B75" i="42"/>
  <c r="B74" i="42"/>
  <c r="B73" i="42"/>
  <c r="B72" i="42"/>
  <c r="B71" i="42"/>
  <c r="B70" i="42"/>
  <c r="N8" i="39"/>
  <c r="N7" i="39"/>
  <c r="B69" i="42"/>
  <c r="B68" i="42"/>
  <c r="B67" i="42"/>
  <c r="B66" i="42"/>
  <c r="B65" i="42"/>
  <c r="B64" i="42"/>
  <c r="B63" i="42"/>
  <c r="B62" i="42"/>
  <c r="B61" i="42"/>
  <c r="B60" i="42"/>
  <c r="B59" i="42"/>
  <c r="B58" i="42"/>
  <c r="B57" i="42"/>
  <c r="B56" i="42"/>
  <c r="B55" i="42"/>
  <c r="B54" i="42"/>
  <c r="B53" i="42"/>
  <c r="B52" i="42"/>
  <c r="B51" i="42"/>
  <c r="B50" i="42"/>
  <c r="B49" i="42"/>
  <c r="B48" i="42"/>
  <c r="C83" i="44"/>
  <c r="C84" i="44"/>
  <c r="C85" i="44"/>
  <c r="C86" i="44"/>
  <c r="C87" i="44"/>
  <c r="C88" i="44"/>
  <c r="C89" i="44"/>
  <c r="C90" i="44"/>
  <c r="C91" i="44"/>
  <c r="C92" i="44"/>
  <c r="C93" i="44"/>
  <c r="C94" i="44"/>
  <c r="C95" i="44"/>
  <c r="C96" i="44"/>
  <c r="C97" i="44"/>
  <c r="C98" i="44"/>
  <c r="C99" i="44"/>
  <c r="C100" i="44"/>
  <c r="C101" i="44"/>
  <c r="C102" i="44"/>
  <c r="C103" i="44"/>
  <c r="C104" i="44"/>
  <c r="C105" i="44"/>
  <c r="C106" i="44"/>
  <c r="C107" i="44"/>
  <c r="C108" i="44"/>
  <c r="C109" i="44"/>
  <c r="C110" i="44"/>
  <c r="C111" i="44"/>
  <c r="C112" i="44"/>
  <c r="C113" i="44"/>
  <c r="C114" i="44"/>
  <c r="C115" i="44"/>
  <c r="C116" i="44"/>
  <c r="C117" i="44"/>
  <c r="C6" i="44"/>
  <c r="C7" i="44"/>
  <c r="C8" i="44"/>
  <c r="C9" i="44"/>
  <c r="C10" i="44"/>
  <c r="C11" i="44"/>
  <c r="C12" i="44"/>
  <c r="C13" i="44"/>
  <c r="C14" i="44"/>
  <c r="C15" i="44"/>
  <c r="C16" i="44"/>
  <c r="C17" i="44"/>
  <c r="C18" i="44"/>
  <c r="C19" i="44"/>
  <c r="C20" i="44"/>
  <c r="C21" i="44"/>
  <c r="C22" i="44"/>
  <c r="C23" i="44"/>
  <c r="C24" i="44"/>
  <c r="C25" i="44"/>
  <c r="C26" i="44"/>
  <c r="C27" i="44"/>
  <c r="C28" i="44"/>
  <c r="C29" i="44"/>
  <c r="C30" i="44"/>
  <c r="C31" i="44"/>
  <c r="C32" i="44"/>
  <c r="C33" i="44"/>
  <c r="C34" i="44"/>
  <c r="C35" i="44"/>
  <c r="C36" i="44"/>
  <c r="C37" i="44"/>
  <c r="C38" i="44"/>
  <c r="C39" i="44"/>
  <c r="C40" i="44"/>
  <c r="C41" i="44"/>
  <c r="C42" i="44"/>
  <c r="C43" i="44"/>
  <c r="C44" i="44"/>
  <c r="C45" i="44"/>
  <c r="C46" i="44"/>
  <c r="C47" i="44"/>
  <c r="C48" i="44"/>
  <c r="C49" i="44"/>
  <c r="C50" i="44"/>
  <c r="C51" i="44"/>
  <c r="C52" i="44"/>
  <c r="C53" i="44"/>
  <c r="C54" i="44"/>
  <c r="C55" i="44"/>
  <c r="C56" i="44"/>
  <c r="C57" i="44"/>
  <c r="C58" i="44"/>
  <c r="C59" i="44"/>
  <c r="C60" i="44"/>
  <c r="C61" i="44"/>
  <c r="C62" i="44"/>
  <c r="C63" i="44"/>
  <c r="C64" i="44"/>
  <c r="C65" i="44"/>
  <c r="C66" i="44"/>
  <c r="C67" i="44"/>
  <c r="C68" i="44"/>
  <c r="C69" i="44"/>
  <c r="C70" i="44"/>
  <c r="C71" i="44"/>
  <c r="C72" i="44"/>
  <c r="C73" i="44"/>
  <c r="C74" i="44"/>
  <c r="C75" i="44"/>
  <c r="C76" i="44"/>
  <c r="C77" i="44"/>
  <c r="C78" i="44"/>
  <c r="C79" i="44"/>
  <c r="B47" i="42"/>
  <c r="B46" i="42"/>
  <c r="B45" i="42"/>
  <c r="B44" i="42"/>
  <c r="B43" i="42"/>
  <c r="B42" i="42"/>
  <c r="B41" i="42"/>
  <c r="B40" i="42"/>
  <c r="B39" i="42"/>
  <c r="B38" i="42"/>
  <c r="B37" i="42"/>
  <c r="B36" i="42"/>
  <c r="B35" i="42"/>
  <c r="B34" i="42"/>
  <c r="B33" i="42"/>
  <c r="B32" i="42"/>
  <c r="B31" i="42"/>
  <c r="B30" i="42"/>
  <c r="B29" i="42"/>
  <c r="B28" i="42"/>
  <c r="B27" i="42"/>
  <c r="B26" i="42"/>
  <c r="B25" i="42"/>
  <c r="B24" i="42"/>
  <c r="E24" i="39"/>
  <c r="B3" i="42"/>
  <c r="B4" i="42"/>
  <c r="B5" i="42"/>
  <c r="B6" i="42"/>
  <c r="B7" i="42"/>
  <c r="B8" i="42"/>
  <c r="B9" i="42"/>
  <c r="B10" i="42"/>
  <c r="B11" i="42"/>
  <c r="B12" i="42"/>
  <c r="B13" i="42"/>
  <c r="B14" i="42"/>
  <c r="B15" i="42"/>
  <c r="B16" i="42"/>
  <c r="B17" i="42"/>
  <c r="B18" i="42"/>
  <c r="B19" i="42"/>
  <c r="B20" i="42"/>
  <c r="B21" i="42"/>
  <c r="B22" i="42"/>
  <c r="B23" i="42"/>
  <c r="B2" i="42"/>
  <c r="L17" i="39"/>
  <c r="B83" i="41"/>
  <c r="B84" i="41"/>
  <c r="B85" i="41"/>
  <c r="B86" i="41"/>
  <c r="B87" i="41"/>
  <c r="B88" i="41"/>
  <c r="B89" i="41"/>
  <c r="B90" i="41"/>
  <c r="B91" i="41"/>
  <c r="B92" i="41"/>
  <c r="B93" i="41"/>
  <c r="B94" i="41"/>
  <c r="B95" i="41"/>
  <c r="B96" i="41"/>
  <c r="B97" i="41"/>
  <c r="B98" i="41"/>
  <c r="B99" i="41"/>
  <c r="B100" i="41"/>
  <c r="B101" i="41"/>
  <c r="B102" i="41"/>
  <c r="B103" i="41"/>
  <c r="B104" i="41"/>
  <c r="B105" i="41"/>
  <c r="B106" i="41"/>
  <c r="B107" i="41"/>
  <c r="B108" i="41"/>
  <c r="B109" i="41"/>
  <c r="B110" i="41"/>
  <c r="B111" i="41"/>
  <c r="B112" i="41"/>
  <c r="B113" i="41"/>
  <c r="B114" i="41"/>
  <c r="B115" i="41"/>
  <c r="B116" i="41"/>
  <c r="B117" i="41"/>
  <c r="B6" i="41"/>
  <c r="B7" i="41"/>
  <c r="B8" i="41"/>
  <c r="B9" i="41"/>
  <c r="B10" i="41"/>
  <c r="B11" i="41"/>
  <c r="B12" i="41"/>
  <c r="B13" i="41"/>
  <c r="B14" i="41"/>
  <c r="B15" i="41"/>
  <c r="B16" i="41"/>
  <c r="B17" i="41"/>
  <c r="B18" i="41"/>
  <c r="B19" i="41"/>
  <c r="B20" i="41"/>
  <c r="B21" i="41"/>
  <c r="B22" i="41"/>
  <c r="B23" i="41"/>
  <c r="B24" i="41"/>
  <c r="B25" i="41"/>
  <c r="B26" i="41"/>
  <c r="B27" i="41"/>
  <c r="B28" i="41"/>
  <c r="B29" i="41"/>
  <c r="B30" i="41"/>
  <c r="B31" i="41"/>
  <c r="B32" i="41"/>
  <c r="B33" i="41"/>
  <c r="B34" i="41"/>
  <c r="B35" i="41"/>
  <c r="B36" i="41"/>
  <c r="B37" i="41"/>
  <c r="B38" i="41"/>
  <c r="B39" i="41"/>
  <c r="B40" i="41"/>
  <c r="B41" i="41"/>
  <c r="B42" i="41"/>
  <c r="B43" i="41"/>
  <c r="B44" i="41"/>
  <c r="B45" i="41"/>
  <c r="B46" i="41"/>
  <c r="B47" i="41"/>
  <c r="B48" i="41"/>
  <c r="B49" i="41"/>
  <c r="B50" i="41"/>
  <c r="B51" i="41"/>
  <c r="B52" i="41"/>
  <c r="B53" i="41"/>
  <c r="B54" i="41"/>
  <c r="B55" i="41"/>
  <c r="B56" i="41"/>
  <c r="B57" i="41"/>
  <c r="B58" i="41"/>
  <c r="B59" i="41"/>
  <c r="B60" i="41"/>
  <c r="B61" i="41"/>
  <c r="B62" i="41"/>
  <c r="B63" i="41"/>
  <c r="B64" i="41"/>
  <c r="B65" i="41"/>
  <c r="B66" i="41"/>
  <c r="B67" i="41"/>
  <c r="B68" i="41"/>
  <c r="B69" i="41"/>
  <c r="B70" i="41"/>
  <c r="B71" i="41"/>
  <c r="B72" i="41"/>
  <c r="B73" i="41"/>
  <c r="B74" i="41"/>
  <c r="B75" i="41"/>
  <c r="B76" i="41"/>
  <c r="B77" i="41"/>
  <c r="B78" i="41"/>
  <c r="B79" i="41"/>
  <c r="A4" i="40"/>
  <c r="A5" i="40"/>
  <c r="C83" i="38"/>
  <c r="C84" i="38"/>
  <c r="C85" i="38"/>
  <c r="C86" i="38"/>
  <c r="C87" i="38"/>
  <c r="C88" i="38"/>
  <c r="C89" i="38"/>
  <c r="C90" i="38"/>
  <c r="C91" i="38"/>
  <c r="C92" i="38"/>
  <c r="C93" i="38"/>
  <c r="C94" i="38"/>
  <c r="C95" i="38"/>
  <c r="C96" i="38"/>
  <c r="C97" i="38"/>
  <c r="C98" i="38"/>
  <c r="C99" i="38"/>
  <c r="C100" i="38"/>
  <c r="C101" i="38"/>
  <c r="C102" i="38"/>
  <c r="C103" i="38"/>
  <c r="C104" i="38"/>
  <c r="C105" i="38"/>
  <c r="C106" i="38"/>
  <c r="C107" i="38"/>
  <c r="C108" i="38"/>
  <c r="C109" i="38"/>
  <c r="C110" i="38"/>
  <c r="C111" i="38"/>
  <c r="C112" i="38"/>
  <c r="C113" i="38"/>
  <c r="C114" i="38"/>
  <c r="C115" i="38"/>
  <c r="C116" i="38"/>
  <c r="C117" i="38"/>
  <c r="C6" i="38"/>
  <c r="C7" i="38"/>
  <c r="C8" i="38"/>
  <c r="C9" i="38"/>
  <c r="C10" i="38"/>
  <c r="C11" i="38"/>
  <c r="C12" i="38"/>
  <c r="C13" i="38"/>
  <c r="C14" i="38"/>
  <c r="C15" i="38"/>
  <c r="C16" i="38"/>
  <c r="C17" i="38"/>
  <c r="C18" i="38"/>
  <c r="C19" i="38"/>
  <c r="C20" i="38"/>
  <c r="C21" i="38"/>
  <c r="C22" i="38"/>
  <c r="C23" i="38"/>
  <c r="C24" i="38"/>
  <c r="C25" i="38"/>
  <c r="C26" i="38"/>
  <c r="C27" i="38"/>
  <c r="C28" i="38"/>
  <c r="C29" i="38"/>
  <c r="C30" i="38"/>
  <c r="C31" i="38"/>
  <c r="C32" i="38"/>
  <c r="C33" i="38"/>
  <c r="C34" i="38"/>
  <c r="C35" i="38"/>
  <c r="C36" i="38"/>
  <c r="C37" i="38"/>
  <c r="C38" i="38"/>
  <c r="C39" i="38"/>
  <c r="C40" i="38"/>
  <c r="C41" i="38"/>
  <c r="C42" i="38"/>
  <c r="C43" i="38"/>
  <c r="C44" i="38"/>
  <c r="C45" i="38"/>
  <c r="C46" i="38"/>
  <c r="C47" i="38"/>
  <c r="C48" i="38"/>
  <c r="C49" i="38"/>
  <c r="C50" i="38"/>
  <c r="C51" i="38"/>
  <c r="C52" i="38"/>
  <c r="C53" i="38"/>
  <c r="C54" i="38"/>
  <c r="C55" i="38"/>
  <c r="C56" i="38"/>
  <c r="C57" i="38"/>
  <c r="C58" i="38"/>
  <c r="C59" i="38"/>
  <c r="C60" i="38"/>
  <c r="C61" i="38"/>
  <c r="C62" i="38"/>
  <c r="C63" i="38"/>
  <c r="C64" i="38"/>
  <c r="C65" i="38"/>
  <c r="C66" i="38"/>
  <c r="C67" i="38"/>
  <c r="C68" i="38"/>
  <c r="C69" i="38"/>
  <c r="C70" i="38"/>
  <c r="C71" i="38"/>
  <c r="C72" i="38"/>
  <c r="C73" i="38"/>
  <c r="C74" i="38"/>
  <c r="C75" i="38"/>
  <c r="C76" i="38"/>
  <c r="C77" i="38"/>
  <c r="C78" i="38"/>
  <c r="C79" i="38"/>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alcChain>
</file>

<file path=xl/comments1.xml><?xml version="1.0" encoding="utf-8"?>
<comments xmlns="http://schemas.openxmlformats.org/spreadsheetml/2006/main">
  <authors>
    <author>artit</author>
  </authors>
  <commentList>
    <comment ref="D95" authorId="0">
      <text>
        <r>
          <rPr>
            <b/>
            <sz val="9"/>
            <color indexed="81"/>
            <rFont val="Tahoma"/>
            <family val="2"/>
          </rPr>
          <t>artit:</t>
        </r>
        <r>
          <rPr>
            <sz val="9"/>
            <color indexed="81"/>
            <rFont val="Tahoma"/>
            <family val="2"/>
          </rPr>
          <t xml:space="preserve">
</t>
        </r>
      </text>
    </comment>
    <comment ref="D97" authorId="0">
      <text>
        <r>
          <rPr>
            <b/>
            <sz val="9"/>
            <color indexed="81"/>
            <rFont val="Tahoma"/>
            <family val="2"/>
          </rPr>
          <t>artit:</t>
        </r>
        <r>
          <rPr>
            <sz val="9"/>
            <color indexed="81"/>
            <rFont val="Tahoma"/>
            <family val="2"/>
          </rPr>
          <t xml:space="preserve">
อยู่ใน order</t>
        </r>
      </text>
    </comment>
    <comment ref="D101" authorId="0">
      <text>
        <r>
          <rPr>
            <b/>
            <sz val="9"/>
            <color indexed="81"/>
            <rFont val="Tahoma"/>
            <family val="2"/>
          </rPr>
          <t>artit:</t>
        </r>
        <r>
          <rPr>
            <sz val="9"/>
            <color indexed="81"/>
            <rFont val="Tahoma"/>
            <family val="2"/>
          </rPr>
          <t xml:space="preserve">
ใบเสร็จ</t>
        </r>
      </text>
    </comment>
    <comment ref="D109" authorId="0">
      <text>
        <r>
          <rPr>
            <b/>
            <sz val="9"/>
            <color indexed="81"/>
            <rFont val="Tahoma"/>
            <family val="2"/>
          </rPr>
          <t>artit:</t>
        </r>
        <r>
          <rPr>
            <sz val="9"/>
            <color indexed="81"/>
            <rFont val="Tahoma"/>
            <family val="2"/>
          </rPr>
          <t xml:space="preserve">
เป็น report ของรายการบันทึกรับชำระหนี้</t>
        </r>
      </text>
    </comment>
  </commentList>
</comments>
</file>

<file path=xl/comments2.xml><?xml version="1.0" encoding="utf-8"?>
<comments xmlns="http://schemas.openxmlformats.org/spreadsheetml/2006/main">
  <authors>
    <author>artit</author>
  </authors>
  <commentList>
    <comment ref="B45" authorId="0">
      <text>
        <r>
          <rPr>
            <b/>
            <sz val="9"/>
            <color indexed="81"/>
            <rFont val="Tahoma"/>
            <family val="2"/>
          </rPr>
          <t>artit:</t>
        </r>
        <r>
          <rPr>
            <sz val="9"/>
            <color indexed="81"/>
            <rFont val="Tahoma"/>
            <family val="2"/>
          </rPr>
          <t xml:space="preserve">
ปรับราคา
</t>
        </r>
      </text>
    </comment>
    <comment ref="B48" authorId="0">
      <text>
        <r>
          <rPr>
            <b/>
            <sz val="9"/>
            <color indexed="81"/>
            <rFont val="Tahoma"/>
            <family val="2"/>
          </rPr>
          <t>artit:</t>
        </r>
        <r>
          <rPr>
            <sz val="9"/>
            <color indexed="81"/>
            <rFont val="Tahoma"/>
            <family val="2"/>
          </rPr>
          <t xml:space="preserve">
รอตัวอย่าง excel</t>
        </r>
      </text>
    </comment>
  </commentList>
</comments>
</file>

<file path=xl/sharedStrings.xml><?xml version="1.0" encoding="utf-8"?>
<sst xmlns="http://schemas.openxmlformats.org/spreadsheetml/2006/main" count="2437" uniqueCount="1713">
  <si>
    <t>No.</t>
  </si>
  <si>
    <t>Job</t>
  </si>
  <si>
    <t>CRM</t>
  </si>
  <si>
    <t>Design database</t>
  </si>
  <si>
    <t>Design Architect</t>
  </si>
  <si>
    <t>Design Screen</t>
  </si>
  <si>
    <t>การกำหนดสิทธ์ &amp; Security</t>
  </si>
  <si>
    <t>หน้าจอบริษัท</t>
  </si>
  <si>
    <t>หน้าจอพนักงาน</t>
  </si>
  <si>
    <t>หน้าจอผู้ใช้งาน &amp; Login</t>
  </si>
  <si>
    <t>Module Sell</t>
  </si>
  <si>
    <t>หน้าจอ Verify Customers</t>
  </si>
  <si>
    <t>หน้าจอ Lead</t>
  </si>
  <si>
    <t>หน้าจอ Contacts</t>
  </si>
  <si>
    <t>หน้าจอ Accounts</t>
  </si>
  <si>
    <t>หน้าจอโอกาสทางการขาย</t>
  </si>
  <si>
    <t>หน้าจอสินค้า</t>
  </si>
  <si>
    <t>หน้าจอใบเสนอราคา</t>
  </si>
  <si>
    <t>หน้าจอขายสินค้า</t>
  </si>
  <si>
    <t>ใบกำกับภาษี</t>
  </si>
  <si>
    <t>ใบส่งของ</t>
  </si>
  <si>
    <t>บันทึกรับสินค้า</t>
  </si>
  <si>
    <t>ตรวจสอบสต๊อก</t>
  </si>
  <si>
    <t>Module Marketing</t>
  </si>
  <si>
    <t>กำหนดราคาขาย</t>
  </si>
  <si>
    <t>แผนการตลาด</t>
  </si>
  <si>
    <t xml:space="preserve">Campaigns </t>
  </si>
  <si>
    <t xml:space="preserve">Campaign Calendar </t>
  </si>
  <si>
    <t>Campaign Response</t>
  </si>
  <si>
    <t>Module Service</t>
  </si>
  <si>
    <t>Contract</t>
  </si>
  <si>
    <t>Customer Service</t>
  </si>
  <si>
    <t>Case</t>
  </si>
  <si>
    <t>Solution</t>
  </si>
  <si>
    <t>Service Schedule</t>
  </si>
  <si>
    <t>Maintenance Fee</t>
  </si>
  <si>
    <t>Expired Contract Calendar</t>
  </si>
  <si>
    <t>Service Schedule Calendar</t>
  </si>
  <si>
    <t>Module Approve Center</t>
  </si>
  <si>
    <t>หน้าจอผู้อนุมัติเอกสาร</t>
  </si>
  <si>
    <t>Approval Center</t>
  </si>
  <si>
    <t>หน้าจอพื้นฐานอื่นๆ</t>
  </si>
  <si>
    <t>คำนำหน้าชื่อ</t>
  </si>
  <si>
    <t>ประเภทการเพิ่ม</t>
  </si>
  <si>
    <t>แหล่งที่มา</t>
  </si>
  <si>
    <t>ประเภทอุตสาหกรรม</t>
  </si>
  <si>
    <t>ประเภทธุรกิจ</t>
  </si>
  <si>
    <t>เขตการขาย</t>
  </si>
  <si>
    <t>บทบาทหน้าที่</t>
  </si>
  <si>
    <t>สัญชาติ</t>
  </si>
  <si>
    <t>เชื้อชาติ</t>
  </si>
  <si>
    <t>เงื่อนไขการชำระเงิน</t>
  </si>
  <si>
    <t>ความสัมพันธ์ระหว่างบริษัท</t>
  </si>
  <si>
    <t>ประเภทบริษัท</t>
  </si>
  <si>
    <t>ประเภท Opportunity</t>
  </si>
  <si>
    <t>ช่วงโอกาศ</t>
  </si>
  <si>
    <t>กระบวนการขาย</t>
  </si>
  <si>
    <t>หน่วยนับ</t>
  </si>
  <si>
    <t>ตำแหน่งงาน</t>
  </si>
  <si>
    <t>ทีมขาย</t>
  </si>
  <si>
    <t>กลุ่มแคมเปญ</t>
  </si>
  <si>
    <t>ประเภทการตอบรับ</t>
  </si>
  <si>
    <t>กิจกรรม</t>
  </si>
  <si>
    <t>หน่วยงาน</t>
  </si>
  <si>
    <t>ประเภทหน่วยงาน</t>
  </si>
  <si>
    <t>หัวข้อ</t>
  </si>
  <si>
    <t>ระดับ</t>
  </si>
  <si>
    <t>อุปกรณ์</t>
  </si>
  <si>
    <t>กลุ่มอุปกรณ์</t>
  </si>
  <si>
    <t>กลุ่มภาษี</t>
  </si>
  <si>
    <t>สกุลเงิน</t>
  </si>
  <si>
    <t>อัตราแลกเปลี่ยน</t>
  </si>
  <si>
    <t>กลุ่มสินค้า</t>
  </si>
  <si>
    <t>หมวดสินค้า</t>
  </si>
  <si>
    <t>ยี่ห้อ</t>
  </si>
  <si>
    <t>วิธีการขนส่ง</t>
  </si>
  <si>
    <t>ขนส่งโดย</t>
  </si>
  <si>
    <t>คลังสินค้า</t>
  </si>
  <si>
    <t>Account</t>
  </si>
  <si>
    <t>ระบบแฟ้มสินค้า</t>
  </si>
  <si>
    <t>ระบบกำหนดราคา</t>
  </si>
  <si>
    <t>ข้อมูลลูกค้า</t>
  </si>
  <si>
    <t>ระบบลูกหนี้</t>
  </si>
  <si>
    <t>ระบบเจ้าหนี้</t>
  </si>
  <si>
    <t>ระบบเครดิต</t>
  </si>
  <si>
    <t>ใบเสนอราคา</t>
  </si>
  <si>
    <t xml:space="preserve">ใบจองสินค้า </t>
  </si>
  <si>
    <t xml:space="preserve">ใบสั่งขายสินค้า </t>
  </si>
  <si>
    <t>ใบวางบิล</t>
  </si>
  <si>
    <t xml:space="preserve">บันทึกใบเสร็จรับเงิน </t>
  </si>
  <si>
    <t xml:space="preserve">ใบส่งของ/ใบกำกับภาษี </t>
  </si>
  <si>
    <t xml:space="preserve">รับคืนสินค้า/ลดหนี้การค้า </t>
  </si>
  <si>
    <t>เพิ่มหนี้/เพิ่มสินค้า ลูกหนี้</t>
  </si>
  <si>
    <t xml:space="preserve">บันทึกรับเงินมัดจำ </t>
  </si>
  <si>
    <t xml:space="preserve">บันทึกจ่ายคืนเงินมัดจำ </t>
  </si>
  <si>
    <t xml:space="preserve">บันทึกตั้งลูกหนี้อื่นๆ </t>
  </si>
  <si>
    <t xml:space="preserve">บันทึกลดลูกหนี้อื่นๆ </t>
  </si>
  <si>
    <t xml:space="preserve">บันทึกรับชำระหนี้ </t>
  </si>
  <si>
    <t xml:space="preserve">ใบสั่งซื้อสินค้า </t>
  </si>
  <si>
    <t>ระบบรับสินค้า/ทยอยรับสินค้า</t>
  </si>
  <si>
    <t xml:space="preserve">บันทึกรับสินค้า/ตั้งหนี้/เงินสด </t>
  </si>
  <si>
    <t xml:space="preserve">ส่งคืนสินค้า/ลดหนี้การค้า </t>
  </si>
  <si>
    <t xml:space="preserve">บันทึกตั้งเจ้าหนี้อื่นๆ </t>
  </si>
  <si>
    <t xml:space="preserve">บันทึกลดเจ้าหนี้อื่นๆ </t>
  </si>
  <si>
    <t xml:space="preserve">บันทึกรับวางบิล </t>
  </si>
  <si>
    <t xml:space="preserve">บันทึกใบเตรียมจ่ายชำระหนี้ </t>
  </si>
  <si>
    <t xml:space="preserve">บันทึกจ่ายชำระหนี้ </t>
  </si>
  <si>
    <t>ระบบสินค้าคงคลัง</t>
  </si>
  <si>
    <t xml:space="preserve">ระบบบัญชีแยกประเภท </t>
  </si>
  <si>
    <t xml:space="preserve">ระบบเช็ค/ธนาคาร </t>
  </si>
  <si>
    <t xml:space="preserve">ระบบเงินสดย่อย/เงินทดรองจ่าย </t>
  </si>
  <si>
    <t>MIS</t>
  </si>
  <si>
    <t>ระบบขนส่ง</t>
  </si>
  <si>
    <t xml:space="preserve">ระบบสินทรัพย์ </t>
  </si>
  <si>
    <t xml:space="preserve">• สามารถกำหนดรหัสผู้ใช้งาน หรือกลุ่มผู้ใช้งานได้ </t>
  </si>
  <si>
    <t xml:space="preserve">• สามารถกำหนดสิทธิ์ในการใช้งานข้อมูลได้ เช่น - พนักงานขายเลือกลูกค้าได้เฉพาะที่กำหนด - สามารถเลือกกลุ่มเอกสารรายวันได้เฉพาะที่กำหนด - สามารถเลือกคลังได้เฉพาะที่กำหนดไว้ - สามารถค้นหาสินค้าได้เฉพาะที่กำหนดไว้ - สามารถเลือกเจ้าหนี้ได้เฉพาะที่กำหนดไว้ </t>
  </si>
  <si>
    <t xml:space="preserve">• สามารถกำหนดสิทธิ์ในการเข้าแต่ละเมนูได้ เช่นเข้าเมนูนี้ได้หรือไม่ เข้าไปแล้วสามารถบันทึกรายการ ใหม่,แก้ไขรายการ,ลบรายการ,ยกเลิก,พิมพ์ฟอร์มเอกสารได้หรือไม่ เป็นต้น </t>
  </si>
  <si>
    <t xml:space="preserve">• สามารถกำหนดสิทธิ์เฉพาะ เช่นแก้ไขราคาขายสินค้า,ให้ส่วนลด, ดูต้นทุนหรือราคาซื้อ หรือแก้ไขรหัส เครดิตได้หรือไม่เป็นต้น </t>
  </si>
  <si>
    <t xml:space="preserve">• สามารถตรวจสอบประวัติการทำงานของผู้ใช้งานได้ เช่น ดูการบันทึก,การแก้ไข,การลบ,การพิมพ์ ฟอร์มต่างๆได้ทันที </t>
  </si>
  <si>
    <t xml:space="preserve">• สามารถอนุมัติ/ปิดรายการของใบเสนอราคา,ใบจอง,ใบสั่งขาย, ใบขอสั่งซื้อ,ใบสั่งซื้อได้ </t>
  </si>
  <si>
    <t xml:space="preserve">• สามารถอนุมัติเอกสารขายติดวงเงินพร้อมตรวจสอบประวัติต่างๆของลูกหนี้ได้ทันที </t>
  </si>
  <si>
    <t xml:space="preserve">• สามารถสร้างบริษัททำงานใหม่ </t>
  </si>
  <si>
    <t xml:space="preserve">• กำหนดให้ผู้ใช้งานสามารถมองเห็นและ Login เข้าใช้งานได้เฉพาะบริษัทที่ระบุเท่านั้น </t>
  </si>
  <si>
    <t xml:space="preserve">• สามารถบันทึกประวัติการขาย/ซื้อยกมาได้ เพื่อเป็นประวัติในการทารายงานเปรียบเทียบย้อนหลัง </t>
  </si>
  <si>
    <t xml:space="preserve">• สามารถกำหนดให้เตือนขายเกินวงเงินตั้งแต่การบันทึกใบจองสินค้า,ใบสั่งขาย,ใบขายสินค้า </t>
  </si>
  <si>
    <t xml:space="preserve">• สามารถกำหนดให้เช็ครับในมือมีผลต่อวงเงินได้ </t>
  </si>
  <si>
    <t xml:space="preserve">• สามารถกำหนดได้ว่าเมื่อมีเช็คคืนให้กันวงเงินทันที </t>
  </si>
  <si>
    <t xml:space="preserve">• สามารถกำหนดได้ว่าการบันทึกรับสินค้าจะต้องอ้างอิงจากใบสั่งซื้อเท่านั้นไม่ให้คีย์รับโดยตรง </t>
  </si>
  <si>
    <t>• สามารถกำหนดได้ว่าใบขอสั่งซื้อ/ใบสั่งซื้อ/ใบเสนอราคา/ใบสั่งจอง/ใบสั่งขาย จะต้องทาการอนุมัติ ก่อนถึงสามารถพิมพ์และนำไปอ้างอิงในรายวันอื่นๆต่อไปได้</t>
  </si>
  <si>
    <t>• สามารถวิเคราะห์สินค้าที่ซื้อมามีภาษี แล้วขายสินค้าแบบไม่มีภาษี กับ สินค้าที่ซื้อมาไม่มีภาษีแต่ขายแบบมีภาษี และแสดงหน้าจอ( ชื่อสินค้า, ราคาขาย, วันที่ขาย, เลขที่บิล)เพื่อให้เลือกการสลับสินค้ากันเพื่อแสดงให้บ้าง user ที่กำหนดเห็นเท่านั้น เมื่อสลับกันเรียบร้อยแล้วสามารถทำการพิมพ์ บิล ออกมาได้ทันที โดยระบบนี้จะไม่ไปทำการตัดสต๊อกซ้ำอีก</t>
  </si>
  <si>
    <t>Link</t>
  </si>
  <si>
    <t>Admin</t>
  </si>
  <si>
    <t>ลูกค้า</t>
  </si>
  <si>
    <t xml:space="preserve">• สามารถกำหนดรูปแบบการ running รหัสลูกหนี้ </t>
  </si>
  <si>
    <t>• แบ่งกลุ่มลูกหนี้และมิติของลูกหนี้ได้ 5 ระดับ</t>
  </si>
  <si>
    <t xml:space="preserve">• บันทึกข้อความเตือนในหน้าจอรายวันขายได้ </t>
  </si>
  <si>
    <t xml:space="preserve">• สามารถกำหนดการส่งมอบเริ่มต้นได้ </t>
  </si>
  <si>
    <t xml:space="preserve">• สามารถกำหนดสกุลเงินเริ่มต้นได้ </t>
  </si>
  <si>
    <t xml:space="preserve">• สามารถกำหนดรหัสเครดิตเริ่มต้นได้ </t>
  </si>
  <si>
    <t xml:space="preserve">• สามารถกำหนดรหัสบัญชีลูกหนี้รายตัวไว้ได้ </t>
  </si>
  <si>
    <t xml:space="preserve">• สามารถกำหนดวิธีการวางบิลกับลูกหนี้ได้ </t>
  </si>
  <si>
    <t xml:space="preserve">• สามารถกำหนดวิธีการรับเงินให้กับลูกหนี้ได้ </t>
  </si>
  <si>
    <t xml:space="preserve">• กำหนดวงเงินเครดิตได้ทั้งแบบส่วนตัวและแบบส่วนร่วมบริษัทในเครือฯ </t>
  </si>
  <si>
    <t xml:space="preserve">• สามารถกำหนดผู้ติดต่อได้หลายคน </t>
  </si>
  <si>
    <t>• สามารถกำหนดสถานที่รับสินค้าพร้อมแผนที่ได้หลายสถานที่</t>
  </si>
  <si>
    <t xml:space="preserve">• สามารถกำหนดรูปภาพให้กับลูกหนี้ได้ </t>
  </si>
  <si>
    <t xml:space="preserve">• กำหนดรายการสินค้าของลูกค้าได้ </t>
  </si>
  <si>
    <t>• กำหนดพนักงานขายได้หลายคน</t>
  </si>
  <si>
    <t>• กำหนดกลุ่มของพนักงานขายได้</t>
  </si>
  <si>
    <t>• กำหนดเขต , ภูมิภาค และจังหวัดได้</t>
  </si>
  <si>
    <t>• กำหนดประเภทของลูกค้าได้</t>
  </si>
  <si>
    <t>• กำหนดเกรดของลูกค้าได้</t>
  </si>
  <si>
    <t>• กำหนดลักษณะธุรกิจได้</t>
  </si>
  <si>
    <t>• กำหนดสิ่งที่สนใจ ใช้สำหรับการแสดงผล เวปไซต์</t>
  </si>
  <si>
    <t>• กำหนดสิ่งที่ไม่สนใจ ใช้สำหรับการแสดงผล เวปไซต์</t>
  </si>
  <si>
    <t>• กำหนดบุคคลหรือ บริษัทอ้างอิงได้</t>
  </si>
  <si>
    <t>• กำหนดการขนส่งได้</t>
  </si>
  <si>
    <t>• กำหนดวันที่ต้องวางบิล และวันชำระหนี้ได้ แล้วไปแจ้งเตือนในปฎิทิน</t>
  </si>
  <si>
    <t>• สามารถ Import ลูกค้าได้ครั้งละหลายรายการ เพื่อให้บริษัทได้มาซึ่งข้อมูลลูกค้าจำนวนมาก</t>
  </si>
  <si>
    <t>• สามารถบันทึกข้อมูลลูกค้าแบบเร่งด่วน (Quick Lead) แล้วมาป้อนข้อมูลที่สําคัญในภายหลังได้</t>
  </si>
  <si>
    <t>• สามารถบันทึกข้อมูลลูกค้าและประวัติลูกค้าได้อย่างละเอียด เพื่อใช้เป็นข้อมูลในการติดต่อกับลูกค้า</t>
  </si>
  <si>
    <t>• สามารถเพิ่มที่อยู่ของลูกค้าได้มากกว่า 1 แห่ง และสามารถเพิ่มรูปแผนที่ เพื่อเป็นข้อมูลในการติดต่อได้</t>
  </si>
  <si>
    <t>• สามารถระบุ Web Link ที่เกี่ยวข้องกับลูกค้าได้ไม่จํากัด</t>
  </si>
  <si>
    <t>• สามารถระบุรูปแบบการติดต่อกับลูกค้าได้ว่ารูปแบบใดที่สะดวกในการติดต่อ เช่น Phone, E-mail, Fax, Letter</t>
  </si>
  <si>
    <t>• สามารถบันทึกข้อมูลจุดแข็ง, จุดอ่อน, โอกาสทางการขาย, อุปสรรคทางการขาย (SWOT) ได้</t>
  </si>
  <si>
    <t>• สามารถบันทึก (Notes) เพิ่มเติมและแนบไฟล์เอกสารต่างๆ ที่เกี่ยวข้องกับลูกค้าได้โดยตรงที่ฐานข้อมูลลูกค้า</t>
  </si>
  <si>
    <t>• สามารถกำหนดกระบวนการในการทำกิจกรรม ทางการขายให้พนักงานขายได้ ว่ามีกระบวนการใดบ้าง ตั้งแต่การเปิดการขาย จนกระทั่งปิดการขาย</t>
  </si>
  <si>
    <t>• สามารถระบุได้ว่าลูกค้าสนใจสินค้า หรือบริการประเภทใด</t>
  </si>
  <si>
    <t>• สามารถระบุแหล่งที่มาของลูกค้า(Lead Source) ได้ว่ามาจากแหล่งใด เช่นจากการโฆษณา,จากเว็บไซต์, จากการสัมมนำ, จากหนังสือพิมพ์ เป็นต้น</t>
  </si>
  <si>
    <t>• สามารถระบุความสนใจ (Rating) ของลูกค้าได้ว่าอยู่ในระดับใด เช่น Hot หมายถึง สนใจสินค้ามากต้องรีบติดต่อลูกค้าด่วน เป็นต้น</t>
  </si>
  <si>
    <t>• สามารถบันทึกแคมเปญที่ลูกค้าสนใจ และเพิ่มเป็นกลุ่ม Marketing List สำหรับทำการตลาดได้</t>
  </si>
  <si>
    <t>• สามารถเรียกดูปฎิทินแคมเปญได้ทันทีที่หน้าจอบันทึกลูกค้า</t>
  </si>
  <si>
    <t>• สามารถมอบหมายให้ พนักงานที่เป็นเจ้าของลูกค้า ให้พนักงานท่านอื่นดูแลแทนได้ เพื่อเป็นการรักษาฐานลูกค้า</t>
  </si>
  <si>
    <t>• สามารถ Sharing ข้อมูลลูกค้าให้พนักงานท่านอื่นเข้าถึงข้อมูลได้ ตามสิทธิ์ที่กำหนด</t>
  </si>
  <si>
    <t>• สามารถทำการคัดกรอง (Qualified) ลูกค้าใหม่ เพื่อนำมาเป็นลูกค้ามุ่งหวัง และสร้างโอกาสทางการขายได้</t>
  </si>
  <si>
    <t>• สามารถบันทึกข้อมูลผู้ติตต่อได้มากกว่า 1 คน และสามารถบันทึกรายละเอียดที่เกี่ยวข้องกับผู้ติดต่อได้</t>
  </si>
  <si>
    <t>• สามารถทราบได้ว่าลูกค้าที่ติดต่อมีบริษัทในเครือกี่บริษัท และบริษัทอะไรบ้าง</t>
  </si>
  <si>
    <t>• สามารถบันทึกกิจกกรม ในการติดต่อกับลูกค้าได้ที่เมนูของลูกค้าโดยตรง และเก็บเป็นประวัติในการติดต่อได้</t>
  </si>
  <si>
    <t xml:space="preserve">• ลูกค้าสามารถเพิ่ม Field เพื่อใช้สาหรับเก็บประวัติอื่นๆของลูกค้าได้เองไม่จำกัด </t>
  </si>
  <si>
    <t>• Add reference file ได้ (3 files)</t>
  </si>
  <si>
    <t xml:space="preserve">• สามารถกำหนดรูปแบบการ running รหัสเจ้าหนี้ได้ </t>
  </si>
  <si>
    <t xml:space="preserve">• แบ่งกลุ่มเจ้าหนี้และมิติของเจ้าหนี้ได้ 5 ระดับ </t>
  </si>
  <si>
    <t xml:space="preserve">• สามารถบันทึกข้อความเตือนในหน้าจอรายวันซื้อ </t>
  </si>
  <si>
    <t xml:space="preserve">• สามารถกำหนดรหัสบัญชีเจ้าหนี้รายตัวไว้ได้ </t>
  </si>
  <si>
    <t xml:space="preserve">• กำหนดประเภทบุคคลแยกภาษีหัก ณ ที่จ่ายได้ </t>
  </si>
  <si>
    <t xml:space="preserve">• สามารถกำหนดวิธีการวางบิลของเจ้าหนี้ได้ </t>
  </si>
  <si>
    <t xml:space="preserve">• สามารถกำหนดวิธีการจ่ายเงินให้กับเจ้าหนี้ได้ </t>
  </si>
  <si>
    <t xml:space="preserve">• สามารถกำหนดสถานที่รับสินค้าพร้อมแผนที่ได้ </t>
  </si>
  <si>
    <t xml:space="preserve">• สามารถกำหนดรูปภาพให้กับเจ้าหนี้ได้ </t>
  </si>
  <si>
    <t xml:space="preserve">• กำหนดรายการสินค้าของเจ้าหนี้ (เพื่อใช้สาหรับออกใบสั่งซื้อตามชื่อหรือรหัสของสินค้าเจ้าหนี้ได้) </t>
  </si>
  <si>
    <t xml:space="preserve">• Add reference file ได้ (3 files) </t>
  </si>
  <si>
    <t>• สามารถเพิ่ม Field เพื่อใช้สาหรับเก็บประวัติอื่นๆของเจ้าหนี้ได้เอง</t>
  </si>
  <si>
    <t>เจ้าหนี้</t>
  </si>
  <si>
    <t xml:space="preserve">แยกการกำหนดราคาขายออกจากหน้าจอข้อมูลสินค้า เพื่อให้สามารถกำหนดสิทธิ์ใช้งานได้ </t>
  </si>
  <si>
    <t xml:space="preserve">• ระบบราคาขายมีหลายรูปแบบแต่สามารถเปิดใช้เฉพาะที่ตรงกับที่ใช้งานจริง </t>
  </si>
  <si>
    <t xml:space="preserve">• สามารถกำหนดราคาขายมาตรฐานแยกเป็นสินค้ารายตัวหรือตามกลุ่มสินค้าได้ 10 ระดับ (การกำหนด กลุ่มราคาขายจะช่วยให้สะดวกสาหรับสินค้าที่เป็นกลุ่มเดียวกันราคาและเงื่อนไขการขายเหมือนกัน) </t>
  </si>
  <si>
    <t xml:space="preserve">• สามารถกำหนดราคาขาย 10 ระดับพร้อมกับส่วนลดของแต่ละระดับได้ </t>
  </si>
  <si>
    <t xml:space="preserve">• สามารถบันทึกราคาขายเป็นสัญญาเฉพาะกับลูกค้าแต่ละรายได้เป็นช่วงวันที่ </t>
  </si>
  <si>
    <t xml:space="preserve">• กำหนดโปรโมชั่นทั้งแบบแถมและแบบลดราคาขาย </t>
  </si>
  <si>
    <t>• สร้างใบขอเปลี่ยนราคาและมีระบบอนุมัติการเปลี่ยน</t>
  </si>
  <si>
    <t xml:space="preserve">• สามารถสร้างเงื่อนไขในการขายที่ใช้ออกใบเสนอราคาบ่อยๆให้โหลดมาใช้งานโดยไม่ต้องคีย์ซ้า </t>
  </si>
  <si>
    <t>• สามารถกำหนดให้โปรแกรมดึงราคาขายล่าสุดของลูกค้าแต่ละรายได้ทัน</t>
  </si>
  <si>
    <t>ราคาขาย</t>
  </si>
  <si>
    <t>• สามารถกำหนดชื่อสินค้า , รายละเอียดสินค้า และรายละเอียดอื่นๆได้</t>
  </si>
  <si>
    <t xml:space="preserve">• สามารถเลือกสินค้าต้นแบบจาก สินค้าที่เคยเพิ่มแล้วได้ </t>
  </si>
  <si>
    <t xml:space="preserve">• กำหนดสูตรการผลิตได้ผูกกับแต่ละสินค้าได้ </t>
  </si>
  <si>
    <t xml:space="preserve">• รองรับระบบ Serial Number ได้ </t>
  </si>
  <si>
    <t xml:space="preserve">• รองรับได้ทั้งสินค้าที่คำนวนและสินค้าที่ยกเว้นภาษี </t>
  </si>
  <si>
    <t xml:space="preserve">• กำหนด Minimum stock, Safety stock, Lead time ได้ (คำนวนเป็นสูตร หรือ กำหนดเป็นค่าคงที่ก็ได้) </t>
  </si>
  <si>
    <t xml:space="preserve">• กำหนด % การรับเกิน PO ได้ </t>
  </si>
  <si>
    <t xml:space="preserve">• กำหนดหน่วยนับที่เป็นอัตราส่วนได้หลายหน่วยนับ </t>
  </si>
  <si>
    <t xml:space="preserve">• รองรับสินค้าหน่วยนับขนำน เช่น เหล็ก,สายไฟ </t>
  </si>
  <si>
    <t xml:space="preserve">• สามารถกำหนดให้แสดงยอดคงเหลือได้เฉพาะคลังขาย และเป็นหน่วยขาย ได้ เพื่อดูปริมาณที่ขายได้จริง </t>
  </si>
  <si>
    <t>• กำหนดคลังสินค้าและตำแหน่งเก็บได้ไม่จำกัด</t>
  </si>
  <si>
    <t xml:space="preserve">• รองรับระบบบาร์โค้ด และการจัดพิมพ์บาร์โค้ด </t>
  </si>
  <si>
    <t xml:space="preserve">• รองรับระบบสินค้าทดแทนและรองรับระบบสินค้าชุด </t>
  </si>
  <si>
    <t xml:space="preserve">• กำหนดรูปภาพได้ 4 รูปภาพ เพื่อนำไปใช้ในการค้นหาสินค้าตามรูปภาพได้และพิมพ์ออกฟอร์มเอกสาร </t>
  </si>
  <si>
    <t xml:space="preserve">• กำหนดวันหมดอายุของการรับ LOTสินค้าได้ </t>
  </si>
  <si>
    <t xml:space="preserve">• กำหนดกลุ่มราคาเพื่อตั้งราคาเดียวกันพร้อมกัน </t>
  </si>
  <si>
    <t>• มีรหัสคลังสินค้า และแยกสถานที่เก็บภายใต้รหัสคลังสินค้าได้ไม่จำกัด</t>
  </si>
  <si>
    <t>• สามารถใส่สินค้าที่เกี่ยวข้องและสินค้าที่ใช้ร่วมกันได้ โดยสามารถค้นหาจาก List ของสินค้าที่เพิ่มไว้แล้วได้ หลาย สินค้า</t>
  </si>
  <si>
    <t>• กำหนดแบรนด์ , หมวดหมู่ , กลุ่ม, ประเภทและชนิดของสินค้าได้</t>
  </si>
  <si>
    <r>
      <t>•</t>
    </r>
    <r>
      <rPr>
        <b/>
        <sz val="12"/>
        <color rgb="FF403052"/>
        <rFont val="Cordia New"/>
        <family val="2"/>
      </rPr>
      <t xml:space="preserve"> </t>
    </r>
    <r>
      <rPr>
        <sz val="12"/>
        <color rgb="FF000000"/>
        <rFont val="Cordia New"/>
        <family val="2"/>
      </rPr>
      <t>กำหนดสถานะของสินค้าและสต๊อกของสินค้าได้</t>
    </r>
  </si>
  <si>
    <r>
      <t>• สามารถกําหนดคุณสมบัติ</t>
    </r>
    <r>
      <rPr>
        <b/>
        <sz val="12"/>
        <color rgb="FF403052"/>
        <rFont val="Cordia New"/>
        <family val="2"/>
      </rPr>
      <t xml:space="preserve"> </t>
    </r>
    <r>
      <rPr>
        <sz val="12"/>
        <color theme="1"/>
        <rFont val="Cordia New"/>
        <family val="2"/>
      </rPr>
      <t>เช่น น้ำหนัก, ขนำด, รุ่น, สี</t>
    </r>
  </si>
  <si>
    <t>• สามารถเพิ่ม Field เพื่อใช้สาหรับคุณสมบัติอื่นๆของสินค้าได้เอง</t>
  </si>
  <si>
    <t>สินค้า</t>
  </si>
  <si>
    <t>- กำหนดการตรวจสอบที่เอกสารใบสั่งจอง, ใบสั่งขาย และการขายเชื่อ</t>
  </si>
  <si>
    <t xml:space="preserve">- กำหนดวงเงินในการอนุมัติต่อผู้อนุมัติแต่ละคนได้ (เช่น นำย A อนุมัติระดับวงเงิน 100,000, นำย B อนุมัติระดับวงเงิน 200,000) และส่งข้อความไปยังผู้ที่เกี่ยวข้องอัตโนมัติ </t>
  </si>
  <si>
    <t>เครดิต</t>
  </si>
  <si>
    <t xml:space="preserve">สามารถบันทึกใบเสนอราคาเป็นเงินต่างประเทศได้ </t>
  </si>
  <si>
    <t xml:space="preserve">• สามารถบันทึกวันหมดอายุของใบเสนอราคาได้ </t>
  </si>
  <si>
    <t xml:space="preserve">• สามารถปิดใบเสนอราคาที่หมดอายุได้ทันที </t>
  </si>
  <si>
    <t xml:space="preserve">• สามารถกำหนดได้ว่าใบเสนอราคาจะต้องได้รับการอนุมัติก่อนถึงจะพิมพ์และดึงไปทารายการอื่นๆได้ </t>
  </si>
  <si>
    <t xml:space="preserve">• สามารถพิมพ์หมายเหตุเข้าไปในตารางสินค้าเพื่ออธิบายเพิ่มเติมได้ไม่จำกัด </t>
  </si>
  <si>
    <t>• สามารถใส่ชื่อที่ต้องการแทนรหัสสินค้าและรายละเอียดสินค้าได้ โดยการพิมพ์ชื่อที่ต้องการเอง ชื่อที่พิมพ์จะลิงค์ไปยังใบจองสินค้า ใบสั่งขาย และการเปิดใบกำกับภาษีด้วย</t>
  </si>
  <si>
    <t xml:space="preserve">• สามารถส่งอีเมล์ แฟกซ์ รูปภาพ ไปยังผู้รับจากโปรแกรมได้ทันที </t>
  </si>
  <si>
    <t xml:space="preserve">• สามารถแสดงคำนวนกำไร/ขาดทุนจากการเสนอราคาสินค้าได้ </t>
  </si>
  <si>
    <t xml:space="preserve">• ผู้ที่อนุมัติใบเสนอราคาสามารถตรวจสอบกำไรขาดทุนเริ่มต้นได้ </t>
  </si>
  <si>
    <t xml:space="preserve">• สามารถกำหนดให้ปิดใบเสนอราคาที่หมดอายุแบบอัตโนมัติได้ </t>
  </si>
  <si>
    <t xml:space="preserve">• สามารถบันทึกความสัมพันธ์ของใบเสนอราคาใบที่สองกับใบแรกได้เพื่อติดตามการเสนอราคาหลายครั้ง </t>
  </si>
  <si>
    <t>• สามารถใส่จุด(.) ตรงช่องรหัสสินค้าเพื่ออธิบายหรือใส่เงื่อนไขเพิ่มเติมได้หลายบรรทัด</t>
  </si>
  <si>
    <r>
      <t xml:space="preserve">• สามารถส่ง </t>
    </r>
    <r>
      <rPr>
        <sz val="12"/>
        <color rgb="FF333333"/>
        <rFont val="Cordia New"/>
        <family val="2"/>
      </rPr>
      <t> E-mail, Fax ใบเสนอราคาให้ลูกค้าได้ทันที</t>
    </r>
  </si>
  <si>
    <t xml:space="preserve">สามารถบันทึกใบจองราคาเป็นเงินต่างประเทศได้ </t>
  </si>
  <si>
    <t xml:space="preserve">• สามารถบันทึกวันนัดส่งมอบสินค้าได้ </t>
  </si>
  <si>
    <t xml:space="preserve">• สามารถปิดใบจองสินค้าที่ลูกค้าไม่ต้องการรับได้ทันที </t>
  </si>
  <si>
    <t xml:space="preserve">• สามารถกำหนดได้ว่าใบจองจะต้องได้รับการอนุมัติก่อนถึงจะพิมพ์และดึงไปทารายการอื่นๆได้ </t>
  </si>
  <si>
    <t xml:space="preserve">• สามารถบันทึกจองสินค้าเพื่อกันสต็อกหรือเพื่อสั่งซื้อล่วงหน้าได้ </t>
  </si>
  <si>
    <t xml:space="preserve">• สามารถนำใบจองที่สั่งซื้อล่วงหน้าไปบันทึกเป็นใบสั่งซื้อได้ และเมื่อได้รับสินค้าแล้วโปรแกรมจะปรับสถานะ เป็นกันสต็อกให้กับลูกค้าได้ทันที </t>
  </si>
  <si>
    <t xml:space="preserve">• สามารถระบุสถานที่จัดส่งสินค้าให้ลูกค้าได้ </t>
  </si>
  <si>
    <t xml:space="preserve">• สามารถระบุวันที่นัดรับสินค้าให้กับลูกค้าได้ </t>
  </si>
  <si>
    <t xml:space="preserve">• อ้างอิงรายการจากใบเสนอราคาได้ </t>
  </si>
  <si>
    <t>• สามารถ Add reference file ได้ (3 files)</t>
  </si>
  <si>
    <t>• สามารถบันทึกรับเงินมัดจำสินค้าของลูกค้าได้ทันทีที่หน้าของใบจองสินค้า</t>
  </si>
  <si>
    <t>เสนอราคา</t>
  </si>
  <si>
    <t>จองสินค้า</t>
  </si>
  <si>
    <t xml:space="preserve">• สามารถบันทึกใบสั่งขายสินค้าเป็นเงินต่างประเทศได้ </t>
  </si>
  <si>
    <t xml:space="preserve">• อ้างอิงรายการจากใบเสนอราคาหรือใบสั่งจองสินค้า </t>
  </si>
  <si>
    <t xml:space="preserve">• สามารถสั่งพิมพ์ใบจัดสินค้าแยกตามคลังสินค้าได้ </t>
  </si>
  <si>
    <t xml:space="preserve">• สามารถกำหนดได้ว่าใบสั่งขายจะต้องได้รับการอนุมัติก่อนถึงจะพิมพ์และดึงไปทารายการอื่นๆได้ </t>
  </si>
  <si>
    <t xml:space="preserve">• เมื่อบันทึกแล้วจะได้รายการสินค้าค้างส่ง </t>
  </si>
  <si>
    <t xml:space="preserve">• เตือนสินค้าค้างส่งประจำวันเมื่อเข้าโปรแกรม </t>
  </si>
  <si>
    <t xml:space="preserve">• สามารถพิมพ์รายงานสินค้าค้างส่งได้ทันที </t>
  </si>
  <si>
    <t xml:space="preserve">• มีระบบ MIS ตรวจสอบรายการสินค้าค้างส่งพร้อมทั้ง Drilldown กลับมายังเอกสารใบสั่งขายได้ </t>
  </si>
  <si>
    <t xml:space="preserve">• สามารถกำหนดให้อนุมัติวงเงินตั้งแต่ใบสั่งขายสินค้า </t>
  </si>
  <si>
    <t xml:space="preserve">• พนักงานขายสามารถกดตรวจสอบยอดขายสินค้าของตนเองได้ว่าถึงเป้าการขายหรือยัง </t>
  </si>
  <si>
    <t xml:space="preserve">• เมื่อบันทึกแล้วจะวิ่งเข้าระบบปฏิทินตารางการทำงานประจำวันเป็นรายการสินค้าค้างส่ง </t>
  </si>
  <si>
    <t xml:space="preserve">• สามารถบันทึกรับเงินมัดจำจากลูกค้าได้ทันที่ที่หน้าจอใบสั่งขายสินค้า </t>
  </si>
  <si>
    <t>• สามารถระบุวันที่ต้องการเปิดใบกำกับภาษีได้</t>
  </si>
  <si>
    <t>สั่งขาย</t>
  </si>
  <si>
    <t xml:space="preserve">• สามารถบันทึกขายสินค้าเป็นเงินต่างประเทศได้ </t>
  </si>
  <si>
    <t xml:space="preserve">• สามารถบันทึกขายเงินสด โดยชำระเป็นเงินสด,เช็ค,เงินโอน,บัตรเครดิตได้พร้อมกัน </t>
  </si>
  <si>
    <t xml:space="preserve">• สามารถบันทึกขายเงินเชื่อ โดยสามารถคำนวนเครดิตและวันครบกำหนดได้หลายรูปแบบ </t>
  </si>
  <si>
    <t>• มีระบบ MIS ของลูกค้าสาหรับดูประวัติต่างๆของลูกค้า เพื่อเป็นส่วนช่วยในการขายได้ดียิ่งขึ้น</t>
  </si>
  <si>
    <t xml:space="preserve">• สามารถบันทึกขายสินค้าที่ควบคุม Serial Number </t>
  </si>
  <si>
    <t xml:space="preserve">• สามารถบันทึกขายสินค้าโดยการยิงบาร์โค้ดได้ </t>
  </si>
  <si>
    <t xml:space="preserve">• สามารถพิมพ์ใบกำกับภาษี/ใบส่งของหลายใบได้ </t>
  </si>
  <si>
    <t xml:space="preserve">• อ้างอิงโดยการตัดยอดเงินมัดจำหลายใบพร้อมกันได้ </t>
  </si>
  <si>
    <t xml:space="preserve">• สามารถคำนวนภาษีหัก ณ ที่จ่ายตามรายการบริการที่บันทึกขายอัตโนมัติ </t>
  </si>
  <si>
    <t xml:space="preserve">• สามารถบันทึกแยกเลขที่เอกสารภายในกับเลขที่ใบกำกับภาษีได้ </t>
  </si>
  <si>
    <t xml:space="preserve">• สามารถแบ่งกลุ่มเอกสารขายออกเป็นหลายกลุ่มได้ </t>
  </si>
  <si>
    <t xml:space="preserve">• สามารถลงบัญชีแยกประเภทตามกลุ่มเอกสารได้ </t>
  </si>
  <si>
    <t xml:space="preserve">• สามารถลงบัญชีแยกประเภทเป็นรายได้รายตัว/ลูกหนี้รายตัว </t>
  </si>
  <si>
    <t xml:space="preserve">• สามารถลงบัญชีแยกประเภทตามแผนก,โครงการ ตามสินค้ารายตัวได้ </t>
  </si>
  <si>
    <t xml:space="preserve">• สามารถขายสินค้าเป็นราคาที่รวมภาษี,ยังไม่รวมภาษี,ภาษีอัตราศูนย์ได้ </t>
  </si>
  <si>
    <t xml:space="preserve">• สามารถบันทึกขายสินค้าโดยการตัดหลายคลังพร้อมกันได้ทันที และพิมพ์ฟอร์มแยกจัดแต่ละคลังได้ </t>
  </si>
  <si>
    <t xml:space="preserve">• อ้างอิงรายการจากใบเสนอราคา/ใบจอง/ใบสั่งขายได้ </t>
  </si>
  <si>
    <t xml:space="preserve">• มีระบบตรวจสอบแผนการส่งมอบสินค้าพร้อมทั้งตั้งรหัสสถานะของการส่งมอบ </t>
  </si>
  <si>
    <t xml:space="preserve">• สามารถวางแผนการส่งมอบตามเส้นทางการขนส่งได้ </t>
  </si>
  <si>
    <t xml:space="preserve">• สามารถกำหนดให้อนุมัติวงเงินเมื่อบันทึกขายสินค้าเป็นเงินเชื่อ </t>
  </si>
  <si>
    <t xml:space="preserve">• สามารถบันทึกใบส่งมอบสินค้าแบบทยอยตัดจากใบสั่งขายได้ </t>
  </si>
  <si>
    <t>• มีระบบเตือนให้เปิดใบกำกับภาษี เมื่อถึงวันที่ที่ระบุไว้ในใบสั่งขาย</t>
  </si>
  <si>
    <t xml:space="preserve">• สามารถกำหนดอัตราแลกเปลี่ยนเป็นค่าเริ่มต้นไว้หรือใส่เข้าไปเองทุกครั้งที่บันทึกขายสินค้าก็ได้ </t>
  </si>
  <si>
    <t xml:space="preserve">• สามารถบันทึกขายสินค้าเป็นชุดได้ </t>
  </si>
  <si>
    <t>• เมื่อบันทึกแล้วจะวิ่งเข้าระบบปฏิทินการทำงานประจำวันเป็นรายการเอกสารตั้งลูกหนี้ครบกำหนดชำระ</t>
  </si>
  <si>
    <t>ส่งของ</t>
  </si>
  <si>
    <t xml:space="preserve">• สามารถบันทึกรับคืนสินค้าโดยรับคืนเงินสดได้ </t>
  </si>
  <si>
    <t xml:space="preserve">• สามารถบันทึกรับคืนสินค้าเป็นเงินเชื่อเพื่อเอาไว้หักตอนรับชำระหนี้ได้ </t>
  </si>
  <si>
    <t xml:space="preserve">• สามารถบันทึกรับคืนสินค้าพร้อมลดหนี้ หรือลดหนี้อย่างเดียวเนื่องจากราคาผิดได้ </t>
  </si>
  <si>
    <t xml:space="preserve">• สามารถบันทึกรับคืนสินค้าโดยอ้างอิงใบส่งสินค้าได้ </t>
  </si>
  <si>
    <t xml:space="preserve">• สามารถบันทึกรับคืน/ลดหนี้โดยไม่ต้องอ้างอิงใบส่งสินค้าได้ ในกรณีลดหนี้จากโปรแกรมเดิม </t>
  </si>
  <si>
    <t xml:space="preserve">• สามารถบันทึกสาเหตุของการรับคืนสินค้าได้ </t>
  </si>
  <si>
    <t xml:space="preserve">• สามารถบันทึกรับคืนโดยรับเข้าหลายคลังสินค้าได้ </t>
  </si>
  <si>
    <t xml:space="preserve">• สามารถบันทึกรับคืน/ลดหนี้เงินตราต่างประเทศได้ </t>
  </si>
  <si>
    <t xml:space="preserve">• บันทึกรับคืนสินค้าที่ต้องควบคุม Serial Number </t>
  </si>
  <si>
    <t>• สามารถบันทึกรับคืนสินค้าโดยการยิงบาร์โค้ดได้</t>
  </si>
  <si>
    <t>• รับคืนจากใบกำกับภาษีขายล่าสุดของสินค้าได</t>
  </si>
  <si>
    <t>คืน!A1</t>
  </si>
  <si>
    <t xml:space="preserve">• สามารถบันทึกเพิ่มสินค้าพร้อมเพิ่มหนี้ หรือเพิ่มหนี้อย่างเดียวเนื่องจากราคาผิดได้ </t>
  </si>
  <si>
    <t xml:space="preserve">• สามารถบันทึกเพิ่มหนี้โดยอ้างอิงใบส่งสินค้าได้ </t>
  </si>
  <si>
    <t xml:space="preserve">• สามารถบันทึกเพิ่มหนี้โดยไม่ต้องอ้างอิงใบส่งสินค้าได้ ในกรณีเพิ่มหนี้จากโปรแกรมเดิม </t>
  </si>
  <si>
    <t xml:space="preserve">• สามารถบันทึกสาเหตุของการเพิ่มหนี้ได้ </t>
  </si>
  <si>
    <t xml:space="preserve">• สามารถบันทึกเพิ่มหนี้ด้วยเงินตราต่างประเทศได้ </t>
  </si>
  <si>
    <t xml:space="preserve">• บันทึกเพิ่มสินค้าที่ต้องควบคุม Serial Number </t>
  </si>
  <si>
    <t>• สามารถบันทึกเพิ่มสินค้าโดยการยิงบาร์โค้ดได้</t>
  </si>
  <si>
    <t>เพิ่มสินค้า!A1</t>
  </si>
  <si>
    <t xml:space="preserve">สามารถรับเงินมัดจำเป็นสกุลเงินต่างประเทศได้ </t>
  </si>
  <si>
    <t xml:space="preserve">• สามารถคำนวนกำไร/ขาดทุนจากการรับเงินมัดจำให้เมื่อนำไปหักในหน้าจอบันทึกขายสินค้าและบริการ </t>
  </si>
  <si>
    <t xml:space="preserve">• สามารถบันทึกภาษีหัก ณ ที่ รับหรือคำนวนให้อัตโนมัติ </t>
  </si>
  <si>
    <t xml:space="preserve">• สามารถกำหนดรหัสรายได้เพื่อบันทึกแยกประเภทเงินมัดจำได้ </t>
  </si>
  <si>
    <t>• สามารถบันทึกรับชำระเป็นเงินสด/เช็ครับ/เงินโอนเข้าบัญชีพร้อมกันได้</t>
  </si>
  <si>
    <t>มัดจำ!A1</t>
  </si>
  <si>
    <t xml:space="preserve">• สามารถจ่ายคืนเงินมัดจำเป็นสกุลเงินต่างประเทศได้ </t>
  </si>
  <si>
    <t xml:space="preserve">• สามารถบันทึกรับชำระเป็นเงินสด/เช็ครับ/เงินโอนเข้าบัญชีพร้อมกันได้ </t>
  </si>
  <si>
    <t>• สามารถอ้างอิงใบรับเงินมัดจำเพื่อลดยอดเงินมัดจำคงค้างได้</t>
  </si>
  <si>
    <t>คืนมัดจำ!A1</t>
  </si>
  <si>
    <t xml:space="preserve">สามารถตั้งลูกหนี้อื่นๆเป็นสกุลเงินต่างประเทศได้ </t>
  </si>
  <si>
    <t xml:space="preserve">• สามารถบันทึกใบกำกับภาษีขายหลายใบพร้อมกันได้ </t>
  </si>
  <si>
    <t xml:space="preserve">• สามารถกำหนดรหัสรายได้เพื่อบันทึกแยกประเภทรายได้ได้ </t>
  </si>
  <si>
    <t xml:space="preserve">• สามารถระบุเครดิตเพื่อกำหนดในการรับชำระหนี้ได้ </t>
  </si>
  <si>
    <t>ตั้งลูกหนี้!A1</t>
  </si>
  <si>
    <t xml:space="preserve">สามารถลดหนี้อื่นๆเป็นสกุลเงินต่างประเทศได้ </t>
  </si>
  <si>
    <t>• สามารถกำหนดรหัสรายได้เพื่อบันทึกแยกประเภทรายได้ได้</t>
  </si>
  <si>
    <t>ลดลูกหนี้!A1</t>
  </si>
  <si>
    <t xml:space="preserve">สามารถระบุวันนัดชำระได้ </t>
  </si>
  <si>
    <t xml:space="preserve">• สามารถระบุสกุลเงินที่จะรับวางบิลได้ </t>
  </si>
  <si>
    <t xml:space="preserve">• สามารถบันทึกใบวางบิลจากเอกสารขายค้างชำระได้หลายประเภทและหลายใบตั้งหนี้พร้อมกันได้ </t>
  </si>
  <si>
    <t xml:space="preserve">• สามารถบันทึกใบวางบิลบางส่วนของเอกสารตั้งหนี้ได้ </t>
  </si>
  <si>
    <t xml:space="preserve">• กดดูประวัติต่างๆของลูกหนี้ เช่น เอกสารตั้งลูกหนี้ค้างชำระ,ประวัติการขาย,ประวัติเช็ค เป็นต้น </t>
  </si>
  <si>
    <t>• สามารถระบุเงื่อนไขของเอกสารขายที่ต้องการวางบิล เช่นเป็นเอกสารขายของลูกหนี้ที่ต้องวางบิลทุกวัน ศุกร์สุดท้ายของเดือน แล้วให้โปรแกรมสร้างใบวางบิลให้อัตโนมัติ</t>
  </si>
  <si>
    <t>วางบิล!A1</t>
  </si>
  <si>
    <t xml:space="preserve">สามารถระบุสกุลเงินที่จะออกใบเสร็จรับเงินได้ </t>
  </si>
  <si>
    <t xml:space="preserve">• สามารถบันทึกใบเสร็จจากเอกสารขายค้างชำระได้หลายประเภทและหลายใบตั้งหนี้พร้อมกันได้ หรือเลือก จากใบวางบิลก็ได้ </t>
  </si>
  <si>
    <t xml:space="preserve">• สามารถบันทึกใบเสร็จบางส่วนของเอกสารตั้งหนี้ได้ </t>
  </si>
  <si>
    <t xml:space="preserve">• สามารถพิมพ์เอกสารเป็นใบเสร็จรับเงินเพื่อนำไปให้ลูกค้าก่อนการบันทึกรับชำระหนี้ได้ </t>
  </si>
  <si>
    <t>• สามารถแยกให้เห็นว่าพิมพ์ใบเสร็จแล้ว และจ่ายหรือค้าง ชำระอย่างชัดเจน</t>
  </si>
  <si>
    <t>ใบเสร็จ!A1</t>
  </si>
  <si>
    <t xml:space="preserve">• สามารถบันทึกโดยการรับเงินเป็นเงินสด,เช็ค,เงินโอนพร้อมกัน </t>
  </si>
  <si>
    <t xml:space="preserve">• สามารถระบุสกุลเงินที่จะรับชำระหนี้ได้ </t>
  </si>
  <si>
    <t xml:space="preserve">• สามารถบันทึกรับชำระจากเอกสารขายค้างชำระได้หลายประเภทและหลายใบตั้งหนี้พร้อมกันได้ </t>
  </si>
  <si>
    <t xml:space="preserve">• สามารถเลือกรายการมาจากใบเสร็จรับเงินหรือใบวางบิลมาตัดรับชำระได้ </t>
  </si>
  <si>
    <t xml:space="preserve">• สามารถบันทึกรับชำระบางส่วนของเอกสารตั้งหนี้ได้ </t>
  </si>
  <si>
    <t xml:space="preserve">• คำนวนกำไรขาดทุนจากอัตราแลกเปลี่ยนจากวันที่ตั้งหนี้จนถึงวันที่ตัดชำระให้โดยอัตโนมัติ </t>
  </si>
  <si>
    <t xml:space="preserve">• กรณีชำระค่าบริการสามารถคำนวนภาษีหัก ณ ที่รับจากรายการบริการให้โดยอัตโนมัติ </t>
  </si>
  <si>
    <t xml:space="preserve">• สามารถบันทึกใบกำกับภาษีขายหลายใบได้ </t>
  </si>
  <si>
    <t xml:space="preserve">• สามารถระบุรายได้อื่นๆที่เกิดขึ้นกับการชำระหนี้ได้หลายรายการและสามารถ post บัญชีแยกประเภทได้ </t>
  </si>
  <si>
    <t xml:space="preserve">• สามารถระบุค่าใช้จ่ายอื่นๆที่เกิดขึ้นกับการชำระหนี้ได้หลายรายการและ post บัญชีแยกประเภทได้ </t>
  </si>
  <si>
    <t xml:space="preserve">• สามารถเลือกตัดรับชำระจากยอดเช็ครับใบเดิมได้ </t>
  </si>
  <si>
    <t xml:space="preserve">• สามารถเลือกเงินมัดจำรับคงค้างมาลดยอดรับชำระหนี้ได้ </t>
  </si>
  <si>
    <t xml:space="preserve">• สามารถกดดูประวัติการตัดรับชำระหนี้ของเอกสารตั้งหนี้ต่างๆได้ทันทีเพื่อกระทบยอดเอกสารค้างชำระ </t>
  </si>
  <si>
    <t>• สามารถบันทึกส่วนลดเงินสดจ่ายได้</t>
  </si>
  <si>
    <t>ชำระหนี้ '!A1</t>
  </si>
  <si>
    <t xml:space="preserve">• สามารถนำเงื่อนการสืบราคามาสร้างเป็นใบสั่งซื้อไปยังตัวแทนฯที่ต้องการได้โดยอัตโนมัติ </t>
  </si>
  <si>
    <t xml:space="preserve">• สามารถบันทึกใบสั่งซื้อสินค้าต่างประเทศได้ </t>
  </si>
  <si>
    <t xml:space="preserve">• สามารถบันทึกสั่งซื้อสินค้าเพื่อหลายโครงการใน 1 ใบ </t>
  </si>
  <si>
    <t xml:space="preserve">• สามารถกำหนดสถานที่รับสินค้าที่ใบสั่งซื้อได้ </t>
  </si>
  <si>
    <t xml:space="preserve">• สามารถตรวจสอบเป้าการซื้อ/ประวัติการสั่งซื้อย้อนหลัง ทั้งภายในปีนี้หรือปีที่ผ่านมาได้ </t>
  </si>
  <si>
    <t xml:space="preserve">• อ้างอิงใบขอสั่งซื้อมาบันทึกเป็นใบสั่งซื้อสินค้าได้ </t>
  </si>
  <si>
    <t xml:space="preserve">• มี Option ให้เลือกว่าต้องอนุมัติใบขอสั่งซื้อ/ใบสั่งซื้อก่อนแล้วค่อยพิมพ์หรือดึงใบทารายการอื่นๆได้ </t>
  </si>
  <si>
    <t xml:space="preserve">• ใบสั่งซื้อสามารถกำหนดวันนัดส่งมอบสินค้าแต่ละสินค้าแตกต่างกันได้ </t>
  </si>
  <si>
    <t xml:space="preserve">• มีระบบเตือนสินค้าค้างรับครบกำหนดรับตอนเข้าโปรแกรม </t>
  </si>
  <si>
    <t xml:space="preserve">• สามารถกำหนดประเภทการส่งมอบได้ เช่นเจ้าหนี้ส่งให้ หรือบริษัทไปรับเอง เป็นต้น </t>
  </si>
  <si>
    <t xml:space="preserve">• มีระบบเตือนเพื่อป้องกันไม่ให้สั่งซื้อสินค้าซ้าได้ </t>
  </si>
  <si>
    <t>• สามารถสั่งซื้อทรัพย์สินได้ และสามารถ running รหัสทรัพย์สินได้ทันที</t>
  </si>
  <si>
    <t xml:space="preserve">• เมื่อบันทึกสั่งซื้อแล้วจะได้รายการสินค้าค้างรับ </t>
  </si>
  <si>
    <t xml:space="preserve">• ในกรณีที่ไม่ต้องการรับสินค้าอีกแล้วก็สามารถบันทึกปิดยอดสินค้าค้างรับได้ </t>
  </si>
  <si>
    <t xml:space="preserve">• เมื่อบันทึกสั่งซื้อสินค้าแล้วโปรแกรมจะสร้างประวัติการของตัวแทนฯให้กับสินค้าอัตโนมัติ </t>
  </si>
  <si>
    <t xml:space="preserve">• สามารถดูรูปภาพสินค้าที่จะสั่งซื้อพร้อมทั้งพิมพ์ออกฟอร์ม </t>
  </si>
  <si>
    <t xml:space="preserve">• สามารถเลือกรายการสินค้าที่ถึงจุดควรสั่งซื้อได้ </t>
  </si>
  <si>
    <t xml:space="preserve">• สามารถกำหนดฟอร์มเอกสารใบสั่งซื้อสินค้าได้หลายแบบฟอร์ม </t>
  </si>
  <si>
    <t>• เมื่อบันทึกแล้วจะวิ่งเข้าระบบปฏิทินตารางการทำงานประจำวันเป็นรายการสินค้าค้างรับ</t>
  </si>
  <si>
    <t>สั่งซื้อ!A1</t>
  </si>
  <si>
    <t>สามารถเลือกดูสินค้าค้างรับ หรือ เลือก ซัพพลายเออร์เพื่อดูสินค้าค้างรับได้</t>
  </si>
  <si>
    <t>• สามารถเลือกจากสินค้าค้างรับแล้ว ติกเลือกและกรอกจำนวนสินค้าที่ได้รับ</t>
  </si>
  <si>
    <t>• เมื่อรับสินค้าแล้วสต๊อกสินค้าจะเปลี่ยนสถานะ แล้วแจ้งไปยังพนักงานขายอัตโนมัติ กรณีสินค้าค้างส่ง</t>
  </si>
  <si>
    <t>• สามารถรันรหัสบาร์โค้ดออกมาได้ แล้วสั่งพิมพ์ออกมาเพื่อใช้ติดสินค้า เพื่อใช้เก็บประวัติของสินค้าชิ้นนั้น ว่าซื้อสินค้าชิ้นนี้ที่ไหน</t>
  </si>
  <si>
    <t>รับสินค้า!A1</t>
  </si>
  <si>
    <t xml:space="preserve">สามารถบันทึกซื้อสินค้าเงินเชื่อเพื่อตั้งหนี้ได้ </t>
  </si>
  <si>
    <t xml:space="preserve">• สามารถบันทึกซื้อโดยการจ่ายเงินเป็นเงินสด,เช็ค,เงินโอนพร้อมกันได้ </t>
  </si>
  <si>
    <t xml:space="preserve">• สามารถคำนวนภาษีหัก ณ ที่จ่ายตามรายการบริการที่บันทึกซื้ออัตโนมัติ </t>
  </si>
  <si>
    <t xml:space="preserve">• สามารถบันทึกซื้อโดยการหักเงินมัดจำได้หลายใบ </t>
  </si>
  <si>
    <t xml:space="preserve">• กรณีซื้อสินค้าเป็นเงินเชื่อสามารถคำนวนเครดิตได้หลายรูปแบบ </t>
  </si>
  <si>
    <t xml:space="preserve">• สามารถแบ่งกลุ่มการซื้อสินค้าออกเป็นหลายกลุ่มได้ </t>
  </si>
  <si>
    <t xml:space="preserve">• สามารถบันทึกบัญชีแยกประเภทตามกลุ่มเอกสารได้ </t>
  </si>
  <si>
    <t xml:space="preserve">• สามารถบันทึกบัญชีแยกประเภทเป็นซื้อรายตัว/เจ้าหนี้รายตัวได้ </t>
  </si>
  <si>
    <t xml:space="preserve">• สามารถบันทึกบัญชีแยกประเภทตามแผนก,โครงการ ตามสินค้ารายตัวได้ กรณีซื้อเข้าหลายโครงการ พร้อมกัน </t>
  </si>
  <si>
    <t xml:space="preserve">• สามารถซื้อสินค้าเป็นราคาที่รวมภาษี,ยังไม่รวมภาษี,ภาษีอัตราศูนย์ได้ </t>
  </si>
  <si>
    <t xml:space="preserve">• สามารถบันทึกซื้อสินค้าที่ต้องควบคุม Serial Number </t>
  </si>
  <si>
    <t xml:space="preserve">• สามารถบันทึกรับสินค้าโดยการยิงบาร์โค้ดได้ </t>
  </si>
  <si>
    <t xml:space="preserve">• สามารถพิมพ์บาร์โค้ดได้ทันทีเมื่อบันทึกรับสินค้า </t>
  </si>
  <si>
    <t xml:space="preserve">• สามารถบันทึกรับสินค้าเข้าหลายคลังพร้อมกันได้ทันที </t>
  </si>
  <si>
    <t xml:space="preserve">• สามารถอ้างอิงรายการจากใบขอสั่งซื้อ/ใบสั่งซื้อสินค้าได้ </t>
  </si>
  <si>
    <t xml:space="preserve">• สามารถบันทึกแบบทยอยรับสินค้าจากใบสั่งซื้อได้ </t>
  </si>
  <si>
    <t xml:space="preserve">• สามารถบันทึกซื้อสินค้าเป็นเจ้าหนี้ต่างประเทศได้ </t>
  </si>
  <si>
    <t xml:space="preserve">• สามารถคำนวนต้นทุนแฝง เช่นค่าประกัน ค่าระวาง อากร จากการนำเข้าสินค้าได้ </t>
  </si>
  <si>
    <t xml:space="preserve">• สามารถคำนวนต้นทุนแฝงสาหรับหลายใบรับสินค้าได้ </t>
  </si>
  <si>
    <t>• สามารถกำหนดอัตราแลกเปลี่ยนเป็นค่าเริ่มต้นไว้หรือใส่เข้าไปเองทุกครั้งที่บันทึกซื้อก็ได้</t>
  </si>
  <si>
    <t xml:space="preserve">• สามารถบันทึกซื้อสินค้าเป็นชุดได้ </t>
  </si>
  <si>
    <t xml:space="preserve">• สามารถบันทึกซื้อสินค้าเป็นหลายหน่วยนับพร้อมกันได้ </t>
  </si>
  <si>
    <t xml:space="preserve">• สามารถคำนวนกำไร/ขาดทุนจากอัตราของการจ่ายเงินมัดจำได้ </t>
  </si>
  <si>
    <t>• เมื่อบันทึกแล้วจะวิ่งเข้าระบบปฏิทินตารางการทำงานประจำวันเป็นรายการเอกสารตั้งเจ้าหนี้ครบ กำหนด</t>
  </si>
  <si>
    <t>ตั้งหนี้!A1</t>
  </si>
  <si>
    <t xml:space="preserve">• สามารถบันทึกส่งคืนสินค้าโดยส่งคืนเงินสดได้ </t>
  </si>
  <si>
    <t xml:space="preserve">• สามารถบันทึกส่งคืนสินค้าเป็นเงินเชื่อเพื่อเอาไว้หักตอนจ่ายชำระหนี้ได้ </t>
  </si>
  <si>
    <t xml:space="preserve">• สามารถบันทึกส่งคืนสินค้าพร้อมลดหนี้ หรือลดหนี้อย่างเดียวได้ </t>
  </si>
  <si>
    <t xml:space="preserve">• บันทึกส่งคืนสินค้าโดยอ้างอิงใบรับสินค้าหลายใบพร้อมกันได้ </t>
  </si>
  <si>
    <t xml:space="preserve">• สามารถบันทึกส่งคืน/ลดหนี้โดยไม่ต้องอ้างอิงใบรับสินค้าได้ ในกรณีลดหนี้จากโปรแกรมเดิม </t>
  </si>
  <si>
    <t xml:space="preserve">• สามารถบันทึกสาเหตุของการส่งคืนสินค้าได้ </t>
  </si>
  <si>
    <t xml:space="preserve">• สามารถบันทึกส่งคืนโดยการตัดจ่ายออกจากหลายคลังสินค้าได้ </t>
  </si>
  <si>
    <t xml:space="preserve">• สามารถบันทึกส่งคืน/ลดหนี้ด้วยเงินตราต่างประเทศ </t>
  </si>
  <si>
    <t xml:space="preserve">• บันทึกส่งคืนสินค้าที่ต้องควบคุมSerial Number </t>
  </si>
  <si>
    <t>• สามารถบันทึกส่งคืนสินค้าโดยการยิงบาร์โค้ดได้</t>
  </si>
  <si>
    <t>ส่งคืน!A1</t>
  </si>
  <si>
    <t xml:space="preserve">เพิ่มหนี้/เพิ่มสินค้า เจ้าหนี้ </t>
  </si>
  <si>
    <t xml:space="preserve">หน้าจอเพิ่มหนี้/เพิ่มสินค้า )เจ้าหนี้ </t>
  </si>
  <si>
    <t xml:space="preserve">• สามารถบันทึกเพิ่มสินค้าพร้อมเพิ่มหนี้ หรือเพิ่มหนี้อย่างเดียวได้ </t>
  </si>
  <si>
    <t xml:space="preserve">• สามารถบันทึกเพิ่มหนี้โดยอ้างอิงใบรับสินค้าได้ </t>
  </si>
  <si>
    <t xml:space="preserve">• สามารถบันทึกเพิ่มหนี้โดยไม่ต้องอ้างอิงใบรับสินค้าได้ ในกรณีเพิ่มหนี้จากโปรแกรมเดิม </t>
  </si>
  <si>
    <r>
      <t xml:space="preserve">• สามารถบันทึกเพิ่มสินค้าโดยการยิงบาร์โค้ดได้ </t>
    </r>
    <r>
      <rPr>
        <b/>
        <sz val="12"/>
        <color rgb="FF403052"/>
        <rFont val="Cordia New"/>
        <family val="2"/>
      </rPr>
      <t xml:space="preserve">หน้าจอบันทึกจ่ายเงินมัดจำ </t>
    </r>
  </si>
  <si>
    <t xml:space="preserve">• สามารถจ่ายเงินมัดจำเป็นสกุลเงินต่างประเทศได้ </t>
  </si>
  <si>
    <t xml:space="preserve">• สามารถบันทึกภาษีหัก ณ ที่จ่ายหรือคำนวนให้อัตโนมัติ </t>
  </si>
  <si>
    <t xml:space="preserve">• สามารถกำหนดรหัสค่าใช้จ่ายเพื่อบันทึกแยกประเภทเงินมัดจำ </t>
  </si>
  <si>
    <t>• สามารถบันทึกจ่ายชำระเป็นเงินสด/เช็คจ่าย/เงินโอนเข้าบัญชีพร้อมกันได้</t>
  </si>
  <si>
    <t>หน้าจอเพิ่มหนี้/เพิ่มสินค้า )ลูกหนี้</t>
  </si>
  <si>
    <t xml:space="preserve">สามารถตั้งเจ้าหนี้อื่นๆเป็นสกุลเงินต่างประเทศได้ </t>
  </si>
  <si>
    <t xml:space="preserve">• สามารถบันทึกใบกำกับภาษีซื้อหลายใบพร้อมกันได้ </t>
  </si>
  <si>
    <t xml:space="preserve">• สามารถกำหนดรหัสค่าใช้จ่ายเพื่อบันทึกแยกประเภทค่าใช้จ่าย </t>
  </si>
  <si>
    <t xml:space="preserve">• สามารถระบุเครดิตเพื่อกำหนดในการจ่ายชำระหนี้ได้ </t>
  </si>
  <si>
    <t>ตั้งเจ้าหนี้!A1</t>
  </si>
  <si>
    <t xml:space="preserve">หน้าจอบันทึกลดเจ้าหนี้อื่นๆ </t>
  </si>
  <si>
    <t xml:space="preserve">• สามารถลดหนี้อื่นๆเป็นสกุลเงินต่างประเทศได้ </t>
  </si>
  <si>
    <t>ลดเจ้าหนี้!A1</t>
  </si>
  <si>
    <t xml:space="preserve">• สามารถระบุวันนัดชำระได้ </t>
  </si>
  <si>
    <t xml:space="preserve">• สามารถบันทึกรับวางบิลจากเอกสารซื้อค้างชำระได้หลายประเภทและหลายใบตั้งหนี้พร้อมกันได้ </t>
  </si>
  <si>
    <t xml:space="preserve">• สามารถบันทึกรับวางบิลบางส่วนของเอกสารตั้งหนี้ได้ </t>
  </si>
  <si>
    <t xml:space="preserve">• กดดูประวัติต่างๆของเจ้าหนี้ เช่น เอกสารตั้งเจ้าหนี้ค้างชำระ,ประวัติการซื้อ,ประวัติเช็ค เป็นต้น </t>
  </si>
  <si>
    <t xml:space="preserve">หน้าจอบันทึกใบเตรียมจ่ายชำระหนี้ </t>
  </si>
  <si>
    <t xml:space="preserve">• สามารถระบุสกุลเงินที่จะเตรียมจ่ายชำระได้ </t>
  </si>
  <si>
    <t xml:space="preserve">• สามารถบันทึกเตรียมจ่ายชำระจากเอกสารซื้อค้างชำระได้หลายประเภทและหลายใบตั้งหนี้พร้อมกัน ได้ หรือเลือกจากใบรับวางบิลก็ได้ </t>
  </si>
  <si>
    <t xml:space="preserve">• สามารถบันทึกเตรียมจ่ายชำระบางส่วนของเอกสารตั้งหนี้ได้ </t>
  </si>
  <si>
    <t xml:space="preserve">• สามารถระบุประเภทการจ่ายเงินเพื่อขออนุมัติจ่ายได้ เช่นขอจ่ายด้วยเงินสด,เช็คจ่าย,เงินโอน เป็นต้น </t>
  </si>
  <si>
    <t>• มีระบบสร้างใบเตรียมจ่ายชำระอัตโนมัติ</t>
  </si>
  <si>
    <t xml:space="preserve">• สามารถพิมพ์ Slip Voucher บัญชีเพื่อเสนออนุมัติจ่าย </t>
  </si>
  <si>
    <t xml:space="preserve">• สามารถพิมพ์เอกสารเป็นใบเตรียมจ่ายชำระหนี้ได้ </t>
  </si>
  <si>
    <t>• สามารถพิมพ์เช็คจ่ายตามแบบฟอร์มที่กำหนดได้</t>
  </si>
  <si>
    <t>รับวางบิล!A1</t>
  </si>
  <si>
    <t xml:space="preserve">• สามารถบันทึกโดยการจ่ายเงินเป็นเงินสด,เช็ค,เงินโอนพร้อมกัน </t>
  </si>
  <si>
    <t xml:space="preserve">• สามารถระบุสกุลเงินที่จะจ่ายชำระหนี้ได้ </t>
  </si>
  <si>
    <t xml:space="preserve">• สามารถบันทึกจ่ายชำระจากเอกสารซื้อค้างชำระได้หลายประเภทและหลายใบตั้งหนี้พร้อมกันได้ </t>
  </si>
  <si>
    <t xml:space="preserve">• สามารถเลือกรายการมาจากใบเตรียมจ่ายหรือใบรับวางบิลมาตัดจ่ายชำระได้ </t>
  </si>
  <si>
    <t xml:space="preserve">• สามารถบันทึกจ่ายชำระบางส่วนของเอกสารตั้งหนี้ได้ </t>
  </si>
  <si>
    <t xml:space="preserve">• กรณีชำระค่าบริการสามารถคำนวนภาษีหัก ณ ที่จ่ายจากรายการบริการให้โดยอัตโนมัติ </t>
  </si>
  <si>
    <t xml:space="preserve">• สามารถบันทึกใบกำกับภาษีซื้อหลายใบได้ </t>
  </si>
  <si>
    <t xml:space="preserve">• สามารถระบุค่าใช้จ่ายอื่นๆที่เกิดขึ้นกับการชำระหนี้ได้หลายรายการและสามารถ post บัญชีแยก ประเภทได้ </t>
  </si>
  <si>
    <t xml:space="preserve">• สามารถระบุรายได้อื่นๆที่เกิดขึ้นกับการชำระหนี้ได้หลายรายการและสามารถ post บัญชีแยกประเภท ได้ • สามารถเลือกตัดจ่ายชำระจากยอดเช็คจ่ายใบเดิมได้ </t>
  </si>
  <si>
    <t xml:space="preserve">• สามารถเลือกเงินมัดจำจ่ายคงค้างมาลดยอดจ่ายชำระหนี้ได้ </t>
  </si>
  <si>
    <t xml:space="preserve">• สามารถกดดูประวัติการตัดจ่ายชำระหนี้ของเอกสารตั้งหนี้ต่างๆได้ทันทีเพื่อกระทบยอดเอกสารค้าง ชำระ </t>
  </si>
  <si>
    <t>• สามารถบันทึกส่วนลดเงินสดรับได้</t>
  </si>
  <si>
    <t>จ่ายหนี้ '!A1</t>
  </si>
  <si>
    <t xml:space="preserve">สามารถระบุสกุลเงินที่จะเตรียมจ่ายชำระได้ </t>
  </si>
  <si>
    <t>เตรียมจ่าย!A1</t>
  </si>
  <si>
    <t xml:space="preserve">สามารถแบ่งกลุ่มสินค้าได้ 5 กลุ่มและมิติได้ 8 มิติ </t>
  </si>
  <si>
    <t xml:space="preserve">• สามารถจัดเก็บสินค้าได้หลายประเภท เช่น สินค้าทั่วไป,สินค้าบริการ,สินค้ามี Lot, สินค้าที่ควบคุม Serial ,สินค้าชุด,สินค้าหน่วยนับขนำนได้ </t>
  </si>
  <si>
    <t xml:space="preserve">• สามารถเลือกวิธีการคิดต้นทุนได้ 4 แบบ คือ วิธีต้นทุนเฉลี่ย (Moving Average) , FIFO ,LOT </t>
  </si>
  <si>
    <t>•  สามารถเปิดใบส่งเคลมไปยังผู้จำหน่าย และแสดงสถานะการเคลมได้</t>
  </si>
  <si>
    <t xml:space="preserve">• สามารถกำหนดคลังและที่เก็บผูกกับสินค้าอัตโนมัติ โดยที่เราสามารถกำหนดได้ทั้งสินค้าทั้งหมด , เฉพาะกลุ่มสินค้า หรือจะเป็นสินค้ารายตัวก็ได้ </t>
  </si>
  <si>
    <t xml:space="preserve">• มีหน้าต่างแสดงเตือนสินค้าที่ถึงจุดควรสั่งซื้อ เป็นเครื่องมือช่วยในการตัดสินใจที่จะสั่งซื้อสินค้า </t>
  </si>
  <si>
    <t xml:space="preserve">• สินค้า 1 รายการสามารถกำหนดได้หลายหน่วยนับ </t>
  </si>
  <si>
    <t xml:space="preserve">• กำหนดสูตรในการคำนวนสินค้าที่ถึงจุดควรสั่งซื้อได้ </t>
  </si>
  <si>
    <t xml:space="preserve">• สามารถกำหนดราคาขายขั้นต่าแต่ละหน่วยนับได้ </t>
  </si>
  <si>
    <t xml:space="preserve">• สามารถกำหนดต้นทุนมาตรฐานในการผลิตสินค้าได้ </t>
  </si>
  <si>
    <t xml:space="preserve">• มีเครื่องมือในการสร้างรหัสสินค้าใหม่ที่มีรายละเอียดส่วนใหญ่ เหมือนกันทีเดียวพร้อมกันหลายรหัส ได้ </t>
  </si>
  <si>
    <t xml:space="preserve">• สามารถกำหนดรายการสินค้าทดแทนได้หลายรายการ </t>
  </si>
  <si>
    <t xml:space="preserve">• สามารถกำหนดรหัสบาร์โค้ดของหน่วยนับต่างๆเพื่อช่วยในการขายได้ </t>
  </si>
  <si>
    <t xml:space="preserve">• สามารถกำหนดรูปภาพ,ไฟล์อ้างอิง หรือคุณสมบัติของสินค้าเพื่อใช้ในการพิมพ์ออกฟอร์มเอกสารได้ </t>
  </si>
  <si>
    <t xml:space="preserve">• สามารถกำหนดยอดคงเหลือต่าสุด,สูงสุดหรือปริมาณ </t>
  </si>
  <si>
    <t xml:space="preserve">• การสั่งซื้อที่เหมาะสม เพื่อช่วยในการบริหารคลังสินค้า </t>
  </si>
  <si>
    <t xml:space="preserve">• สามารถบันทึกใบขอเบิก และขอโอนสินค้าได้ </t>
  </si>
  <si>
    <t>• สามารถกำหนดประเภทการเบิกต่าง ๆ ได้ เช่น การเบิกใช้, เบิกผลิต, เบิกตัวอย่าง,เบิกยืมหรือเบิก อื่น ๆ และสามารถระบุลูกค้าได้ ในกรณีเบิก Demo ให้ลูกค้า</t>
  </si>
  <si>
    <t xml:space="preserve">• สามารถบันทึกการรับคืนจากการเบิกต่าง ๆ ได้ เช่น รับคืนจากการเบิกใช้, เบิกผลิต, เบิกตัวอย่าง, เบิกชำรุด,เบิกยืม </t>
  </si>
  <si>
    <t xml:space="preserve">• สามารถกำหนดสูตรในการแปรรูปสินค้าสำเร็จรูปแต่ละตัวสินค้า </t>
  </si>
  <si>
    <t xml:space="preserve">• มีระบบบันทึกรวมประกอบสินค้าและแยกประกอบสินค้า เพื่อช่วยในการบริหารต้นทุนอัตโนมัติ </t>
  </si>
  <si>
    <t xml:space="preserve">• สามารถบันทึกโอนสินค้าระหว่างคลังโดยโอนแบบหนึ่งต่อหนึ่ง หรือโอนจากคลังหนึ่งไปหลายคลังได้ </t>
  </si>
  <si>
    <t xml:space="preserve">• สามารถบันทึกรายวันต่างๆที่เกี่ยวข้องกับสต็อกโดยใช้บาร์โค้ด </t>
  </si>
  <si>
    <t xml:space="preserve">• สามารถพิมพ์บาร์โค้ด /Shelf Label ได้ </t>
  </si>
  <si>
    <t xml:space="preserve">• สามารถกำหนดรหัสและชื่อสินค้าของลูกค้าและของเจ้าหนี้ได้ เพื่อใช้ในการพิมพ์ในฟอร์มเอกสาร ต่างๆ เช่นใบเสนอราคาหรือใบสั่งซื้อเป็นต้น </t>
  </si>
  <si>
    <t xml:space="preserve">• สามารถกำหนดได้ว่าสินค้าแต่ละตัวมีผู้แทนจาหน่ายกี่รายได้ และเมื่อบันทึกสั่งซื้อหรือซื้อจากผู้แทน จาหน่ายรายใหม่โปรแกรมก็จะเพิ่มประวัติให้โดยอัตโนมัติ </t>
  </si>
  <si>
    <t xml:space="preserve">• มีรายงานสรุปสินค้าคงเหลือ,สรุปยอดตามคลัง,รายงานเคลื่อนไหวสินค้า,รายงานสินค้าและวัตถุดิบ </t>
  </si>
  <si>
    <t xml:space="preserve">• สามารถ running รหัสสินค้าแบบเป็นกลุ่ม หรือแบบเป็นลาดับได้ เช่น HD01RD005 อักษรตัวที่ 1 ถึง 4 คือประเภท อักษรตัวที่ 5 ถึง 6 คือชนิด ที่เหลือเป็นการ running เป็นต้น </t>
  </si>
  <si>
    <t>• มีระบบบริหารสาขาควบคุมในการโอนสินค้าหรือการตรวจรับสินค้าระหว่างสาขา</t>
  </si>
  <si>
    <t>• สามารถตรวจสอบสินค้าคงคลังได้</t>
  </si>
  <si>
    <t>คลัง!A1</t>
  </si>
  <si>
    <t xml:space="preserve">• 1 รายวันต่างๆสามารถผูกรูปแบบการบันทึกบัญชีได้หลายรูปแบบ แยกตามกลุ่มเอกสารได้ </t>
  </si>
  <si>
    <t xml:space="preserve">• ใน 1 Voucher สามารถบันทึกใบกำกับภาษีได้หลายใบ </t>
  </si>
  <si>
    <t xml:space="preserve">• ใน 1 Voucher สามารถบันทึกบัญชีแบบ Compound Entry (เดบิตและเครดิตกี่รายการก็ได้) และ โปรแกรมจะทาการ Check Balance ให้ทุก Voucher </t>
  </si>
  <si>
    <t xml:space="preserve">• สามารถสร้างรูปแบบการบันทึกบัญชีที่เรียกใช้บ่อยได้เองตามต้องการ (สร้าง Template) </t>
  </si>
  <si>
    <t xml:space="preserve">• สามารถกำหนดการ Running เลขที่เอกสารอัตโนมัติโดยแยกตามสมุดรายวัน </t>
  </si>
  <si>
    <t xml:space="preserve">• สามารถแยกแผนก,โครงการ,การจัดสรร,สาขาได้ </t>
  </si>
  <si>
    <t xml:space="preserve">• สามารถกำหนดงบประมาณเปรียบเทียบได้ </t>
  </si>
  <si>
    <t xml:space="preserve">• สามารถออกงบได้ทั้งภาษาไทยและภาษาอังกฤษ </t>
  </si>
  <si>
    <t xml:space="preserve">• สามารถสร้างงบการเงินบน MS.EXCEL ได้ </t>
  </si>
  <si>
    <t xml:space="preserve">• สั่งพิมพ์งบการเงินจากโปรแกรมหรือสร้างเพิ่มได้ </t>
  </si>
  <si>
    <t xml:space="preserve">• สามารถสร้างงบการเงินตาม Profit Center ได้ </t>
  </si>
  <si>
    <t xml:space="preserve">• สามารถสร้างงบการเงินรวมหลายบริษัทในเครือฯได้ </t>
  </si>
  <si>
    <t xml:space="preserve">• สามารถ Consolidate งบการเงินรวม หลายบริษัทได้ </t>
  </si>
  <si>
    <t xml:space="preserve">• สามารถเรียกดูรายงานได้แม้ยังไม่ได้ปิดงวดบัญชี </t>
  </si>
  <si>
    <t xml:space="preserve">• สามารถโอนข้อมูลรายวันเข้าสู่บัญชีแยกประเภทได้ทั้งแบบ Real-time และแบบ Batch </t>
  </si>
  <si>
    <t xml:space="preserve">• มีระบบช่วยในการปิดบัญชีสิ้นปี และประมวลผลสิ้นปี ระบบภาษีมูลค่าเพิ่ม (VAT)จะถูกส่งข้อมูลมาจากการบันทึกขาย, บันทึกซื้อ, และบันทึกรายการรายวันใน G </t>
  </si>
  <si>
    <t xml:space="preserve">• มีระบบตรวจสอบการบันทึกบัญชีย้อนหลัง </t>
  </si>
  <si>
    <t>• สามารถ Lock รายวันต่างๆตามช่วงวันที่ เพื่อไม่ให้ User แก้ไขเอกสารที่ได้ตรวจสอบบัญชีแล้ว</t>
  </si>
  <si>
    <t xml:space="preserve">• สามารถกำหนดคาอธิบายรายการภาษีให้ Default ขึ้นตามเมนูการบันทึกในแต่ละระบบ เพื่อรองรับ สาหรับคาอธิบายภาษีที่แตกต่างกัน </t>
  </si>
  <si>
    <t xml:space="preserve">• รายงานภาษีซื้อ-ภาษีขายเป็นไปตามข้อกำหนดของสรรพากร และแยกตามสาขา </t>
  </si>
  <si>
    <t xml:space="preserve">• สามารถออกหนังสือรับรองหัก ณ ที่จ่ายได้ </t>
  </si>
  <si>
    <t xml:space="preserve">• สามารถพิมพ์รายงานภาษีถูกหัก ณ ที่จ่ายได้ </t>
  </si>
  <si>
    <t xml:space="preserve">• สามารถพิมพ์รายงานภาษีหัก ณ ที่จ่ายได้ (ภงด.3,53) และรายงานพิเศษภาษีหัก ณ ที่จ่าย </t>
  </si>
  <si>
    <t xml:space="preserve">• รายงานภาษีซื้อ-ภาษีขายเรียงตามเลขที่เอกสาร,เลขที่ใบกำกับ หรือวันที่ </t>
  </si>
  <si>
    <t xml:space="preserve">• สามารถบันทึกยอดสะสมของบัญชียกมาเพื่อใช้ในการวิเคราะห์เปรียบเทียบได้ </t>
  </si>
  <si>
    <t xml:space="preserve">• สามารถบันทึกประมาณการค่าใช้จ่ายหรือรายได้ล่วงหน้า เพื่อกระทบกับรายงานประมาณการกระแส เงินสด (Cash Forecast) ได้ </t>
  </si>
  <si>
    <t xml:space="preserve">• สามารถบันทึกสูตรค่าใช้จ่ายเฉลี่ยตามแผนกได้ เช่น ค่าน้าเฉลี่ยให้แต่ละแผนกเป็นกี่ % เป็นต้น </t>
  </si>
  <si>
    <t xml:space="preserve">• สามารถบันทึกกระดาษทาการกระแสเงินสด เพื่อสร้างงบกระแสเงินสดทั้งทางตรงและทางอ้อม </t>
  </si>
  <si>
    <t xml:space="preserve">• มีรายงานงบเปรียบเทียบให้มากมาย เช่น งบกำไร-ขาดทุนเปรียบเทียบ 12 เดือน/ไตรมาส/ปี ,งบ กำไร-ขาดทุนเปรียบเทียบแต่ละแผนก,สรุปค่าใช้จ่ายเปรียบเทียบ 12 เดือน/ไตรมาส/ปี </t>
  </si>
  <si>
    <t xml:space="preserve">• รายงานงบดุลเปรียบเทียบ 2 เดือน หรือ 2 ปี </t>
  </si>
  <si>
    <t xml:space="preserve">• มีรายงานตรวจสอบและกระทบยอดกับงบการเงินได้ เช่นกระทบยอดลูกหนี้ เจ้าหนี้ สต็อก ย้อนหลัง ตามวันที่ที่ระบุได้ </t>
  </si>
  <si>
    <t>บัญชี!A1</t>
  </si>
  <si>
    <t xml:space="preserve">สามารถบันทึกข้อมูลธนาคารที่ติดต่อพร้อมทั้งบัญชีเงินฝากประเภทต่างได้ </t>
  </si>
  <si>
    <t xml:space="preserve">• สามารถกำหนดเลขที่บัญชีเงินฝากที่สามารถจ่ายเช็ค </t>
  </si>
  <si>
    <t xml:space="preserve">• สามารถบันทึกหัก ณ ที่จ่ายกับธนาคารได้ </t>
  </si>
  <si>
    <t xml:space="preserve">• สามารถควบคุมเช็ครับ ตั้งแต่การบันทึกเช็ครับ, ฝากเช็ครับ, เช็คผ่าน, เช็คคืน,และเปลี่ยนเช็ครับ ได้ </t>
  </si>
  <si>
    <t xml:space="preserve">• สามารถควบคุมรายการเช็คจ่าย ตั้งแต่การบันทึกเช็คจ่าย, เช็คผ่าน, เช็คคืน,และเปลี่ยนเช็คจ่าย ได้ </t>
  </si>
  <si>
    <t>• สามารถบันทึกรายการเคลื่อนไหวบัญชีเงินฝาก และรายการฝาก – ถอน ได้</t>
  </si>
  <si>
    <t xml:space="preserve">• สามารถโอนเงินระหว่างสมุดเงินฝาก พร้อมหักค่าธรรมเนียม และสามารถบันทึกโอนโดยใช้เช็คจ่าย </t>
  </si>
  <si>
    <t xml:space="preserve">• สามารถบันทึกรายได้ธนาคาร (ดอกเบี้ยรับ, ภาษีถูกหัก ณ ที่จ่าย) และบันทึกจ่ายค่าใช้จ่ายธนาคาร (ดอกเบี้ยจ่าย, ค่าธรรมเนียม, ภาษีหัก ณ ที่จ่าย) </t>
  </si>
  <si>
    <t xml:space="preserve">• สามารถบันทึกถอนเงินสดโดยใช้เช็คจ่ายได้ </t>
  </si>
  <si>
    <t xml:space="preserve">• สามารถพิมพ์ Bank Statement และรายงาน Statement ล่วงหน้า (จ่าย) ได้ </t>
  </si>
  <si>
    <t xml:space="preserve">• มีระบบประมาณการกระแสเงินสด (Cash Forecast) </t>
  </si>
  <si>
    <t xml:space="preserve">• สามารถพิมพ์รายงานเคลื่อนไหวเงินสดได้ </t>
  </si>
  <si>
    <t xml:space="preserve">• สามารถแสดงยอดคงเหลือตามบัญชีธนาคารได้ </t>
  </si>
  <si>
    <t xml:space="preserve">• สามารถพิมพ์ทะเบียนเช็ครับที่ถึงกำหนดนำฝาก และทะเบียนเช็คจ่ายที่ถึงกำหนดจ่ายชำระ </t>
  </si>
  <si>
    <t xml:space="preserve">• สามารถกำหนดรูปแบบฟอร์มพิมพ์เช็คได้ทุกธนาคาร </t>
  </si>
  <si>
    <t xml:space="preserve">• สามารถนำเช็ครับมาชำระได้บางส่วน จนกว่าจะหมด หรือชำระทั้งหมด หรือเฉพาะบริษัทในเครือฯ </t>
  </si>
  <si>
    <t>• สามารถพิมพ์ฟอร์ม Pay – In ได</t>
  </si>
  <si>
    <t xml:space="preserve">หน้าจอรายวันต่างๆ </t>
  </si>
  <si>
    <t>1.บันทึกข้อมูลบัญชีธนาคาร</t>
  </si>
  <si>
    <t xml:space="preserve">2.บันทึกทะเบียนคุมเช็คจ่าย </t>
  </si>
  <si>
    <t xml:space="preserve">3.บันทึกเงินสดยกมาต้นปี </t>
  </si>
  <si>
    <t xml:space="preserve">4.บันทึกนำฝากเช็ครับ </t>
  </si>
  <si>
    <t xml:space="preserve">5.บันทึกผ่านเช็ครับ </t>
  </si>
  <si>
    <t xml:space="preserve">6.บันทึกคืนเช็ครับ </t>
  </si>
  <si>
    <t xml:space="preserve">7.บันทึกเปลี่ยนเช็ครับ </t>
  </si>
  <si>
    <t xml:space="preserve">8.บันทึกผ่านเช็คจ่าย </t>
  </si>
  <si>
    <t xml:space="preserve">9.บันทึกคืนเช็คจ่าย </t>
  </si>
  <si>
    <t xml:space="preserve">10.บันทึกเปลี่ยนเช็คจ่าย </t>
  </si>
  <si>
    <t xml:space="preserve">11.บันทึกขึ้นเงินบัตรเครดิต </t>
  </si>
  <si>
    <t xml:space="preserve">12.บันทึกรายได้ธนาคาร </t>
  </si>
  <si>
    <t xml:space="preserve">13.บันทึกค่าใช้จ่าย ธนาคาร </t>
  </si>
  <si>
    <t xml:space="preserve">14.บันทึกโอนเงินระหว่างธนาคาร </t>
  </si>
  <si>
    <t xml:space="preserve">15.บันทึกนำฝากเงินสด </t>
  </si>
  <si>
    <t xml:space="preserve">16.บันทึกถอนเงินสด </t>
  </si>
  <si>
    <t xml:space="preserve">17.Bank Media Clearing </t>
  </si>
  <si>
    <t>เช็ค '!A1</t>
  </si>
  <si>
    <t xml:space="preserve">1.บันทึกข้อมูลสินทรัพย์ </t>
  </si>
  <si>
    <t xml:space="preserve">2.บันทึกประวัติการซ่อมบำรุง </t>
  </si>
  <si>
    <t xml:space="preserve">3.บันทึกย้ายสินทรัพย์ </t>
  </si>
  <si>
    <t xml:space="preserve">4.บันทึกทรัพย์สินระหว่าง ก่อสร้าง </t>
  </si>
  <si>
    <t xml:space="preserve">5.บันทึกขายทรัพย์สิน </t>
  </si>
  <si>
    <t xml:space="preserve">6.กาหนกลุ่มการบันทึกบัญชี </t>
  </si>
  <si>
    <t xml:space="preserve">7.โอนข้อมูลเข้าสู่ระบบบัญชี </t>
  </si>
  <si>
    <t xml:space="preserve">• สามารถบันทึกประวัติและรายละเอียดเกี่ยวกับสินทรัพย์ได้โดยละเอียด เช่น ชื่อสินทรัพย์อะไร? ประเภทสินทรัพย์? เป็นของแผนกอะไร? ตั้งอยู่ที่ไหน? ซื้อมาเมื่อ ไหร่? ซื้อจากใคร? วันเดือนปีที่ซื้อ หรือได้มา? ราคาเท่าไหร่? บริษัทที่รับประกัน อายุประกัน เบี้ยประกัน วันสิ้นสุด </t>
  </si>
  <si>
    <t xml:space="preserve">• สามารถกำหนดประเภทสินทรัพย์ได้ตามต้องการ </t>
  </si>
  <si>
    <t xml:space="preserve">• สามารถกำหนดรายละเอียดผู้ขาย ที่อยู่ และโทรศัพท์ เพื่อสะดวกในการติดต่อภายหลัง </t>
  </si>
  <si>
    <t xml:space="preserve">• สามารถบันทึกแผนรหัสการบำรุงรักษาสินทรัพย์ได้ </t>
  </si>
  <si>
    <t xml:space="preserve">• สามารถหัก 40% ในปีแรกได้ </t>
  </si>
  <si>
    <t xml:space="preserve">• สามารถกำหนดแผนกที่ใช้สินทรัพย์ได้ ทาให้ทราบว่าสินทรัพย์เป็นของแผนกใด </t>
  </si>
  <si>
    <t xml:space="preserve">• สามารถกำหนดสถานที่ตั้งสินทรัพย์ได้ ทาให้ทราบว่าสินทรัพย์ตั้งอยู่ที่ใด </t>
  </si>
  <si>
    <t xml:space="preserve">• สามารถกำหนดพนักงานผู้รับผิดชอบต่อสินทรัพย์ </t>
  </si>
  <si>
    <t xml:space="preserve">• สามารถบันทึกประวัติการซ่อมแซมและบำรุงรักษาสินทรัพย์ได้ เพื่อเป็นการเก็บประวัติสินทรัพย์ </t>
  </si>
  <si>
    <t xml:space="preserve">• สามารถบันทึกการขายสินทรัพย์ได้ เพื่อทาให้ทราบว่ามีกำไรและขาดทุนเท่าใดจากการขายสินทรัพย์ </t>
  </si>
  <si>
    <t>• คำนวนค่าเสื่อมได้แบบเส้นตรงและแบบผลรวมจานวนปี</t>
  </si>
  <si>
    <t>สินทรัพย์ '!A1</t>
  </si>
  <si>
    <t xml:space="preserve">1.บันทึกผังบัญชี </t>
  </si>
  <si>
    <t xml:space="preserve">2.บันทึกงบประมาณเปรียบเทียบ </t>
  </si>
  <si>
    <t xml:space="preserve">3.บันทึกประมาณการกระแสเงินสด </t>
  </si>
  <si>
    <t xml:space="preserve">4.บันทึกกระดาษทา การงบกระแสเงินสด </t>
  </si>
  <si>
    <t xml:space="preserve">5.กำหนดวงเงินสดย่อย </t>
  </si>
  <si>
    <t xml:space="preserve">6.บันทึกเบิกเงินสดย่อย/เงินทดรองจ่าย </t>
  </si>
  <si>
    <t>7.บันทึกเคลียร์เงินทดลองจ่าย</t>
  </si>
  <si>
    <t xml:space="preserve">8.บันทึกสูตรค่าใช้จ่าย </t>
  </si>
  <si>
    <t xml:space="preserve">9.บันทึกงบประมาณค่าใช้จ่าย </t>
  </si>
  <si>
    <t xml:space="preserve">10.บันทึกขอเบิกค่าใช้จ่าย </t>
  </si>
  <si>
    <t xml:space="preserve">11.บันทึกค่าใช้จ่าย อื่นๆ </t>
  </si>
  <si>
    <t xml:space="preserve">12.บันทึกรายได้อื่นๆ </t>
  </si>
  <si>
    <t xml:space="preserve">13.ระบบผูกการ post บัญชีและการตรวจสอบการลงบัญชี </t>
  </si>
  <si>
    <t xml:space="preserve">14.บันทึกข้อมูล รายวัน </t>
  </si>
  <si>
    <t xml:space="preserve">15.บันทึกรูปแบบรายวัน </t>
  </si>
  <si>
    <t xml:space="preserve">16.บันทึกสูตรค่าแรงจัดสรร </t>
  </si>
  <si>
    <t xml:space="preserve">17.ระบบจัดพิมพ์รายงานภาษีมูลค่าเพิ่มและ ภาษีหัก ณ ที่จ่าย </t>
  </si>
  <si>
    <t xml:space="preserve">18.ระบบสร้างและจัดพิมพ์งบการเงินต่างๆ </t>
  </si>
  <si>
    <t>1.บันทึกการเคลมสินค้า</t>
  </si>
  <si>
    <t xml:space="preserve">2.บันทึกใบขอเบิกสินค้า/วัตถุดิบ </t>
  </si>
  <si>
    <t xml:space="preserve">3.บันทึกใบเบิกสินค้า/วัตถุดิบ </t>
  </si>
  <si>
    <t xml:space="preserve">4.ใบรับคืนเบิกสินค้า/วัตถุดิบ </t>
  </si>
  <si>
    <t xml:space="preserve">5.บันทึกรับสินค้าสำเร็จรูป </t>
  </si>
  <si>
    <t xml:space="preserve">6.บันทึกส่งคืนสินค้า สำเร็จรูป </t>
  </si>
  <si>
    <t xml:space="preserve">7.บันทึกใบขอโอนสินค้า </t>
  </si>
  <si>
    <t xml:space="preserve">8.บันทึกใบจัดโอนสินค้า </t>
  </si>
  <si>
    <t xml:space="preserve">9.บันทึกใบโอนสินค้า </t>
  </si>
  <si>
    <t xml:space="preserve">10.บันทึกเอกสาร ตรวจนับ </t>
  </si>
  <si>
    <t xml:space="preserve">11.บันทึกผลการตรวจนับ </t>
  </si>
  <si>
    <t xml:space="preserve">12.ยืนยันผลการตรวจนับ </t>
  </si>
  <si>
    <t xml:space="preserve">13.บันทึกปรับปรุงต้นทุนสินค้าเพิ่ม </t>
  </si>
  <si>
    <t xml:space="preserve">14.บันทึกปรับปรุงสินค้าลด </t>
  </si>
  <si>
    <t xml:space="preserve">15.พิมพ์บาร์โค้ด </t>
  </si>
  <si>
    <t xml:space="preserve">16.ระบบจัดสินค้าตามใบสั่งขาย </t>
  </si>
  <si>
    <t xml:space="preserve">17.Production forecast </t>
  </si>
  <si>
    <t xml:space="preserve">สรุปคุณสมบัติโดยรวมของระบบ </t>
  </si>
  <si>
    <t xml:space="preserve">• สามารถบันทึกตั้งวงเงินสดย่อย เพื่อไว้สาหรับตรวจสอบจานวนเงินที่รับกับจานวนเงินที่จ่ายได้อย่าง ถูกต้อง • สามารถบันทึกเบิกเงินสดย่อย/เงินทดรองจ่ายได้ </t>
  </si>
  <si>
    <t xml:space="preserve">• สามารถบันทึกค่าใช้จ่ายต่างๆโดยตัดเงินสดย่อย หรือเงินทดรองจ่ายได้ </t>
  </si>
  <si>
    <t xml:space="preserve">• สามารถบันทึกการจ่ายเงินสดย่อยได้เกินกว่าจานวนเงินที่มีอยู่ได้ </t>
  </si>
  <si>
    <t xml:space="preserve">• มีรายงานการรับ-จ่ายเงินสดย่อย </t>
  </si>
  <si>
    <t xml:space="preserve">• มีรายงานสรุปยอดคงเหลือของวงเงินสดย่อยนั้นๆ </t>
  </si>
  <si>
    <t xml:space="preserve">• มีระบบตรวจสอบเงินทดรองจ่ายพร้อมทั้งเคลียร์เงินทดรองจ่าย </t>
  </si>
  <si>
    <t>• เงินทดรองจ่ายรองรับทั้งแบบที่พนักงาน Advance เงินไปก่อนแล้วค่อยนำใบเสร็จมาเบิก หรือแบบ ขอเบิกเงินไปก่อนแล้วค่อยมาจ่ายเพิ่มหรือรับคืนผลต่างทีหลัง</t>
  </si>
  <si>
    <t>ทดรองจ่าย!A1</t>
  </si>
  <si>
    <t>• สามารถระบุการจัดส่งสินค้าได้ว่า พนักงานคนไหนจัดส่ง</t>
  </si>
  <si>
    <t>• สามารถตรวจงานที่ พนักงานจัดส่งแล้วรายงานกับมาได้</t>
  </si>
  <si>
    <t xml:space="preserve">MIS )Manage Information Service </t>
  </si>
  <si>
    <t xml:space="preserve">• ปฏิทินตารางการทำงาน ใช้สาหรับดูว่าใน 1 เดือนจะมีรายการครบกำหนดอะไรบ้าง เช่นในวันที่ 20 ของเดือนมีเอกสารครบกำหนด 4 บิล,เช็ครับครบกำหนด 10 ฉบับ เป็นต้น เมื่อต้องการดู รายละเอียดก็สามารถ Drill Down ไปดูรายการได้ </t>
  </si>
  <si>
    <t xml:space="preserve">• วิเคราะห์การขายสินค้าและบริการ ใช้สาหรับดูรายการขายในมิติต่างๆซึ่งสามารถเลือกมุมมองของ รายงานได้เอง (รายงานจะแสดงในรูปแบบของ Pivot Table, Matrix เหมือน MS.EXCEL) เช่น ต้องการดูยอดขายของพนักงานขายของพนักงานขายที่ขายสินค้าในแต่ละกลุ่มสินค้าในแต่ละไตรมาส โดยให้แนว row แสดงพนักงานขายและกลุ่มสินค้า ส่วนแนว column แสดงยอดขายแต่ละไตรมาส เป็นต้น </t>
  </si>
  <si>
    <t xml:space="preserve">• แสดงยอดขายของพนักงานขาย ใช้สาหรับดูยอดขายเปรียบเทียบของพนักงานขายใน 12 เดือน โดยเฉพาะ </t>
  </si>
  <si>
    <t xml:space="preserve">• แสดงการคำนวนคอมมิชั่น ใช้สาหรับแสดงการคำนวนคอมมิชั่นของพนกงานขายตามสูตรที่ได้ กำหนดค่าไว้ </t>
  </si>
  <si>
    <t xml:space="preserve">• แสดงการเปรียบเทียบเป้าการขายรวม ใช้เพื่อตรวจสอบว่าพนกงานคนไหนทายอดขายสินค้าถึง เป้าหมายที่กำหนดหรือยัง </t>
  </si>
  <si>
    <t xml:space="preserve">• แสดงเปรียบเทียบเป้าการขายสินค้า ใช้สาหรับแสดงเปรียบเทียบยอดขายสินค้ากับเป้าการขายใน ระดับสินค้ารายตัว </t>
  </si>
  <si>
    <t xml:space="preserve">• แสดงยอดคงเหลือสินค้า ใช้สาหรับดูยอดคงเหลือของสินค้า,ยอดสินค้าค้างรับ,ยอดสินค้าค้างส่ง,ยอด สินค้าจอง ในแต่ละคลังแสดงเป็นยอดรวม และสามารถกด Drill Down ไปดูรายการและยังสามารถ Drill Down ต่อไปดูรายละเอียดของเอกสารนั้นๆได้ </t>
  </si>
  <si>
    <t xml:space="preserve">• แสดงประวัติยอดลูกหนี้คงเหลือ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</si>
  <si>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แสดงประวัติยอดเจ้าหนี้คงเหลือ โดยสามารถ Drill Down ดูได้ว่าหนี้คงค้างจากเอกสารเลขที่ อะไรบ้าง และสามารถ DrillDown ต่อไปยังรายละเอียดของเอกสารได้ </t>
  </si>
  <si>
    <t xml:space="preserve">• แสดงยอดธนาคารคงเหลือ โดยสามารถ Drill Down ไปดูรายงานเคลื่อนไหวของธนาคารนั้นๆ ได้ </t>
  </si>
  <si>
    <t xml:space="preserve">• แสดงรายงานบัญชีแยกประเภทแบบสรุป สามารถ Drill Down ไปดูรายงานแยกประเภทแบบแจก แจงและ Drill Down ต่อไปดูรายละเอียดของเอกสารนั้นๆ ได้ </t>
  </si>
  <si>
    <t xml:space="preserve">• แสดงงบทดลอง สามารถ Drill Down ไปยังบัญชีแยกประเภท และ Drill Down ต่อไปยังเอกสาร นั้นๆ ได้ </t>
  </si>
  <si>
    <t>• เปรียบเทียบและวิเคราะห์ใบขอสั่งซื้อ เป็นการนำเอาข้อมูลที่ได้จากการสืบราคามาวิเคราะห์ว่าเราได้ เงื่อนไขจากตัวแทนฯไหนดีที่สุด</t>
  </si>
  <si>
    <t>• ระบบวิเคราะห์ข้อมูลแบบกราฟ เป็นการแสดงข้อมูลแบบกราฟ ซึ่งมีกราฟมาตรฐานของโปรแกรมให้ มากมาย และลูกค้ายังสามารถสร้างกราฟได้เอง</t>
  </si>
  <si>
    <t>MIS!A1</t>
  </si>
  <si>
    <t>ขนส่ง!A1</t>
  </si>
  <si>
    <t>May</t>
  </si>
  <si>
    <t>June</t>
  </si>
  <si>
    <t>July</t>
  </si>
  <si>
    <t>August</t>
  </si>
  <si>
    <t>Sep</t>
  </si>
  <si>
    <t>Oct</t>
  </si>
  <si>
    <t>Nov</t>
  </si>
  <si>
    <t>Dec</t>
  </si>
  <si>
    <t>Jan</t>
  </si>
  <si>
    <t>Feb</t>
  </si>
  <si>
    <t>ระยะเวลาพัตนาระบบ</t>
  </si>
  <si>
    <t>11 เดือน</t>
  </si>
  <si>
    <t xml:space="preserve"> </t>
  </si>
  <si>
    <t>ค่าใช้จ่ายในการพัฒนาระบบ</t>
  </si>
  <si>
    <t>300,000 บาท</t>
  </si>
  <si>
    <t>แบ่งงานเป็นงวดดังนี้</t>
  </si>
  <si>
    <t>งวด</t>
  </si>
  <si>
    <t>จำนวนเงิน</t>
  </si>
  <si>
    <t>ระยะเวลานับจากเริ่มงาน</t>
  </si>
  <si>
    <t>รายละเอียดงานในงวด</t>
  </si>
  <si>
    <t>ณ. วันทำสัญญา</t>
  </si>
  <si>
    <t>สิ้นเดือน 2</t>
  </si>
  <si>
    <t>CRM : Module Sell</t>
  </si>
  <si>
    <t>Web : Admin, ระบบสมาชิก,สินค้า</t>
  </si>
  <si>
    <t>สิ้นเดือน 3</t>
  </si>
  <si>
    <t>CRM :Module Marketing</t>
  </si>
  <si>
    <t>Web : รายงาน</t>
  </si>
  <si>
    <t>สิ้นเดือน 4</t>
  </si>
  <si>
    <t>CRM :Module Service</t>
  </si>
  <si>
    <t>Web : อื่นๆ (Chat,Tell friend,Contact)</t>
  </si>
  <si>
    <t>สิ้นเดือน 5</t>
  </si>
  <si>
    <t>CRM :Module Approve Center</t>
  </si>
  <si>
    <t>สิ้นเดือน 7</t>
  </si>
  <si>
    <t>Account : ส่งงานรอบ 1</t>
  </si>
  <si>
    <t>สิ้นเดือน 9</t>
  </si>
  <si>
    <t>Account : ส่งงานรอบ 2</t>
  </si>
  <si>
    <t>สิ้นเดือน 11</t>
  </si>
  <si>
    <t>Account : ส่งงานรอบ 3</t>
  </si>
  <si>
    <t>ข้อมูลทั่วไป</t>
  </si>
  <si>
    <t>กำหนดข้อมูลสินค้า</t>
  </si>
  <si>
    <t>กำหนดโปรโมชั่น</t>
  </si>
  <si>
    <t>กำหนดส่วนลด</t>
  </si>
  <si>
    <t>กำหนดสิทธิการใช้งาน</t>
  </si>
  <si>
    <t>กำหนดเกณฑ์ราคา</t>
  </si>
  <si>
    <t>รายงาน</t>
  </si>
  <si>
    <t>ข้อมูลสมัครสมาชิก</t>
  </si>
  <si>
    <t>ประวัติการใช้งานของลูกค้า</t>
  </si>
  <si>
    <t>รายงานใบสั่งขายที่ดำเนินการแล้ว</t>
  </si>
  <si>
    <t>รายงานใบสั่งขายที่อยู่ระหว่างดำเนินการ</t>
  </si>
  <si>
    <t>รายงานใบสั่งขายที่รออนุมัติ</t>
  </si>
  <si>
    <t>รายงานรายการที่ส่งของแล้ว</t>
  </si>
  <si>
    <t>รายงานสินค้าขายดี</t>
  </si>
  <si>
    <t>รายงานสินค้ายอดนิยม (ตาม Rating)</t>
  </si>
  <si>
    <t>รายงานสินค้าตามเกณฑ์ราคา</t>
  </si>
  <si>
    <t>รายงานสินค้าตามประเภทสินค้า</t>
  </si>
  <si>
    <t>อื่นๆ</t>
  </si>
  <si>
    <t>ถาม-ตอบลูกค้า</t>
  </si>
  <si>
    <t>ข้อมูลสมาชิก</t>
  </si>
  <si>
    <t>สมัครสมาชิก</t>
  </si>
  <si>
    <t>แก้ไขข้อมูลส่วนตัว</t>
  </si>
  <si>
    <t>ลืมรหัสผ่าน</t>
  </si>
  <si>
    <t>เปลี่ยนรหัสผ่าน</t>
  </si>
  <si>
    <t>รายการสั่งสินค้า_เสนอราคา</t>
  </si>
  <si>
    <t>Catalog</t>
  </si>
  <si>
    <t>รายการที่เคยดู</t>
  </si>
  <si>
    <t>รายการที่สั่งซื้อบ่อย</t>
  </si>
  <si>
    <t>สั่งซื้อสินค้า</t>
  </si>
  <si>
    <t>เปรียบเทียบ</t>
  </si>
  <si>
    <t>Chat</t>
  </si>
  <si>
    <t>Tell friend</t>
  </si>
  <si>
    <t>Contact</t>
  </si>
  <si>
    <t>Mar</t>
  </si>
  <si>
    <t>SEQ</t>
  </si>
  <si>
    <t>หลังตรวจสอบระบบ 1เดือน</t>
  </si>
  <si>
    <t>หลังตรวจสอบระบบ 2เดือน</t>
  </si>
  <si>
    <t>หลังตรวจสอบระบบ 3เดือน</t>
  </si>
  <si>
    <t>หลังตรวจสอบระบบ 4เดือน</t>
  </si>
  <si>
    <t>สินค้า หน่วย เพิ่ม EXT. Name ได้</t>
  </si>
  <si>
    <t>Apr</t>
  </si>
  <si>
    <t>Jun</t>
  </si>
  <si>
    <t>Aug</t>
  </si>
  <si>
    <t>PrefixBar</t>
  </si>
  <si>
    <t>คำนำชื่อ</t>
  </si>
  <si>
    <t>LeadTypeBar</t>
  </si>
  <si>
    <t>SourceBar</t>
  </si>
  <si>
    <t>DepartmentBar</t>
  </si>
  <si>
    <t>แผนก</t>
  </si>
  <si>
    <t>PositionBar</t>
  </si>
  <si>
    <t>ตำแหน่ง</t>
  </si>
  <si>
    <t>TerritoryBar</t>
  </si>
  <si>
    <t>IndustryTypeBar</t>
  </si>
  <si>
    <t>BusinessTypeBar</t>
  </si>
  <si>
    <t>EmployeeBar</t>
  </si>
  <si>
    <t>พนักงาน</t>
  </si>
  <si>
    <t>LeadBar</t>
  </si>
  <si>
    <t>UserBar</t>
  </si>
  <si>
    <t>ผู้ใช้งานระบบ</t>
  </si>
  <si>
    <t>PrivilegeBar</t>
  </si>
  <si>
    <t>กำหนดสิทธิ</t>
  </si>
  <si>
    <t xml:space="preserve"> Visible</t>
  </si>
  <si>
    <t xml:space="preserve"> Enable</t>
  </si>
  <si>
    <t xml:space="preserve">Add </t>
  </si>
  <si>
    <t xml:space="preserve">Edit </t>
  </si>
  <si>
    <t>Delete</t>
  </si>
  <si>
    <t xml:space="preserve">Print </t>
  </si>
  <si>
    <t>Import</t>
  </si>
  <si>
    <t>Quick</t>
  </si>
  <si>
    <t xml:space="preserve">Copy </t>
  </si>
  <si>
    <t xml:space="preserve">Assign </t>
  </si>
  <si>
    <t>Convert</t>
  </si>
  <si>
    <t>MenuID</t>
  </si>
  <si>
    <t>ShowMode</t>
  </si>
  <si>
    <t>System</t>
  </si>
  <si>
    <t>Module</t>
  </si>
  <si>
    <t>MenuName</t>
  </si>
  <si>
    <t>MenuDisplay</t>
  </si>
  <si>
    <t>IsVisible</t>
  </si>
  <si>
    <t>IsEnable</t>
  </si>
  <si>
    <t>IsAdd</t>
  </si>
  <si>
    <t>IsEdit</t>
  </si>
  <si>
    <t>IsDelete</t>
  </si>
  <si>
    <t>IsPrint</t>
  </si>
  <si>
    <t>IsImport</t>
  </si>
  <si>
    <t>IsCreateQuick</t>
  </si>
  <si>
    <t>IsCopy</t>
  </si>
  <si>
    <t>IsAssign</t>
  </si>
  <si>
    <t>IsConvert</t>
  </si>
  <si>
    <t>ข้อมูลเริ่มต้น</t>
  </si>
  <si>
    <t>ฝ่ายขาย</t>
  </si>
  <si>
    <t>ActivityBar</t>
  </si>
  <si>
    <t>การใช้งานระบบ</t>
  </si>
  <si>
    <t>รหัสสินค้า</t>
  </si>
  <si>
    <t>ชื่อสินค้า</t>
  </si>
  <si>
    <t>รายละเอียด</t>
  </si>
  <si>
    <t>หน่วยนับหลัก (FK) (ระบุได้หลายข้อ)</t>
  </si>
  <si>
    <t>หน่วยนับขนาน (FK)</t>
  </si>
  <si>
    <t>ประเภทสินค้า (ทั่วไป,ชุด,บริการ)</t>
  </si>
  <si>
    <t>รายละเอียดชุดสินค้า(FK)</t>
  </si>
  <si>
    <t>รายละเอียดสินค้าบริการ(FK)</t>
  </si>
  <si>
    <t>ราคาต้นทุนมาตราฐาน</t>
  </si>
  <si>
    <t>ราคาขายมาตราฐาน</t>
  </si>
  <si>
    <t>กลุ่มสินค้า(PK)</t>
  </si>
  <si>
    <t>หมวดสินค้า(PK)</t>
  </si>
  <si>
    <t>ยี่ห้อ(PK)</t>
  </si>
  <si>
    <t>รูปสินค้า</t>
  </si>
  <si>
    <t>หมายเหตุ</t>
  </si>
  <si>
    <t>คุณสมบัติ (ระบุได้หลายข้อ)</t>
  </si>
  <si>
    <t>บันทึกท้ายหน้าจอ</t>
  </si>
  <si>
    <t>UnitBar</t>
  </si>
  <si>
    <t>มิติสินค้า</t>
  </si>
  <si>
    <t>ยี่ห้อสินค้า</t>
  </si>
  <si>
    <t>ประเภทสินค้า</t>
  </si>
  <si>
    <t>OK เพิ่มหน้า</t>
  </si>
  <si>
    <t>X</t>
  </si>
  <si>
    <t>ProductGroupBar</t>
  </si>
  <si>
    <t>ProductDimensionBar</t>
  </si>
  <si>
    <t>ProductCategoryBar</t>
  </si>
  <si>
    <t>ProductBrandBar</t>
  </si>
  <si>
    <t>ProductTypeBar</t>
  </si>
  <si>
    <t>TableName</t>
  </si>
  <si>
    <t>Admin_User</t>
  </si>
  <si>
    <t>กลุ่มพนักงาน</t>
  </si>
  <si>
    <t>EmpGroupBar</t>
  </si>
  <si>
    <t>LocationBar</t>
  </si>
  <si>
    <r>
      <t xml:space="preserve">• </t>
    </r>
    <r>
      <rPr>
        <sz val="12"/>
        <color rgb="FF00B050"/>
        <rFont val="Cordia New"/>
        <family val="2"/>
      </rPr>
      <t>คำนวนต้นทุน</t>
    </r>
    <r>
      <rPr>
        <sz val="12"/>
        <color theme="1"/>
        <rFont val="Cordia New"/>
        <family val="2"/>
      </rPr>
      <t xml:space="preserve">แบบ เฉลี่ย, FIFO,LOT </t>
    </r>
  </si>
  <si>
    <r>
      <t xml:space="preserve">• กำหนด Running รหัสสินค้าได้หลายรูปแบบ เช่นตามกลุ่มสินค้า หรือตามตัวล่าสุด หรือตามตัวอักษร </t>
    </r>
    <r>
      <rPr>
        <sz val="12"/>
        <color rgb="FF00B050"/>
        <rFont val="Cordia New"/>
        <family val="2"/>
      </rPr>
      <t>แบ่งกลุ่มสินค้าได้ 5 ระดับและมิติได้ 8 ระดับ</t>
    </r>
  </si>
  <si>
    <t>Product</t>
  </si>
  <si>
    <t>ProductBar</t>
  </si>
  <si>
    <t>ContactRoleBar</t>
  </si>
  <si>
    <t>CreditRuleBar</t>
  </si>
  <si>
    <t>รหัสเครดิต</t>
  </si>
  <si>
    <t>CurrencyBar</t>
  </si>
  <si>
    <t>สกลุเงิน</t>
  </si>
  <si>
    <t>ContactBar</t>
  </si>
  <si>
    <t>Contacts</t>
  </si>
  <si>
    <t>Accounts</t>
  </si>
  <si>
    <t>Leads</t>
  </si>
  <si>
    <t>AccountsBar</t>
  </si>
  <si>
    <t>RunningBar</t>
  </si>
  <si>
    <t>Running Format</t>
  </si>
  <si>
    <t>VerifyCusBar</t>
  </si>
  <si>
    <t>Verify Customer</t>
  </si>
  <si>
    <t>OpportunityTypeBar</t>
  </si>
  <si>
    <t>ประเภทโอกาสทางการขาย</t>
  </si>
  <si>
    <t>OpportunityStageBar</t>
  </si>
  <si>
    <t>ช่วงโอกาสทางการขาย</t>
  </si>
  <si>
    <t>ทั่วไป</t>
  </si>
  <si>
    <t>Prefix</t>
  </si>
  <si>
    <t>LeadType</t>
  </si>
  <si>
    <t>Source</t>
  </si>
  <si>
    <t>Department</t>
  </si>
  <si>
    <t>Position</t>
  </si>
  <si>
    <t>Territory</t>
  </si>
  <si>
    <t>IndustryType</t>
  </si>
  <si>
    <t>BusinessType</t>
  </si>
  <si>
    <t>Employee</t>
  </si>
  <si>
    <t>Lead</t>
  </si>
  <si>
    <t>Privilege</t>
  </si>
  <si>
    <t>Activity</t>
  </si>
  <si>
    <t>Unit</t>
  </si>
  <si>
    <t>EmpGroup</t>
  </si>
  <si>
    <t>Location</t>
  </si>
  <si>
    <t>ContactRole</t>
  </si>
  <si>
    <t>CreditRole</t>
  </si>
  <si>
    <t>Currency</t>
  </si>
  <si>
    <t>RunningFormat</t>
  </si>
  <si>
    <t>OpportunityType</t>
  </si>
  <si>
    <t>OpportunityStage</t>
  </si>
  <si>
    <t>OpportunityBar</t>
  </si>
  <si>
    <t>Opportunity</t>
  </si>
  <si>
    <t>โอกาสทางการขาย</t>
  </si>
  <si>
    <t>VatTypeBar</t>
  </si>
  <si>
    <t>รูปแบบภาษี</t>
  </si>
  <si>
    <t>VatType</t>
  </si>
  <si>
    <t>ใบสั่งขาย</t>
  </si>
  <si>
    <t>OrderBar</t>
  </si>
  <si>
    <t>Orders</t>
  </si>
  <si>
    <t>QuotationBar</t>
  </si>
  <si>
    <t>Quotation</t>
  </si>
  <si>
    <t>CriterionPrice</t>
  </si>
  <si>
    <t>เกณฑ์ราคา</t>
  </si>
  <si>
    <t>CriterionPriceBar</t>
  </si>
  <si>
    <t>InformPrice</t>
  </si>
  <si>
    <t>InformPriceBar</t>
  </si>
  <si>
    <t>CompanyType</t>
  </si>
  <si>
    <t>CompanyTypeBar</t>
  </si>
  <si>
    <t>InvoiceBar</t>
  </si>
  <si>
    <t>Invoice</t>
  </si>
  <si>
    <t>StockInBar</t>
  </si>
  <si>
    <t>นำสินค้าเข้าระบบ</t>
  </si>
  <si>
    <t>StockIn</t>
  </si>
  <si>
    <t>ShipingBar</t>
  </si>
  <si>
    <t>Shiping</t>
  </si>
  <si>
    <t>ShipingMethodyBar</t>
  </si>
  <si>
    <t>ShipingMethod</t>
  </si>
  <si>
    <t>ShipingByBar</t>
  </si>
  <si>
    <t>ShipingBy</t>
  </si>
  <si>
    <t>BillBar</t>
  </si>
  <si>
    <t>Bill</t>
  </si>
  <si>
    <t>วิธีการวางบิล</t>
  </si>
  <si>
    <t>BillMethodBar</t>
  </si>
  <si>
    <t>BillMethod</t>
  </si>
  <si>
    <t>CheckStockBar</t>
  </si>
  <si>
    <t>Product_Stock</t>
  </si>
  <si>
    <t>cash,Credit</t>
  </si>
  <si>
    <t>Credit</t>
  </si>
  <si>
    <t>แยกใบกำกับภาษี,แยกสินค้าม,แสดงสินค้า</t>
  </si>
  <si>
    <t>**** ขอตัวอย่าง</t>
  </si>
  <si>
    <t>Stock</t>
  </si>
  <si>
    <t>cash,Approve *</t>
  </si>
  <si>
    <t>เพิ่ม Name 2 (Button)</t>
  </si>
  <si>
    <t>ฝ่ายซื้อ</t>
  </si>
  <si>
    <t>AgencyBar</t>
  </si>
  <si>
    <t>Agency</t>
  </si>
  <si>
    <t>ใบสั่งซื้อ</t>
  </si>
  <si>
    <t>OrderInBar</t>
  </si>
  <si>
    <t>Company</t>
  </si>
  <si>
    <t>บริษัท</t>
  </si>
  <si>
    <t>CompanyBar</t>
  </si>
  <si>
    <t>อนุมัติเอกสาร</t>
  </si>
  <si>
    <t>ผู้อนุมัติ</t>
  </si>
  <si>
    <t>ApproveUser</t>
  </si>
  <si>
    <t>ApproveUserBar</t>
  </si>
  <si>
    <t>ApproveTXBar</t>
  </si>
  <si>
    <t>ApproveTX</t>
  </si>
  <si>
    <t>อนุมัติรายการ</t>
  </si>
  <si>
    <t>CreditGroupBar</t>
  </si>
  <si>
    <t>กลุ่มวงเงิน</t>
  </si>
  <si>
    <t>CreditGroup</t>
  </si>
  <si>
    <t>ReserveBar</t>
  </si>
  <si>
    <t>ใบสั่งจอง</t>
  </si>
  <si>
    <t>Reserve</t>
  </si>
  <si>
    <t>AddCreditBar</t>
  </si>
  <si>
    <t>AddCredit</t>
  </si>
  <si>
    <t>ReduceCreditBar</t>
  </si>
  <si>
    <t>ReduceCredit</t>
  </si>
  <si>
    <t>รวม</t>
  </si>
  <si>
    <t>บันทึกเพิ่มหนี้</t>
  </si>
  <si>
    <t>Receipt</t>
  </si>
  <si>
    <t>ReceiptBar</t>
  </si>
  <si>
    <t>ใบเสร็จรับเงิน /ชำระเงิน</t>
  </si>
  <si>
    <t>PurchaseOrder</t>
  </si>
  <si>
    <t>InformPriceBuyBar</t>
  </si>
  <si>
    <t>InformPriceBuy</t>
  </si>
  <si>
    <t>ระบบแจ้งราคาซื้อ</t>
  </si>
  <si>
    <t>ระบบแจ้งราคาขาย</t>
  </si>
  <si>
    <t>InvoiceBuyBar</t>
  </si>
  <si>
    <t>InvoiceBuy</t>
  </si>
  <si>
    <t>AssetBar</t>
  </si>
  <si>
    <t>บันทึกค่าใช้จ่ายอื่นๆ</t>
  </si>
  <si>
    <t>Asset</t>
  </si>
  <si>
    <t>บันทึกลดหนี้</t>
  </si>
  <si>
    <t>Report</t>
  </si>
  <si>
    <t>ReportTaxSell</t>
  </si>
  <si>
    <t>ReportTaxSellBar</t>
  </si>
  <si>
    <t>AddCreditBuyBar</t>
  </si>
  <si>
    <t>ReduceCreditBuyBar</t>
  </si>
  <si>
    <t>AddCreditBuy</t>
  </si>
  <si>
    <t>ReduceCreditBuy</t>
  </si>
  <si>
    <t>ShipingRuleBar</t>
  </si>
  <si>
    <t>ShipingRule</t>
  </si>
  <si>
    <t>เงื่อนไขการขนส่ง</t>
  </si>
  <si>
    <t>ประเภทเงินได้ที่จ่าย</t>
  </si>
  <si>
    <t>TaxTypeBar</t>
  </si>
  <si>
    <t>TaxType</t>
  </si>
  <si>
    <t>CustomerZoneBar</t>
  </si>
  <si>
    <t>เขตลูกค้า</t>
  </si>
  <si>
    <t>CustomerZone</t>
  </si>
  <si>
    <t>CustomerGroupBar</t>
  </si>
  <si>
    <t>CustomerGroup</t>
  </si>
  <si>
    <t>กลุ่มลูกค้า</t>
  </si>
  <si>
    <t>รายงานภาษี</t>
  </si>
  <si>
    <t>Claim</t>
  </si>
  <si>
    <t>ClaimBar</t>
  </si>
  <si>
    <t>รับแจ้งเคลม</t>
  </si>
  <si>
    <t xml:space="preserve">แจ้งเคลม Supplier </t>
  </si>
  <si>
    <t>ClaimOut</t>
  </si>
  <si>
    <t>ใบกำกับภาษี(ซื้อ)</t>
  </si>
  <si>
    <t>ใบกำกับภาษี(ขาย)</t>
  </si>
  <si>
    <t>ClaimOutBar</t>
  </si>
  <si>
    <t>ProductGroup</t>
  </si>
  <si>
    <t>ProductBrand</t>
  </si>
  <si>
    <t>ProductCategory</t>
  </si>
  <si>
    <t>ProductDimension</t>
  </si>
  <si>
    <t>ProductType</t>
  </si>
  <si>
    <t>UpdateStockBar</t>
  </si>
  <si>
    <t>ปรับยอดสินค้า</t>
  </si>
  <si>
    <t>UpdateStock</t>
  </si>
  <si>
    <t>ใบเสร็จรับเงิน /ชำระเงิน(ซื้อ)</t>
  </si>
  <si>
    <t>ReceiptBuyBar</t>
  </si>
  <si>
    <t>ReceiptBuy</t>
  </si>
  <si>
    <t>BankAccount</t>
  </si>
  <si>
    <t>บัญชีธนาคาร</t>
  </si>
  <si>
    <t>BankAccounBar</t>
  </si>
  <si>
    <t>1.0.0.8</t>
  </si>
  <si>
    <t>Database</t>
  </si>
  <si>
    <t>Application</t>
  </si>
  <si>
    <t>เพิ่มวันนัดชำระในเอกสารใบวางบิล</t>
  </si>
  <si>
    <t>ปรับยอดสินค้า แก้ไขได้</t>
  </si>
  <si>
    <t>alter table customer add  BillDayTo bigint;</t>
  </si>
  <si>
    <t>alter table customer add  ChqDayTo bigint;</t>
  </si>
  <si>
    <t>update customer set BillDayTo=BillDay,ChqDayTo=ChqDay</t>
  </si>
  <si>
    <t>Account/Contact หัวข้อวางบิลทุกวันที่/รับเช็คทุกวันที่ให้เลือกเป็นช่วงได้</t>
  </si>
  <si>
    <t>alter table customer add  Institute Nvarchar(100);</t>
  </si>
  <si>
    <t>update spCheckStock</t>
  </si>
  <si>
    <t>alter table TmpOrders add  Institute Nvarchar(100);</t>
  </si>
  <si>
    <t>alter table TmpOrders add RefOrderCode Nvarchar(100);</t>
  </si>
  <si>
    <t xml:space="preserve"> เอาลายน้ำ ที่ใบกำกับภาษี/ใบเสร็จออก</t>
  </si>
  <si>
    <r>
      <t>เพิ่มหน่วยงานที่ข้อมูลลูกค้าให้แสดงก่อน รายการสินค้าอันแรก</t>
    </r>
    <r>
      <rPr>
        <sz val="14"/>
        <color rgb="FFFF0000"/>
        <rFont val="Cordia New"/>
        <family val="2"/>
      </rPr>
      <t>( *** แสดงที่รายงานไหนบ้างครับ</t>
    </r>
    <r>
      <rPr>
        <sz val="14"/>
        <color theme="1"/>
        <rFont val="Cordia New"/>
        <family val="2"/>
      </rPr>
      <t>)</t>
    </r>
  </si>
  <si>
    <t>เมื่อลบใบสั่งขายสต๊อกรวมไม่กลับมา</t>
  </si>
  <si>
    <t>รหัสสินค้า แสดงบางครัง และไม่แสดงในใบสั่งขาย</t>
  </si>
  <si>
    <t>เพิ่ม เลขที่ SO ในช่องหมายเหตุใบกำกับภาษี</t>
  </si>
  <si>
    <t>เมื่อนำสินค้าเข้าระบบแล้ว ระบบแจ้งว่าไม่มีสินค้าเมื่อมาดูที่คลังรวมไม่อัพเดต</t>
  </si>
  <si>
    <t>ชื่อผู้ติดต่อไม่แสดงในใบเสนอราคา</t>
  </si>
  <si>
    <t>1.0.0.9</t>
  </si>
  <si>
    <t>แก้ไข running format</t>
  </si>
  <si>
    <t>1.0.0.10</t>
  </si>
  <si>
    <t>เพิ่มใบส่งของ</t>
  </si>
  <si>
    <t>เพิ่มชำระเงินที่ใช้ประจำ เลือกจาก บัญชี ธนาคาร 3 field Account -&gt; ข้อมูลทางการเงิน</t>
  </si>
  <si>
    <t>alter table customer add  BankAccountID1 bigint;</t>
  </si>
  <si>
    <t>alter table customer add  BankAccountID3 bigint;</t>
  </si>
  <si>
    <t>alter table customer add  BankAccountID2 bigint;</t>
  </si>
  <si>
    <t>1.0.0.11</t>
  </si>
  <si>
    <t>ย้ายหน่วยงานไปไว้ที่หน้า Orders</t>
  </si>
  <si>
    <t>alter table Orders add  Institute Nvarchar(100);</t>
  </si>
  <si>
    <t>ใบกำกับภาษีซื้อจากใบสั่งซื้อแล้วไม่ปิดสถานะครับ</t>
  </si>
  <si>
    <t>การพิมพ์แบบไม่แสดงวันที่ ไม่แสดงวันที่ ข้างบนแต่แสดงวันที่ ขนส่งและชำระเงิน</t>
  </si>
  <si>
    <t>คำนวณรวมภาษีผิด</t>
  </si>
  <si>
    <t>สถานะใบกำกับภาษีไม่ปิดเมื่อเปิดใบเสร็จแล้ว</t>
  </si>
  <si>
    <t>บันทึกค่าใช้จ่าย ให้ดึงจาก เจ้าหนี้+ลูกหนี้</t>
  </si>
  <si>
    <t>ใบส่งของ เอาชื่อ logo ที่อยู่บรืษัท ออก ขวามุม บนของฟอร์ม พิมพ์ UBแทน แล้วเลื่อนตั้งแต่ เส้นตรงยอดรวมภาษาไทยขึ้นมา 1นิ้ว</t>
  </si>
  <si>
    <t>เพิ่มใบสังจอง ฟอร์มเหมือนใบสั่งขาย</t>
  </si>
  <si>
    <t>ปรับใบเสร็จรับเงินให้ยอดรวมขยับลง</t>
  </si>
  <si>
    <t>1.0.0.12</t>
  </si>
  <si>
    <t>alter table TmpOrders add EmployeePhone Nvarchar(100);</t>
  </si>
  <si>
    <t>ใบเสนอราคา แสดงเบอร์พนักงาน</t>
  </si>
  <si>
    <t>เพิ่มหน่วยงานในใบส่งของ</t>
  </si>
  <si>
    <t>ใบสั่งจองลบแล้วดูสินค้าไม่ได้</t>
  </si>
  <si>
    <t>ส่วนใช้ประจำทุกวัน</t>
  </si>
  <si>
    <t>1. ใบเสนอราคา ขาดส่วนหมายเหตุ น่าจะเป็นscroll down ให้เลือกครับ โดยกำหนดหมายเหตุหลักได้1อัน</t>
  </si>
  <si>
    <t>2. ใบสั่งขาย รวม ใบสั่งจองไม่ได้</t>
  </si>
  <si>
    <t>3. ใบกำกับภาษี/ใบส่งของ รวมใบเสนอราคาและใบสั่งขายไม่ได้</t>
  </si>
  <si>
    <t>4. 4.1 ใบลดหนี้ ไม่สามารถเลือกใบกำกับภาษีเพื่อมาลดหนี้ได้ ข้อควรระวัง ลดหนี้ซ้ำ เช่น 1ใบกำกับภาษี มีสินค้า 5รายการ ลดหนี้สินค้า Aไปแล้ว จะไม่สามารถมาลดได้อีก แต่สามารถมาลด Bในใบกำกับภาษีเดิมได้และสต้อกสินค้านั้นๆกลับไปยังคลังนั้นกรณีคืนสินค้า กรณีเปิดราคาผิดแค่ลดราคาเพียงอย่างเดียว ไม่เพิ่มกลับไปยังสต้อก</t>
  </si>
  <si>
    <t>4.2 ใบลดหนี้ ใบส่งของ รายละเอียดเหมือน ข้อ4.1</t>
  </si>
  <si>
    <t>5. ระบบแจ้งราคาขาย เมื่อค้นหาสินค้า3-4 รายการแล้วกลับมาบันทึกจะบันทึกรายการสุดท้ายรายการเดียวครับ ดึงหน้าต่างแจ้งราคาออกมาเป็น open new windowแทนครับ</t>
  </si>
  <si>
    <t>6. ใบสั่งจอง/ใบสั่งขาย/ใบเสนอราคา/ใบกำกับภาษี/ใบส่งของ/ใบสั่งซื้อ/ใบกำกับภาษีซื้อ แทรกรายการไม่ได้ครับ</t>
  </si>
  <si>
    <t>7. ใบส่งของซื้อ ส่วนของสินค้าที่ไม่มีภาษีครับ</t>
  </si>
  <si>
    <t>รายสัปดาห์</t>
  </si>
  <si>
    <t>1. ใบเสร็จแยกสีที่ชำระ ค้างชำระ ข้อควรระวัง ใบเสร็จเจ้าหนี้ต้องดึงจากค่าใช้จ่าย</t>
  </si>
  <si>
    <t>ประจำเดือน </t>
  </si>
  <si>
    <t>1. เมนูค่าใช้จ่ายขายและบริหาร ฟอร์มคล้ายใบกำกับภาษีซื้อ โดยส่วนนี้ไม่แสดงรายงานภาษีซื้อและไม่เกี่ยวข้องกับสต้อกโดยมีประเภทค่าใช้จ่ายและสินค้าค่าใช้จ่ายต่างหากไม่เกี่ยวข้องกับสินค้าขายปกติ</t>
  </si>
  <si>
    <t>2. ใบกำกับภาษีซื้อ มีให้เลือกว่าใบนี้เป็นค่าใช้จ่ายโดยสินค้านี้จะไม่เกี่ยวข้องในสต้อก แสดงรายงานภาษีปกติแต่ให้มีดอกจันตรงลำดับ </t>
  </si>
  <si>
    <t>3. สรุปยอดขายเซลล์เพื่อคิดค่าคอม โดยเลือกจากสินค้าหรือลูกค้าหรือหมวดสินค้า/ประเภทสินค้าได้</t>
  </si>
  <si>
    <t>การแสดงยอดรวมกรณีรวมภาษี</t>
  </si>
  <si>
    <t>ปรับการทำงานของหน้าแจ้งราคาให้เร็วขึ้น</t>
  </si>
  <si>
    <t>ปรับการตรวจสอบสต๊อกไม่ให้เปิดขายกรณีติดลบ</t>
  </si>
  <si>
    <t>1.0.0.13</t>
  </si>
  <si>
    <t>แก้ไขการเช็ค และตัดสต๊อกกรณี edit รายการขาย</t>
  </si>
  <si>
    <t>ต้นครับใบเสนอราคา เมื่อเปิดใบสั่งขายและใบกำกับภาษีแล้ว เมื่อกลับมายกเลิกแล้วลบ ทั้ง2 อย่าง จะแก้ใบเสนอราคาไม่ได้ครับ</t>
  </si>
  <si>
    <t>แล้ว ถ้าเอกสารบิลหรือใบเสนอราคา มี 2 หน้า จะแสดงราคาทั้ง 2 หน้าเลยครับ ต้องแสดง หน้าสุดท้ายอย่างเดียวครับ</t>
  </si>
  <si>
    <t>ต้นครับ ระบบนำสินค้าเข้า เมื่อเข้าไปแก้ไข แล้วลบรายการสินค้าจะไปไม่ต้ดสต้อก ครับ</t>
  </si>
  <si>
    <t>วันที่ครบกำหนดใบเสนอราคา น่าจะเกิดจากการยืนราคานะครับ แต่วันที่ครบกำหนดที่ต้นใส่มาเป็นวันที่ครบกำหนดเก็บเงิน ทำให้ถ้าเป็นเงินสดจะปิดใบเสนอราคาดึงไม่ได้อ่ะครัย</t>
  </si>
  <si>
    <t>หน้าจอประวัติการซื้อ-ขาย</t>
  </si>
  <si>
    <t>OrderHis</t>
  </si>
  <si>
    <t>ประวัติการซื้อ-ขายสินค้า</t>
  </si>
  <si>
    <t>OrderHisBar</t>
  </si>
  <si>
    <t>ใบเสนอราคาโดนดึงไปทำใบสั่งจองแล้วปิดใบเสนอราคาด้วย</t>
  </si>
  <si>
    <t>เพิ่ม Column เพื่อแสดงว่ารายการโดนปิดด้วยเอกสารไหน</t>
  </si>
  <si>
    <t>เมื่อเปิดใบสั่งจองคำนวณจำนวณสินค้าที่ขาดด้วย</t>
  </si>
  <si>
    <t>1.0.0.14</t>
  </si>
  <si>
    <t>CREATE TABLE [dbo].[Product_Stock_Log](
 [ProductID] [bigint] NOT NULL,
 [UnitID] [bigint] NULL,
 [LocationDTLID] [bigint] NULL,
 [Units] [bigint] NULL,
 [Cost] [numeric](18, 2) NULL,
 [CostType] [int] NULL,
 [Lot] [bigint] NULL,
 [IsSumStock] [int] NULL,
 [OrderID] [bigint] NULL,
 [OrderCode] [nvarchar](50) NOT NULL,
 [LogTime] datetime NOT NULL DEFAULT CURRENT_TIMESTAMP
) ON [PRIMARY]</t>
  </si>
  <si>
    <t>ระบบนำสินค้าเข้า เมื่อเข้าไปแก้ไข แล้วลบรายการสินค้าจะไปไม่ต้ดสต้อก</t>
  </si>
  <si>
    <t xml:space="preserve">หน้าจอปรับยอดสินค้า ใช้การปรับจำนวนสินค้าเป็นจำนวนบวก/ลบ </t>
  </si>
  <si>
    <t>1.0.0.15</t>
  </si>
  <si>
    <t>เมื่อลบรายการขายที่อ้างอิงมาจากใบเสนอราคา สต๊อกไม่อัปเดต</t>
  </si>
  <si>
    <t>1.0.0.16</t>
  </si>
  <si>
    <t>แจ้ง error เรืองลบรายการ</t>
  </si>
  <si>
    <t>1.0.0.17</t>
  </si>
  <si>
    <t>แก้ไขรายการรับ ไม่ได้ตรวจสอบเลขเช็ค</t>
  </si>
  <si>
    <t>1.0.0.18</t>
  </si>
  <si>
    <t>Edit รายการปรับสต๊อกแล้วจำนวนเบิ้ล</t>
  </si>
  <si>
    <t>1.0.0.19</t>
  </si>
  <si>
    <t>edit order แล้วเพิ่มสินค้า ระบบ update ผิด</t>
  </si>
  <si>
    <t>1.0.0.20</t>
  </si>
  <si>
    <t>ใบวางบิล ไม่สามารถดึงจากใบส่งของ</t>
  </si>
  <si>
    <t>1.0.2.21</t>
  </si>
  <si>
    <t>แก้ไขหน้าจอนำสินค้าเข้า แล้วแก้ไขคลังสินค้า ระบบบันทึกสต๊อกผิด</t>
  </si>
  <si>
    <t>ปรับยอดสต้อกเมื่อกลับมาแก้ไขแล้วจะเบิ้ล คูณ 2</t>
  </si>
  <si>
    <t>BorrowBar</t>
  </si>
  <si>
    <t>ยืมสินค้า(ขาย)</t>
  </si>
  <si>
    <t>Borrow</t>
  </si>
  <si>
    <t xml:space="preserve"> เวลาดึงรายการภาษีขอเพิ่มเป็น ยอดก่อนภาษี/ยอดภาษี/ยอดรวม ตามลำดับไ</t>
  </si>
  <si>
    <t>ต้นอย่าลืมส่วนขอเช็คเข้า/ออกและใบเสร็จเจ้าหนี้นะครับ เดวอาทิดหน้าต้องมีใช้ส่วนนี้แล้วครับ</t>
  </si>
  <si>
    <t xml:space="preserve">INSERT INTO [BS].[dbo].[Menu]([MenuID],[ShowMode],[System],[Module],[MenuName],[MenuDisplay],[TableName],[IsVisible],[IsEnable],[IsAdd],[IsEdit],[IsDelete],[IsPrint],[IsImport],[IsCreateQuick],[IsCopy],[IsAssign],[IsConvert]) VALUES (73,287,'CRM','ฝ่ายขาย' ,'BorrowBar','ยืมสินค้า(ขาย)' ,'Borrow',1 ,1 ,1,1 ,1,0,0,0,1,0,0)
 </t>
  </si>
  <si>
    <t xml:space="preserve">INSERT INTO [BS].[dbo].[RunningFormat]([MenuID],[System],[Module],[MenuDisplay] ,[Name] ,[FormatFront],[FormatDate],[FormatMidle] ,[RunningCount],[FormatYear],[LastNo],[LocationDTLID],[CreateBy],[CreateTime],[ModifiedBy] ,[ModifiedTime]) VALUES (73 ,'CRM','ฝ่ายขาย','ยืมสินค้า(ขาย)','','','None','-',5,'EN',0,0,1,'2012-07-25 17:41:54.000',1,'2014-03-04 14:40:15.000');
</t>
  </si>
  <si>
    <t>เพิ่มหน้ายืมสินค้า(ขาย) -- &gt; เปรียบเสมือนใบกำกับภาษี แต่แค่ยืมสินค้าไปก่อน พอเรื่องอยุมัตก็ยกเลิก แล้วก็เปิดใบกำกับภาษี  แต่พอมาทำใบกำกับภาษีจะไม่ตัดสต้อกคลังหลักซ้ำ</t>
  </si>
  <si>
    <t>ShipingBuyBar</t>
  </si>
  <si>
    <t>ShipingBuy</t>
  </si>
  <si>
    <t>ใบส่งของ(ซื้อ)</t>
  </si>
  <si>
    <t>INSERT INTO [BS].[dbo].[Menu]([MenuID],[ShowMode],[System],[Module],[MenuName],[MenuDisplay],[TableName],[IsVisible],[IsEnable],[IsAdd],[IsEdit],[IsDelete],[IsPrint],[IsImport],[IsCreateQuick],[IsCopy],[IsAssign],[IsConvert]) VALUES (74,287,'CRM','ฝ่ายซื้อ' ,'ShipingBuyBar','ใบส่งของ(ซื้อ)' ,'ShipingBuy',1 ,1 ,1,1 ,1,0,0,0,1,0,0)</t>
  </si>
  <si>
    <t>INSERT INTO [BS].[dbo].[RunningFormat]([MenuID],[System],[Module],[MenuDisplay] ,[Name] ,[FormatFront],[FormatDate],[FormatMidle] ,[RunningCount],[FormatYear],[LastNo],[LocationDTLID],[CreateBy],[CreateTime],[ModifiedBy] ,[ModifiedTime]) VALUES (74,'CRM','ฝ่ายซื้อ','ใบส่งของ(ซื้อ)','','','None','-',5,'EN',0,0,1,'2012-07-25 17:41:54.000',1,'2014-03-04 14:40:15.000');</t>
  </si>
  <si>
    <t>INSERT INTO [BS].[dbo].[Menu]([MenuID],[ShowMode],[System],[Module],[MenuName],[MenuDisplay],[TableName],[IsVisible],[IsEnable],[IsAdd],[IsEdit],[IsDelete],[IsPrint],[IsImport],[IsCreateQuick],[IsCopy],[IsAssign],[IsConvert]) VALUES (70,287,'CRM','ฝ่ายซื้อ' ,'ReceiptBuyBar','ใบเสร็จรับเงิน /ชำระเงิน(ซื้อ)' ,'ReceiptBuy',1 ,1 ,1,1 ,1,0,0,0,1,0,0)</t>
  </si>
  <si>
    <r>
      <rPr>
        <sz val="11"/>
        <color theme="0" tint="-0.34998626667073579"/>
        <rFont val="Arial Unicode MS"/>
        <family val="2"/>
      </rPr>
      <t>4. ใบเสร็จเจ้าหนี้</t>
    </r>
    <r>
      <rPr>
        <sz val="11"/>
        <color rgb="FF444444"/>
        <rFont val="Arial Unicode MS"/>
        <family val="2"/>
      </rPr>
      <t>และเช็ค ส่วนนี้ใช้หลังวันที่7</t>
    </r>
  </si>
  <si>
    <t>alter table[BS].[dbo].[TmpTax] add TaxText1 nvarchar(100),TaxText2 nvarchar(100),TaxText3 nvarchar(100),TaxText4 nvarchar(100),TaxText5 nvarchar(100),TaxText6 nvarchar(100),TaxText7 nvarchar(100),TaxText8 nvarchar(100),TaxText9 nvarchar(100),TaxText10 nvarchar(100);</t>
  </si>
  <si>
    <t>เช็ค</t>
  </si>
  <si>
    <t>RecordChequeBar</t>
  </si>
  <si>
    <t>RecordCheque</t>
  </si>
  <si>
    <t>บันทึกเช็ค</t>
  </si>
  <si>
    <t>INSERT INTO [BS].[dbo].[Menu]([MenuID],[ShowMode],[System],[Module],[MenuName],[MenuDisplay],[TableName],[IsVisible],[IsEnable],[IsAdd],[IsEdit],[IsDelete],[IsPrint],[IsImport],[IsCreateQuick],[IsCopy],[IsAssign],[IsConvert]) VALUES (75,3,'CRM','เช็ค' ,'RecordChequeBar','บันทึกเช็ค' ,'RecordCheque',1 ,1 ,0,0 ,0,0,0,0,0,0,0)</t>
  </si>
  <si>
    <t>gCustomerID</t>
  </si>
  <si>
    <t xml:space="preserve"> ใบส่งของซื้อ ส่วนของสินค้าที่ไม่มีภาษี</t>
  </si>
  <si>
    <t>หน้ายืมสินค้า(ขาย)</t>
  </si>
  <si>
    <t>ใบเสร็จเจ้าหนี้</t>
  </si>
  <si>
    <t>1.0.2.22</t>
  </si>
  <si>
    <t>บันทึกเช็ค/สถานะเช็ค</t>
  </si>
  <si>
    <t>ใบวางบิลสามารถดึงจากใบส่งของ</t>
  </si>
  <si>
    <t>1.0.0.23</t>
  </si>
  <si>
    <t>ปริ้นเช็คตัวเลขไม่ตรงกับรายการ</t>
  </si>
  <si>
    <t>บันทึกบัญชีธนาคาร หากไม่ระบุเจ้าของบัญชี Error convert null</t>
  </si>
  <si>
    <t>1.0.0.24</t>
  </si>
  <si>
    <t>ปรับขนาดตัวอักษรเช็คตรง ac pay และจำนวนเงินให้เล็กลง</t>
  </si>
  <si>
    <t>ใบเสร็จ/ชำระเงิน running format ไม่ได้</t>
  </si>
  <si>
    <t>ใบยืมสินค้าตัดคลังผิด ต้องตัดคลังเดียวกันใบกำกับภาษี</t>
  </si>
  <si>
    <t xml:space="preserve">INSERT INTO [BS].[dbo].[RunningFormat]([MenuID],[System],[Module],[MenuDisplay] ,[Name] ,[FormatFront],[FormatDate],[FormatMidle] ,[RunningCount],[FormatYear],[LastNo],[LocationDTLID],[CreateBy],[CreateTime],[ModifiedBy] ,[ModifiedTime]) VALUES (70 ,'CRM','ฝ่ายซื้อ','ใบเสร็จรับเงิน /ชำระเงิน(ซื้อ)','','','None','-',5,'EN',0,0,1,'2012-07-25 17:41:54.000',1,'2014-03-04 14:40:15.000');
</t>
  </si>
  <si>
    <t xml:space="preserve">รบกวนแก้ส่วนลดหนี้ เรื่องปริ้นใบลดหนี้ </t>
  </si>
  <si>
    <t>1.0.0.25</t>
  </si>
  <si>
    <t>พิมพ์เช็คเมื่อจำนวนเงินมากตัวหนังสือตก</t>
  </si>
  <si>
    <t>ใบส่งของ /เพิ่มหนี้/ลดหนี้/ค่าใช้จ่ายอื่นๆ เพิ่มเลขที่เอกสารอ้างอิงเจ้าหนี้</t>
  </si>
  <si>
    <t>ใบเสร็จรับเงินเจ้าหนี้รบกวนให้ดึงจากใบลดหนี้และใบเพิ่มหนี้และค่าใช้จ่ายอื่น</t>
  </si>
  <si>
    <t>alter table orders add RefToOrderID bigint;</t>
  </si>
  <si>
    <t>หมายเหตุใบเสนอราคา</t>
  </si>
  <si>
    <t>QuotationRemarkBar</t>
  </si>
  <si>
    <t>ส่วนของวิเคราะห์ยอดขายแยกตามพนักงานขายด้วยนะครับ</t>
  </si>
  <si>
    <t>รายการดึงมาเป็นเลขที่ภายใน ไม่ใช่เลขที่ใบกำกับภาษี</t>
  </si>
  <si>
    <t>หัวข้อบันทึกค่าใช้จ่ายอื่นๆ อันไหนที่เป็น vatแยกนอก/รวมvat ต้องการให้ดึงมาอยู่ในรายงานภาษีซื้อด้วนะค่ะ</t>
  </si>
  <si>
    <t>เพิ่มคำว่า ใบกำกับภาษีเจ้าหนี้ เพื่อให้มีในรายงานภาษีซื้อก็ได้นะค่ะ</t>
  </si>
  <si>
    <t>ทุกส่วนถ้าเป็นสถานะ Open ขอเปลี่ยนเป็นสีเขียวได้มั้ยค่ะ</t>
  </si>
  <si>
    <t>รายการรับ/จ่ายเมื่อเลือกประเภทเอกสาร แล้ว ยังเลือกบัญชีไม่ได้นะครับ</t>
  </si>
  <si>
    <t>ชื่อเจ้าหนี้ในเช็คๆม่พออ่ะครับ ต้นลดขนาดแล้วเพิ่มความยาวตัวอักษรให้หน่อยนะครับ</t>
  </si>
  <si>
    <t>ต้นเวลาทำใบเสนอราคามีชื่อหน่วยงาน แต่ดึงมาทำใบกำกับภาษีไม่มีอ่ะครับ</t>
  </si>
  <si>
    <t>ในใบวางบิล ดึงใบกำกับภาษีได้ แต่ต้องเพิ่มดึงใบลดหนี้ด้วยนะค่ะ</t>
  </si>
  <si>
    <t>ลดขนาดแล้วเพิ่มความยาวตัวอักษรชื่อเจ้าหนี้ในเช็ค</t>
  </si>
  <si>
    <t>ถ้าเป็นสถานะ Open ขอเปลี่ยนเป็นสีเขียว</t>
  </si>
  <si>
    <t>รายงานภาษีซื้อดึงเลขที่ภายในมาแสดงแทน เลขที่ใบกำกับภาษี</t>
  </si>
  <si>
    <t>รายงานภาษีซื้อดึงบันทึกค่าใช้จ่ายอื่นๆ มาแสดงเพิ่ม</t>
  </si>
  <si>
    <t xml:space="preserve">รายการที่1ต้องเปงเลข4 ของรายการที่1ทุกใบถ้าเปงเลข4 </t>
  </si>
  <si>
    <t>ส่วนรับชำระเงิน</t>
  </si>
  <si>
    <t>ใบวางบิล เพิ่มการดึงใบลดหนี้</t>
  </si>
  <si>
    <t>1.0.0.26</t>
  </si>
  <si>
    <t xml:space="preserve">เอกสารใบลดหนี้ </t>
  </si>
  <si>
    <t>update orders set RefToOrderID =(select Min( orderid) from Orders as ref where ref.RefOrderID=orders.OrderID and  ref.OrderID&gt;orders.OrderID and ref.IsDelete=0 ) where orders.IsDelete=0 and TableID not in(40) ;</t>
  </si>
  <si>
    <t>ประวัติการซื้อขายแสดงสินค้าไม่ถูกต้อง</t>
  </si>
  <si>
    <t>สามารถดึงเอกสารหลายรายการได้</t>
  </si>
  <si>
    <t>ผมรบกวนดูในส่วนรายการสินค้าในใบแจ้งขายถ้าอันไหนยาวเกินให้ลงมาบรรทัด2ได้ไหมครับ</t>
  </si>
  <si>
    <t>1.0.0.27</t>
  </si>
  <si>
    <t>บันทึกรายการรับไม่ได้</t>
  </si>
  <si>
    <t>แสเงยอดรวมของรายงานภาษีซื้อ/ขาย</t>
  </si>
  <si>
    <t>1.0.0.28</t>
  </si>
  <si>
    <t>รายงานภาษีซื้อ-ขาย เพิ่มรายการบันทึกลดหนี้,ขยายช่องวันที่</t>
  </si>
  <si>
    <t>เอกสารใบยืมสินค้า</t>
  </si>
  <si>
    <t>หน้าแจ้งราคาเพิ่ม Option การแสดงชื่อสินค้า 2 บรรทัด</t>
  </si>
  <si>
    <t>สถานะใบกำกับภาษีและใบวางบิลปิดที่ ออกใบเสร็จ</t>
  </si>
  <si>
    <t>บันทึกใบเสร็จแล้วหน้าจอไม่ปิดเอง</t>
  </si>
  <si>
    <t>รายงานภาษีแสดงยอดหลังหักส่วนลด</t>
  </si>
  <si>
    <t>1.0.0.29</t>
  </si>
  <si>
    <t>รายงานภาษีซื้อ-ขาย บันทึกลดหนี้ แสดงยอดติดลบ</t>
  </si>
  <si>
    <t>1.0.0.30</t>
  </si>
  <si>
    <t>ขอขยายช่อง รหัสสินค้า ให้กว้างขึ้น แล้วลดช่องรายละเอียดสินค้า แล้วก็ขอเพิ่มข้อความด้านล่าง</t>
  </si>
  <si>
    <t>ต้นค่ะ ในใบเสร็จรับเงิน ถ้ายังไม่คีย์รายการรับ ให้เป็นแถบเขียวเหมือนกับอันอื่นได้มั้ยค่ะ รายการซื้อด้วย</t>
  </si>
  <si>
    <t>ส่วนการตัดรับชำระ ที่ดึงจากใบส่งของ ขอแยกออกจาก หัวข้อใบเสร็จรับเงินนะค่ะ เพราะไม่ต้องปริ้นใบเสร็จแค่รับชำระอย่างเดียว</t>
  </si>
  <si>
    <t>ต้นครับ ส่วนประวัติซื้อ-ขาย ขอให้มีชื่อลูกค้า/เจ้าหนี้ขึ้นด้วยได้ไหมครับ</t>
  </si>
  <si>
    <t>โบครับ ตัดรับชำระ ที่ดึงจากใบส่งของ .ส่วนนี้หมายถึงแยกอีกมาเป็นอีก 1 หน้าจอเลยใช่ไหมครับ ใบรับชำระเงิน</t>
  </si>
  <si>
    <t>โอเคครับสรุปเพิ่มหน้าจอใหม่เหมือนกับ ใบเสร็จรับเงิน /ชำระเงินแต่ไม่ต้องมีการบันทึกหัก ณ ที่จ่ายดึงจาก ใบส่งของ+ใบลดหนี้+ใบเพิ้มหนี้</t>
  </si>
  <si>
    <t xml:space="preserve">ต้นค่ะ ในส่วนของการคีย์ใบกำกับภาษีซื้อ/ใบส่งของ ถ้าเป็นกรณีซื้อสด ให้ปิดสถานะโดยการ กดเปลี่ยนสถานะในตอนคีย์ ตรงประเภทการขาย •เงินสด </t>
  </si>
  <si>
    <t>เมื่อเป็นบิลซื้อสด แล้วก็ต้อง•เงินสด ให้closeไปเลยค่ะ</t>
  </si>
  <si>
    <t>ใบยืมสินค้า:ขยายช่องรหัสสินค้าให้กว้างขึ้น แล้วลดช่องรายละเอียดสินค้า,เพิ่มข้อความด้านล่าง</t>
  </si>
  <si>
    <t>1.0.0.31</t>
  </si>
  <si>
    <t>ตัดรับชำระ</t>
  </si>
  <si>
    <t>ReceiptCut</t>
  </si>
  <si>
    <t>ReceiptCutBar</t>
  </si>
  <si>
    <t>INSERT INTO [BS].[dbo].[Menu]([MenuID],[ShowMode],[System],[Module],[MenuName],[MenuDisplay],[TableName],[IsVisible],[IsEnable],[IsAdd],[IsEdit],[IsDelete],[IsPrint],[IsImport],[IsCreateQuick],[IsCopy],[IsAssign],[IsConvert]) VALUES (77,287,'CRM','ฝ่ายขาย' ,'ReceiptCutBar','ตัดรับชำระ' ,'ReceiptCut',1 ,1 ,1,1 ,1,0,0,0,1,0,0)</t>
  </si>
  <si>
    <t>INSERT INTO [BS].[dbo].[RunningFormat]([MenuID],[System],[Module],[MenuDisplay] ,[Name] ,[FormatFront],[FormatDate],[FormatMidle] ,[RunningCount],[FormatYear],[LastNo],[LocationDTLID],[CreateBy],[CreateTime],[ModifiedBy] ,[ModifiedTime]) VALUES (77 ,'CRM','ฝ่ายขาย','ตัดรับชำระ','','','None','-',5,'EN',0,0,1,'2012-07-25 17:41:54.000',1,'2014-03-04 14:40:15.000');</t>
  </si>
  <si>
    <t>รายงานภาษีในรายการภาษี ขอเพิ่มให้มีลำดับที่รายการ</t>
  </si>
  <si>
    <t>ใบเสร็จซื้อ running format</t>
  </si>
  <si>
    <t>การบันทึกจ่ายเช็ค เลขที่เอกสารตรงนี้ต้องดึงจากเลขที่ใบกำกับภาษี</t>
  </si>
  <si>
    <t>ประวัติซื้อ-ขายเพิ่มการแสดงชื่อลูกค้า/เจ้าหนี้</t>
  </si>
  <si>
    <t>ใบเสร็จแก้วันที่รายการ ปริ้นแล้วไม่เปลี่ยน(เช็คถูกแล้ว)</t>
  </si>
  <si>
    <t>รายงานภาษี ขอเพิ่มให้มีลำดับที่รายการ</t>
  </si>
  <si>
    <t>เพิ่มหน้าจอตัดรับชำระเหมือนกับ ใบเสร็จรับเงิน /ชำระเงินแต่ไม่ต้องมีการบันทึกหัก ณ ที่จ่าย ดึงจาก ใบส่งของ+ใบลดหนี้+ใบเพิ้มหนี้</t>
  </si>
  <si>
    <t>1.0.0.32</t>
  </si>
  <si>
    <t>หน้าใบเสร็จ : กรณีดึงใบกำกับภาษีด้วยการคีย์รหัส ต้องไม่ดึงรายการที่ลบ และ cancel มาแสดง</t>
  </si>
  <si>
    <t>ชื่อพนักงานขาย ในใบวางบิล ขอเป็นชื่อพนักงานขายที่อยู่ในaccount ครับ</t>
  </si>
  <si>
    <t>ส่วนใบเสร็จเจ้าหนี้ ต้องดึงค่าใช้จ่ายมาชำระ เหมือนใบกำกับซื้อทั่วไปครับ</t>
  </si>
  <si>
    <t>ใบกำกับภาษีซื้อ/ใบส่งของ ถ้าเป็นกรณีซื้อสด ให้ปิดสถานะเลย</t>
  </si>
  <si>
    <t>1.0.0.33</t>
  </si>
  <si>
    <t>ในรายงานให้แสดงพนักงานใน account</t>
  </si>
  <si>
    <t>เพิ่มข้อมูลคอมมิชชันที่หน้าพนักงาน</t>
  </si>
  <si>
    <t>ReportSellAnalyze</t>
  </si>
  <si>
    <t>รายงานวิเคราะห์ยอดขาย</t>
  </si>
  <si>
    <t>ReportSellAnalyzeBar</t>
  </si>
  <si>
    <t xml:space="preserve"> alter table Employee add Commission numeric(18,2) default 0 ;</t>
  </si>
  <si>
    <t>alter table TmpTax add SEQ int ;</t>
  </si>
  <si>
    <t>รายงานวิเคราะห์การขาย</t>
  </si>
  <si>
    <t>INSERT INTO [BS].[dbo].[Menu]([MenuID],[ShowMode],[System],[Module],[MenuName],[MenuDisplay],[TableName],[IsVisible],[IsEnable],[IsAdd],[IsEdit],[IsDelete],[IsPrint],[IsImport],[IsCreateQuick],[IsCopy],[IsAssign],[IsConvert]) VALUES (78,35,'Report','ฝ่ายขาย' ,'ReportSellAnalyzeBar','รายงานวิเคราะห์ยอดขาย' ,'ReportSellAnalyze',1 ,1 ,0,0,0,1,0,0,0,0,0);</t>
  </si>
  <si>
    <t>หน้านำสินค้าเข้าระบบไม่แสดงเลข PO อ้างอิง</t>
  </si>
  <si>
    <t>การดึงใบเสร็จรับเงินยังไม่สามารถดึงใบลดหนี้ได้ แต่คีย์ตัวเลขเข้าไปแล้วขึ้นนะค่ะ แต่ลดหนี้ยอดจะต้องเป็นลบ อันนี้มันบวกขึ้นอีกค่ะ</t>
  </si>
  <si>
    <t>รับสินค้าเข้าลิงค์จากใบสั่งซื้อ ถ้ารับครบทุกรายการให้ขึ้สถานะใบสั่งซื้อ recieved -&gt;ใบกำกับภาษีซื้อ ดึงจากใบสั่งซื้อ แล้ว -&gt; closeใบสั่งซื้อ</t>
  </si>
  <si>
    <t>กรณีใบสั่งซื้อสั่ง 5 รายการของมาไม่ครบ สถานะใบสั่งซื้อ ขึ้น waiting -&gt;ใบกำกับภาษีซื้อดึงใบสั่งซื้อมา เฉพาะรายการและจำนวนที่มา (สถานะใบสั่งซื้อ เปง waiting) เมื่อมาครบสถานะเป็นเปงreceive แล้วใบกำกับภาษีดึงใบสังซื้อครบจะเปง close</t>
  </si>
  <si>
    <t>สินค้าที่ ซ้ำกันในใบสั่งขายหรือใบกำกับภาษี เวลาpop up ให้รวม หรือไม่รวม พอดี ไม่รวม จะไม่แสดงประวัติซื้อขาย</t>
  </si>
  <si>
    <t>บันทึกลดหนี้/เพิ่มหนี้เจ้าหนี้ ให้ดึงจากใบกำกับภาษีเจ้าหนี้นะครับ</t>
  </si>
  <si>
    <t>ลดหนี้อย่างลืมเรื่องเตือนตัดสต้อกหรือคืนสต้อก หรือลดเงินเฉยๆไม่เกี่ยวกับสต้อกนะครับ</t>
  </si>
  <si>
    <t>update Employee set Commission=0;</t>
  </si>
  <si>
    <t>alter table Orders add StockType char(1);</t>
  </si>
  <si>
    <t>ส่วนใบเสร็จเจ้าหนี้ สามารถดึงค่าใช้จ่ายมาชำระ</t>
  </si>
  <si>
    <t xml:space="preserve">การดึงใบเสร็จรับเงินดึงใบลดหนี้ และแสดงยอดเป็นลบ </t>
  </si>
  <si>
    <t>หน้าจอแสดงประวัติซื้อขายสินค้า ไม่แสดงสินค้าที่ซ้ำกัน</t>
  </si>
  <si>
    <t>บันทึกลดหนี้/เพิ่มหนี้เจ้าหนี้ ให้ดึงจากใบกำกับภาษีเจ้าหนี้</t>
  </si>
  <si>
    <t>บันทึกลดหนี้/เพิ่มหนี้ เพิ่มเงื่อนไขให้เลือกการตัดสต้อกหรือคืนสต้อก หรือลดเงินเฉยๆไม่เกี่ยวกับสต้อก</t>
  </si>
  <si>
    <t>1.0.0.34</t>
  </si>
  <si>
    <t>ส่วนลดในรายการสินค้าเป็นส่วนลด/หน่วย</t>
  </si>
  <si>
    <t>ใบเสร็จแสดงเลขที่เอกสารเป็นเลขภายใน</t>
  </si>
  <si>
    <t>ใบเสร็จเมื่อทำรายการรับแล้ว ให้แสดงสถานะปกติ(ไม่ต้องพื้นเขียว)</t>
  </si>
  <si>
    <t>รายงานวิเคราะห์การขายเพิ่ม Select/Unselect All เพื่อง่ายต่อการเลือกข้อมูล</t>
  </si>
  <si>
    <t>alter table Orders add ImportTXID bigint;</t>
  </si>
  <si>
    <t>TaxNumberBar</t>
  </si>
  <si>
    <t>TaxNumber</t>
  </si>
  <si>
    <t>ภาษี ณ ที่จ่าย</t>
  </si>
  <si>
    <t>เลขที่ภาษีหัก ณ ที่จ่ายสามารถรันนิ่งได้เอง</t>
  </si>
  <si>
    <t xml:space="preserve"> CREATE TABLE [dbo].[OrdersRef]( [OrderID] [bigint] NOT NULL, [RefOrderID] [bigint] NOT NULL, [IsDelete] [int] NOT NULL )  ;</t>
  </si>
  <si>
    <t>ต้นครับที่แก้วันนั้นเรื่องรายการรับและหัก ณ ที่จ่ายเปงไงบ้างครับ</t>
  </si>
  <si>
    <t>สินค้าคืนสต็อก ไม่ต้องมีดีกว่าค่ะ</t>
  </si>
  <si>
    <t>ใบเสร็จชำระเงินเจ้าหนี้ ปริ้นเซ็นรับไม่ได้ครับ</t>
  </si>
  <si>
    <t>ใบสั่งซื้อ ช่องลูกหนี้ ขอแก้เป็นเจ้าหนี้นะครับ แล้วช่องนี้เวลา refresh จะไปดึงลูกหนี้มาครับ</t>
  </si>
  <si>
    <t>ใบกำกับภาษีซื้อ/ใบส่งของซื้อด้วยนะครับ</t>
  </si>
  <si>
    <t>ต้นครับ พวกใบเสนอราคา /ใบกำกับภาษี/หน้างต่างอื่น เมื่อบันทึกแล้ว กลับไปแก้ไขไม่ได้อีกแล้วอ่ะครับ</t>
  </si>
  <si>
    <t>ต้นค่ะ ขอเพิ่มขนาดช่องเลขที่ใบกำกับภาษี แล้วลดช่องเลขประจำตัวผู้เสียภาษีให้หน่อยค่ะ</t>
  </si>
  <si>
    <t>บัญชีเงินฝาก เพิ่มตรงส่วนไหนค่ะ</t>
  </si>
  <si>
    <t>ส่วนที่ยังไม่ได้ใส่รายการรับ ให้เป็นแถบสีส้ม</t>
  </si>
  <si>
    <t>ต้นครับ สติกเกอร์บาร์โค้ดกว่า 1.2 ซม* ยาวยืดหยุ่นตามความยาวนะครับ</t>
  </si>
  <si>
    <t>ต้นครับ สรุป ขนาด1.2cm*3.2cm เบื้องต้นขอลองตามนี้ก่อน</t>
  </si>
  <si>
    <t>ใบเสร็จชำระเงินเจ้าหนี้ พิมพ์ใบสำคัญการจ่ายเงินไม่ได้</t>
  </si>
  <si>
    <t>ใบสั่งซื้อ ใบกำกับภาษีซื้อ/ใบส่งของซื้อ ช่องลูกหนี้ เวลา refresh จะไปดึงลูกหนี้มา</t>
  </si>
  <si>
    <t>ยกเลิกสินค้าคืนสต็อก</t>
  </si>
  <si>
    <t>ใบเอกสารภาษี ณ ที่จ่าย</t>
  </si>
  <si>
    <t>หน้ารายการรับเลือกบัญชีธนาคารไม่ได้</t>
  </si>
  <si>
    <t>เพิ่มขนาดช่องเลขที่ใบกำกับภาษี แล้วลดช่องเลขประจำตัวผู้เสียภาษี</t>
  </si>
  <si>
    <t>รับสินค้าเข้าโดยดึงจากใบสั่งซื้อ ถ้ารับครบทุกรายการสถานะใบสั่งซื้อเป็น recieved ,ใบกำกับภาษีซื้อ/ใบส่งของ ดึงจากใบสั่งซื้อ close ใบสั่งซื้อ</t>
  </si>
  <si>
    <t>กรณีใบสั่งซื้อสั่ง 5 รายการของมาไม่ครบ สถานะใบสั่งซื้อเป็น waiting, ใบกำกับภาษีซื้อดึงใบสั่งซื้อมา เฉพาะรายการที่ได้นำเข้า(สถานะใบสั่งซื้อเป็น waiting) เมื่อมาครบสถานะเป็นเป็น receive แล้วใบกำกับภาษีดึงใบสังซื้อครบจะเป็น close</t>
  </si>
  <si>
    <t>1.0.0.35</t>
  </si>
  <si>
    <t>ภาษี ณ ที่จ่ายสามารถระบุข้อความอื่นๆ ได้ โดยการกดปุ่ม...</t>
  </si>
  <si>
    <t>INSERT INTO [BS].[dbo].[RunningFormat]([MenuID],[System],[Module],[MenuDisplay] ,[Name] ,[FormatFront],[FormatDate],[FormatMidle] ,[RunningCount],[FormatYear],[LastNo],[LocationDTLID],[CreateBy],[CreateTime],[ModifiedBy] ,[ModifiedTime]) VALUES (79 ,'CRM','ฝ่ายขาย','ภาษี ณ ที่จ่าย','T','','None','-',5,'EN',0,0,1,'2012-07-25 17:41:54.000',1,'2014-03-04 14:40:15.000');</t>
  </si>
  <si>
    <t>1.0.0.36</t>
  </si>
  <si>
    <t>บันทึกลดหนี้/เพิ่มหนี้ เพิ่มเงื่อนไขให้เลือกการตัดสต้อกหรือคืนสต้อก หรือลดเงินเฉยๆ โดยกระทบทั้งคลังรวมและคลังหลัก</t>
  </si>
  <si>
    <t>PO เมื่อสถานะเป็น Waiting แล้วแก้ไขไม่ได้</t>
  </si>
  <si>
    <t>PO สถานะเป็น Waiting ไม่ต้องเป็นสีเขียว</t>
  </si>
  <si>
    <t xml:space="preserve"> -ทำใบสั่งขายโดยดึงจากใบเสนอราคา ถ้ามีสินค้าครบ 5 รายการสถานะใบเสนอราคาเป็น Close</t>
  </si>
  <si>
    <t xml:space="preserve"> -ทำใบสั่งขายโดยดึงจากใบเสนอราคา 5 รายการ ดึงไปทำใบสั่งขาย 2 รายการ สถานะใบเสนอราคาเป็น Waiting, อีก 3 รายการดึงไปทำใบจอง สถานะใบเสนอราคาเป็น Close</t>
  </si>
  <si>
    <t xml:space="preserve"> -ใบสั่งขายโดยดึงใบจอง  3 รายการสถานะใบจองเป็น Close</t>
  </si>
  <si>
    <t>1.0.0.37</t>
  </si>
  <si>
    <t>ระบบ Serial Number</t>
  </si>
  <si>
    <t>1. ใบเสนอราคาดึงใบสั่งขายหรือใบสั่งจอง ดึงไปเป็นใบกำกับภาษีหรือใบส่งของ สถานะส่วนลดมันหายไปครับ</t>
  </si>
  <si>
    <t>2. นำสินค้าเข้าระบบ ช่องค้นหา PO ให้แสดง ชื่อ เจ้าหนี้ของ PO นั้น ด้วยครับ</t>
  </si>
  <si>
    <t>3. ช่องค้นหา PO ใบไหนที่ Receive แล้วไม่ต้องแสดงขึ้นมาครับ</t>
  </si>
  <si>
    <t>ระบบ Serial Number จะเริ่มใช้ปลายเดือน มิถุนายนนี้นะครับ </t>
  </si>
  <si>
    <t>พิมพ์หนังสือรับรองการหักภาษี ณ ที่จ่าย อันนี้มาพร้อม S/N เลยนะครับ</t>
  </si>
  <si>
    <t>หมายเหตุใบเสนอราคา อันนี้ขอพร้อม S/N นะครับ</t>
  </si>
  <si>
    <t>ระบบเคลมสินค้า อันนี้ขอช่วงกลางเดือน กรกฎาคม 57 นะครับ</t>
  </si>
  <si>
    <r>
      <t>Flow ขายเพิ่มหน้าจอเลือกสินค้าที่ขาดตามประวัติการซื้อ </t>
    </r>
    <r>
      <rPr>
        <sz val="11"/>
        <color rgb="FF444444"/>
        <rFont val="Calibri"/>
        <family val="2"/>
        <scheme val="minor"/>
      </rPr>
      <t>อันนี้ขอช่วงกลางเดือน กรกฎาคม 57 นะครับ</t>
    </r>
  </si>
  <si>
    <r>
      <t>หน้าจอกำหนดราคาซื้อ </t>
    </r>
    <r>
      <rPr>
        <sz val="11"/>
        <color rgb="FF444444"/>
        <rFont val="Calibri"/>
        <family val="2"/>
        <scheme val="minor"/>
      </rPr>
      <t>อันนี้ขอช่วงกลางเดือน กรกฎาคม 57 นะครับ</t>
    </r>
  </si>
  <si>
    <t>การวิเคราะห์การขายตามลูกค้า,สินค้า อันนี้ขอภายในเดือน กรกฎาคม 57 นะครับ</t>
  </si>
  <si>
    <r>
      <t>โปรโมชั่น/ Campaign </t>
    </r>
    <r>
      <rPr>
        <sz val="11"/>
        <color rgb="FF444444"/>
        <rFont val="Calibri"/>
        <family val="2"/>
        <scheme val="minor"/>
      </rPr>
      <t>อันนี้ขอภายในเดือน กรกฎาคม 57 นะครับ</t>
    </r>
  </si>
  <si>
    <r>
      <t>ระบบเช็คเข้า-ออก </t>
    </r>
    <r>
      <rPr>
        <sz val="12"/>
        <color rgb="FF444444"/>
        <rFont val="Calibri"/>
        <family val="2"/>
        <scheme val="minor"/>
      </rPr>
      <t> </t>
    </r>
    <r>
      <rPr>
        <sz val="11"/>
        <color rgb="FF444444"/>
        <rFont val="Calibri"/>
        <family val="2"/>
        <scheme val="minor"/>
      </rPr>
      <t>อันนี้ขอภายในเดือน กรกฎาคม 57 นะครับ</t>
    </r>
  </si>
  <si>
    <t>ระบบปิดใบเสนอราคาที่ไม่ผ่านพร้อมสาเหตุ</t>
  </si>
  <si>
    <t>ระบบกำหนดคลังสินค้า กรณีมีหลายคลังให้pop up เลือกเข้าคลัง</t>
  </si>
  <si>
    <t>ระบบคอมมิชั่นและเป้าในการขาย/Rebateและหน้าจอตรวจสอบ</t>
  </si>
  <si>
    <t>การจัดการหน่วยนับยังไม่เรียบร้อย</t>
  </si>
  <si>
    <t>การทำบาร์โค้ดของตัวสินค้า พิมพ์บาร์โค้ด (รหัสสินค้า)</t>
  </si>
  <si>
    <t>หน้าจอบันทึกแผนการส่งมอบสินค้า</t>
  </si>
  <si>
    <t>ระบบตรวจสอบสั่งซื้อขั้นต่ำ/ตรวจสอบการเปิดขายต่ำการทุน</t>
  </si>
  <si>
    <t>หน้าใบเสนอราคาการเปลี่ยนฟอร์มบริษัท</t>
  </si>
  <si>
    <t>หน้าใบสั่งซื้อเป็นภาษาอังกฤษ</t>
  </si>
  <si>
    <t>ระบบกำหนดเป้าการสั่งซื้อของ เจ้าหนี้และสินค้า</t>
  </si>
  <si>
    <t>ระบบตรวจนับสต๊อก</t>
  </si>
  <si>
    <t>การดูรายการสินค้า</t>
  </si>
  <si>
    <t>ระบบสินทรัพย์/ค่าใช้จ่าย</t>
  </si>
  <si>
    <t>ระบบ Verify ต่างๆ และ Approve </t>
  </si>
  <si>
    <t>ส่วนของ Service</t>
  </si>
  <si>
    <t>ระบบแจ้งเตือนการตามลูกค้าและประวัติการตาม</t>
  </si>
  <si>
    <t>UpdateSNBar</t>
  </si>
  <si>
    <t>สินค้า S/N</t>
  </si>
  <si>
    <t>UpdateSN</t>
  </si>
  <si>
    <t>1.0.0.38</t>
  </si>
  <si>
    <t>INSERT INTO [BS].[dbo].[Menu]([MenuID],[ShowMode],[System],[Module],[MenuName],[MenuDisplay],[TableName],[IsVisible],[IsEnable],[IsAdd],[IsEdit],[IsDelete],[IsPrint],[IsImport],[IsCreateQuick],[IsCopy],[IsAssign],[IsConvert]) VALUES (80,11,'ข้อมูลเริ่มต้น','Product' ,'UpdateSNBar','สินค้า S/N' ,'UpdateSN',1 ,1 ,0,1,0,0,0,0,0,0,0);</t>
  </si>
  <si>
    <t xml:space="preserve">CREATE TABLE [dbo].[SerialNumber]( [SerialNumberID] [bigint] NOT NULL, [SerialNumberNo] [nvarchar](100) NULL, [OrderID] [bigint] NULL, [ProductID] [bigint] NULL, [Status] [nchar](10) NULL, CONSTRAINT [PK_SerialNumber] PRIMARY KEY CLUSTERED ( [SerialNumberID] ASC)WITH (PAD_INDEX  = OFF, STATISTICS_NORECOMPUTE  = OFF, IGNORE_DUP_KEY = OFF, ALLOW_ROW_LOCKS  = ON, ALLOW_PAGE_LOCKS  = ON) ON [PRIMARY]) ON [PRIMARY] ;
</t>
  </si>
  <si>
    <t>ใบเสนอราคาดึงใบสั่งขายหรือใบสั่งจอง ดึงไปเป็นใบกำกับภาษีหรือใบส่งของ สถานะส่วนลดมันหายไป</t>
  </si>
  <si>
    <t>นำสินค้าเข้าระบบ ช่องค้นหา PO ให้แสดง ชื่อ เจ้าหนี้</t>
  </si>
  <si>
    <t>ช่องค้นหา PO ใบไหนที่ Receive แล้วไม่ต้องแสดง</t>
  </si>
  <si>
    <t xml:space="preserve">Import สินค้าเพิ่มข้อมูลคลังหลัก-คลังรอง </t>
  </si>
  <si>
    <t>reset id between year</t>
  </si>
  <si>
    <t>ประวัติ stock</t>
  </si>
  <si>
    <t>ReportTaxAtSellBar</t>
  </si>
  <si>
    <t>ReportTaxAtSell</t>
  </si>
  <si>
    <t>ภาษีหัก ณ ที่จ่าย</t>
  </si>
  <si>
    <t>INSERT INTO [BS].[dbo].[Menu]([MenuID],[ShowMode],[System],[Module],[MenuName],[MenuDisplay],[TableName],[IsVisible],[IsEnable],[IsAdd],[IsEdit],[IsDelete],[IsPrint],[IsImport],[IsCreateQuick],[IsCopy],[IsAssign],[IsConvert]) VALUES (81,35,'Report','ฝ่ายขาย' ,'ReportTaxAtSellBar','ภาษีหัก ณ ที่จ่าย' ,'ReportTaxAtSell',1 ,1 ,0,0,0,1,0,0,0,0,0);</t>
  </si>
  <si>
    <t>แสดงเจ้าหนีที่หน้าค้นหา PO ตอนทำ Stockin</t>
  </si>
  <si>
    <t>หน้าประวัติ เพ่ม Export</t>
  </si>
  <si>
    <t>รับเช็ค วันที่รับจ่ายไม่บันทึก</t>
  </si>
  <si>
    <t>เพิ่มหน้าจอ Bank</t>
  </si>
  <si>
    <t>invoice ดึง PO ไม่ได้ Isconfirm=1</t>
  </si>
  <si>
    <t>แจ้งราคาค้นหา 2 ครั้งแล้วบันทึก จะบันทึกแค่ตัวแรก</t>
  </si>
  <si>
    <t> 09/10/2013</t>
  </si>
  <si>
    <t>18/01/2014</t>
  </si>
  <si>
    <t>ReportSNBar</t>
  </si>
  <si>
    <t>ReportSN</t>
  </si>
  <si>
    <t>พิมพ์บาร์โค้ด</t>
  </si>
  <si>
    <t>INSERT INTO [BS].[dbo].[Menu]([MenuID],[ShowMode],[System],[Module],[MenuName],[MenuDisplay],[TableName],[IsVisible],[IsEnable],[IsAdd],[IsEdit],[IsDelete],[IsPrint],[IsImport],[IsCreateQuick],[IsCopy],[IsAssign],[IsConvert]) VALUES (82,35,'Report','ฝ่ายขาย' ,'ReportSNBar','พิมพ์บาร์โค้ด' ,'ReportSN',1 ,1 ,0,0,0,1,0,0,0,0,0);</t>
  </si>
  <si>
    <t>1.0.0.39</t>
  </si>
  <si>
    <t>รายงานภาษี ณ ที่จ่าย</t>
  </si>
  <si>
    <t>ใบสำคัญลงบัญชีแสดงวันที่บนเช็ค</t>
  </si>
  <si>
    <t>ใบเสร็จ ซื้อ เพิ่มเลขอ้างอิงเจ้าหนี้ ต่อเลขที่เอกสาร , หน้าค้นหา</t>
  </si>
  <si>
    <t>หน้านำสินค้าเข้าระบบ ขอเรียงเอา พวก คลังหลักขึ้นก่อนนะครับ</t>
  </si>
  <si>
    <t>รายการรับเช็ค แสดงวันที่เพิ่ม</t>
  </si>
  <si>
    <t>1. ใบเสร็จรับเงิน ซื้อ ดึงจากใบส่งของมาทำเช็คไม่ได้ครับ</t>
  </si>
  <si>
    <t>บันทึกค่าใช้จ่ายดึงจากใบเสนอราคาไม่ได้อ่ะครับ</t>
  </si>
  <si>
    <t>ใบจอง แสดงเลขที่ใบเสนอราคา เพิ่มด้วยนะครับ</t>
  </si>
  <si>
    <t>ใบลดหนี้ซื้อ ดึงใบกำกับภาษีย้อนตามวันที่ กำหนดไม่ได้นะครับ ได้แต่ภายในเดือนอ่ะครับ</t>
  </si>
  <si>
    <t>บันทึกค่าใช้จ่ายดึงจากใบเสนอราคาได้</t>
  </si>
  <si>
    <t>ใบเสร็จ ดึงใบส่งของได้</t>
  </si>
  <si>
    <t xml:space="preserve">ใบเสร็จ ซื้อหน้าค้นหา เพิ่มเลขอ้างอิงเจ้าหนี้ ต่อเลขที่เอกสาร </t>
  </si>
  <si>
    <t>1.0.0.40</t>
  </si>
  <si>
    <t>1.ใบกำกับภาษีซื้อ ช่องเงินสดclose แล้วแก้ไขไม่ได้ ซึ่งถ้าเป็นปกติจะลบใบเสร็จแล้วกลับมาแก้ได้อ่ะครับ น่าจะมีให้เลือกลับไปเงินเชื่อแล้วคืนสถานะ open ให้แก้ไขแล้วแก้ไขเสร็จเลือกเป็นเงินสดแล้ว เซฟใหม่แล้ว close ครับ</t>
  </si>
  <si>
    <t>2. ใบกำกับภาษีซื้อ กลับไปเปลี่ยนเป็นเงินสดแล้วไม่ปิด</t>
  </si>
  <si>
    <t>เบย์เจอปัญหาที่เวลาเลือกเงินสดแล้วให้ปิดเลยอ่ะครับ</t>
  </si>
  <si>
    <t>มันลบไม่ได้แก้ไขไม่ได้ เวลาผิดอ่ะครับ</t>
  </si>
  <si>
    <t>และเจอปัญหา เมื่อ Gen barcode แล้ว เวลาแก้ไขจะไม่เรียกตัวเดิมมา เช่น ตอนแรก คีย์รับ 2 กล่อง Gen ได้001และ 002 กลับไปแก้ไข เพิ่ม เป็น3 แล้วGen 003 ไม่ได้</t>
  </si>
  <si>
    <t>1.0.0.41</t>
  </si>
  <si>
    <t>บาร์โค้ด</t>
  </si>
  <si>
    <t>เวอชั่นล่าสุด นำเข้าระบบ ทยอยรับไม่ได้แล้วอ่ะครับ ตัวที่แล้ว สมมติสินค้า A @3 ของจริงมา2 ค้าง1มาวันหลังรับเข้าอีก1</t>
  </si>
  <si>
    <t>1. หน้าสั่งขาย น่าจะโหลดบาร์โค้ดให้อัตโนมัติโดยเอาบาร์โค้ดที่เข้ามาก่อนครับ</t>
  </si>
  <si>
    <t>2. ถ้าจะให้เลือกมาโค้ดน่าจะแสดงให้เลือกเหมือนสินค้าครับ เช่น สินค้า A มี S/N 10 ตัวเปิด สั่งขาย ไป 2 รันอัตโนมัติได้มา 2 S/n แต่จะเปลี่ยน น่าจะมีให้เลือก S/N ที่จะเปลี่ยนเหมือนค้นหาสินค้าครับ</t>
  </si>
  <si>
    <t>ถ้าจะแก้ก้อให้มาเหลือกs/nเหมือนเลือกสินค้าแทน ให้เลือกได้ที่ใบสั่งขายอย่างเดียวครับ ใบกำกับให้เลือกแสดง S/n กับใบเเสดงไม่แสดงได้</t>
  </si>
  <si>
    <t>ชื่อตกมานิดหน่อยครับ และรายการช่วยปรับให้ตัวอักษรเล็กอีกนิดนะครับ ให้ได้สัก 20รายการ</t>
  </si>
  <si>
    <t>ใบกำกับภาษีซื้อ/ใบส่งของ ให้ระบุs/n น่าจะดึงมาจาก นำสินค้าเข้าระบบนะครับ โดยอ้างอิงจาก PO</t>
  </si>
  <si>
    <t>ปรับยอดสินค้า ให้เลือกS/N ที่จะตัดออกได้เหมือน ค้นหาสินค้าด้วยนะ</t>
  </si>
  <si>
    <t>ใบสั่งจอง/ใบสั่งซื้อ ต้องระบุs/n อ่ะครับ จิงๆต้องไม่ระบุครับ เพาะยังไม่มี s/n ครับ</t>
  </si>
  <si>
    <t>เพิ่ม/ลด หมายถึงดึงได้หลังปิดสถานะด้วยอย่างที่เกิดเมื่อวานอ่ะ ปิดแล้วดึงไม่ได้</t>
  </si>
  <si>
    <t>สินค้าไหนดึงแล้วจะดึงมาลดอีกไม่ได้ เช่น มีสินค้า A@3 B@2 ดึงB@1ไปลดหนี้ แล้ว ถ้ามาลดหนี้อีกจะดึงได้แค่ Bอีก1ครับ</t>
  </si>
  <si>
    <t>ปรับใบเสร็จรับเงิน ขยับขึ้น และลดขนาดตัวอักษรรายการ</t>
  </si>
  <si>
    <t>หน้าสั่งขาย โหลดบาร์โค้ดให้อัตโนมัติโดยเอาบาร์โค้ดที่เข้ามาก่อน</t>
  </si>
  <si>
    <t xml:space="preserve">ใบสั่งจอง/ใบสั่งซื้อ ไม่ต้องระบุs/n </t>
  </si>
  <si>
    <t>ทำรายเพิ่ม/ลด หนี้ สามารถดึงได้หลังปิดสถานะ</t>
  </si>
  <si>
    <t>1.0.0.43</t>
  </si>
  <si>
    <t>ริ้นบาร์โค้ด</t>
  </si>
  <si>
    <t>1.0.0.44</t>
  </si>
  <si>
    <t>รายการที่ถูกดึงไปอ้างอิงสถานะไม่ close</t>
  </si>
  <si>
    <t>ใบกำกับภาษีซื้อ ช่องเงินสดclose แล้วแก้ไขไม่ได้</t>
  </si>
  <si>
    <t>1.0.0.45</t>
  </si>
  <si>
    <t>จำกัดขื่อสินค้าในใบกำกับภาษีที่ 60 ตัวอักษร</t>
  </si>
  <si>
    <t>ฟอร์มใบสั่งจอง ขาด field เอกสารใบสั่งซื้อเหมือนฟอร์มใบสั่งขาย</t>
  </si>
  <si>
    <t>ใบกำกับภาษีต้องดึงชื่อหน่วยงานมาด้วย</t>
  </si>
  <si>
    <t>2. นำสินค้าเข้าระบบ -ตำแหน่งเก็บ default = คลังหลัก</t>
  </si>
  <si>
    <t>1.0.0.46</t>
  </si>
  <si>
    <t>ExposeBar</t>
  </si>
  <si>
    <t>Expose</t>
  </si>
  <si>
    <t>ทำรายการเบิก</t>
  </si>
  <si>
    <t>INSERT INTO [BS].[dbo].[Menu]([MenuID],[ShowMode],[System],[Module],[MenuName],[MenuDisplay],[TableName],[IsVisible],[IsEnable],[IsAdd],[IsEdit],[IsDelete],[IsPrint],[IsImport],[IsCreateQuick],[IsCopy],[IsAssign],[IsConvert]) VALUES (83,287,'CRM','ฝ่ายขาย' ,'ExposeBar','ทำรายการเบิก' ,'Expose',1 ,1 ,1,1,1,0,0,0,1,0,0);</t>
  </si>
  <si>
    <t>INSERT INTO [BS].[dbo].[RunningFormat]([MenuID],[System],[Module],[MenuDisplay] ,[Name] ,[FormatFront],[FormatDate],[FormatMidle] ,[RunningCount],[FormatYear],[LastNo],[LocationDTLID],[CreateBy],[CreateTime],[ModifiedBy] ,[ModifiedTime]) VALUES (83 ,'CRM','ฝ่ายขาย','ทำรายการเบิก','','','None','-',5,'EN',0,0,1,'2012-07-25 17:41:54.000',1,'2014-03-04 14:40:15.000');</t>
  </si>
  <si>
    <t>alter table Product add GuaranteeDay  bigint;</t>
  </si>
  <si>
    <t>เพิ่มวันรับประกันสินค้าที่หน้าสินค้า</t>
  </si>
  <si>
    <t>ต้นอย่าลืมแก้สินค้ารับไม่เตมจำนวนแล้วปิดใบสั่งซื้อด้วยนะครับ</t>
  </si>
  <si>
    <t>ต้นอย่าลืม เรื่อง serial ด้วยนะครับ กับ ระยะประกัน และวิธีการส่งเคลมครับ</t>
  </si>
  <si>
    <t>ใบส่งของ ใบยืม ดึง SN มาแสดง</t>
  </si>
  <si>
    <t>เพิ่มสถานะที่ที่ประวัติซื้อขาย</t>
  </si>
  <si>
    <t>ลดขนาดตัวอักษรที่อยู่ บนใบกำกับภาษี</t>
  </si>
  <si>
    <t>เพิ่มสถานะที่ประวัติซื้อ-ขาย</t>
  </si>
  <si>
    <t>ระบบเคลมสินค้า (ฝั่งขาย)</t>
  </si>
  <si>
    <t>หน้าปรับยอดสินค้าให้รองรับ S/N</t>
  </si>
  <si>
    <t>1.0.0.47</t>
  </si>
  <si>
    <t>เพิ่มให้เลือกรหัสบาร์โค้ด</t>
  </si>
  <si>
    <t>alter table TmpProductList alter column ProductName Nvarchar(max);</t>
  </si>
  <si>
    <t>1.0.0.48</t>
  </si>
  <si>
    <t>พิมพ์รายงาน Error เมื่อเลือก SN เกิน 100</t>
  </si>
  <si>
    <t>ลบสินค้าจากรายการขาย แล้ว SN ไม่คืนค่า</t>
  </si>
  <si>
    <t>ตอนนี้เวลาดึงใบสั่งขายแล้วต้องมีใบจองด้วย ใบเสนอราคาจะค้างอยู่เลย ขึ้น Waitting ไม่ปิด Close</t>
  </si>
  <si>
    <t xml:space="preserve"> ดึงเลขที่ใบเสนอราคามาที่ ใบสั่งจองและใบสั่งขายนะครับ เวลาจะดึงทั้งใบเสนอราคาจะได้ดึงง่ายอ่ะครับ</t>
  </si>
  <si>
    <t>alter table TmpTax add TaxImage [image];</t>
  </si>
  <si>
    <t>ตัดรับชำระไม่ run no.</t>
  </si>
  <si>
    <t>ในใบยืม ดึงมาใบกำกำบภาษี รายการยังไม่ครบ มันปิดไปเลยอ่ะค่ะ</t>
  </si>
  <si>
    <t>ค่าใช้จ่ายดึงจาก ใบสั่งซื้อด้วยนะครับ</t>
  </si>
  <si>
    <t>การเพิ่มสินค้า เบย์สามารถเลือกหน่วยนับกับคลังสินค้า เป็นdefault ได้ไหมครับ</t>
  </si>
  <si>
    <t>ใบสั่งขายลบได้ทั้งที่มีใบกำกับภาษีอยู่ครับ</t>
  </si>
  <si>
    <t>ใบสั่งขายและใบสั่งจองรหัสสินค้าถ้าชนบรรทัดขอตกลงมาด้วยได้ไหมครับ</t>
  </si>
  <si>
    <t xml:space="preserve"> เดียวนี้รับสินค้าเข้าแล้วปิด PO อีกแล้วอ่ะครับ รับยังไม่ครบนะครับ</t>
  </si>
  <si>
    <t>งั้นต้องเปิดให้หน้าใบส่งของ แสดง 2 ช่องนี้เหมือนใบกำกับภาษีนะครับ ไม่มีช่องให้ระบุเงื่อนไขการชำระเงิน กับวันครบกำหนด ข้อมูลเลยผิด</t>
  </si>
  <si>
    <t>ใบสั่งขายเมื่อดึงมาแก้ไข เพิ่มรายการสินค้าเข้าไป รายการสินค้านั้นจะไม่รัน S/n ให้ครับ และเมื่อเซฟไปแล้ว จะไม่สามารถเปิดสินค้าได้อีกเลยแม้มีของในสต๊อกครับ ต้องไปนำเข้าสินค้าอีกครั้งถึงรันครับ</t>
  </si>
  <si>
    <t>ใบสั่งขาย,ใบสั่งของ พิมพ์รหัสลงบรรทัดใหม่หากยาวเกิน</t>
  </si>
  <si>
    <t>ใบส่งของเพิ่ม Field เงื่อนไขการชำระเงิน กับวันครบกำหนด</t>
  </si>
  <si>
    <t>ค่าใช้จ่ายดึงจาก ใบสั่งซื้อด้วย</t>
  </si>
  <si>
    <t>ทำตัดรับชำระ เลขที่ไม่รัน</t>
  </si>
  <si>
    <t>1.0.0.49</t>
  </si>
  <si>
    <t>1.0.0.50</t>
  </si>
  <si>
    <t>Barcode as image</t>
  </si>
  <si>
    <t>1.0.0.51</t>
  </si>
  <si>
    <t>แก้ Barcode เป็น 128 รองรับ 11 ตัว</t>
  </si>
  <si>
    <t>แก้จำนวนสินค้าแล้ว SN ไม่ Update</t>
  </si>
  <si>
    <t>1.0.0.52</t>
  </si>
  <si>
    <t>ปรับบาร์โค้ด</t>
  </si>
  <si>
    <t>ใบสั่งขายเดียวกัน มี สินค้า แบบเดียวกัน 2 ชิ้นกรณีไม่รวมแยกรายการ มัน รัน S/N ตัวเดียวกันอ่ะครับ</t>
  </si>
  <si>
    <t>ต้น ใบกำกับภาษีที่ปรับขนาดเมื่อวาน เพิ่มบรรทัดให้อีก สัก2 หน่อยนะครับ</t>
  </si>
  <si>
    <t>ใบสำคัญลงบัญชี แสดงวันที่ due date,ปรับความกว้างรายการให้น้อยลง</t>
  </si>
  <si>
    <t>alter table SerialNumber add ProductListID  bigint;</t>
  </si>
  <si>
    <t>update SerialNumber set ProductListID=(select distinct ProductList.ProductListID from ProductList where ProductList.RefID=SerialNumber.OrderIDand ProductList.ProductID=SerialNumber.ProductID and IsDelete=0);</t>
  </si>
  <si>
    <t>alter table Orders add IsSumStock  int;</t>
  </si>
  <si>
    <t>update Orders set IsSumStock =1;</t>
  </si>
  <si>
    <t>หน้าปรับยอดสินค้าสามารถเลือกได้ว่าจะปรับคลังรวมไหม</t>
  </si>
  <si>
    <t>เลือก SN เพื่อทำรายการขายได้</t>
  </si>
  <si>
    <t>ส่วนตัดรับชำระ Contact มาแสดง</t>
  </si>
  <si>
    <t>ทำรายการขาย SN ตัดซ้ำ</t>
  </si>
  <si>
    <t>1.0.0.53</t>
  </si>
  <si>
    <t>เปิดรายการแล้ว error</t>
  </si>
  <si>
    <t>alter table SerialNumber add IsDelete  int;</t>
  </si>
  <si>
    <t>update SerialNumber set IsDelete=0;</t>
  </si>
  <si>
    <t>แก้ไขกรณีทำใบสั่งขาย แล้วลบรายการสินค้าบางรายการ ระบบไม่คืนสต๊อก</t>
  </si>
  <si>
    <t>1.0.0.55</t>
  </si>
  <si>
    <t>1.0.0.54</t>
  </si>
  <si>
    <t>1.0.0.56</t>
  </si>
  <si>
    <t>ทำใบสั่งขายโดยเลือกสินค้าซ้ำ ระบบดึง SN ซ้ำ</t>
  </si>
  <si>
    <t>ทำใบกำกับภาษีโดยเลือกใบสั่งขายที่มีสินค้าซ้ำ เมื่อรวมสินค้า ระบบ Gen SN ไม่ครบ</t>
  </si>
  <si>
    <t>แก้บัคสต๊อก และ SN ผิด</t>
  </si>
  <si>
    <t>1.0.0.57</t>
  </si>
  <si>
    <t>OrderSNHisBar</t>
  </si>
  <si>
    <t>ตรวจสอบสินค้า SN</t>
  </si>
  <si>
    <t>OrderSNHis</t>
  </si>
  <si>
    <t>INSERT INTO [BS].[dbo].[Menu]([MenuID],[ShowMode],[System],[Module],[MenuName],[MenuDisplay],[TableName],[IsVisible],[IsEnable],[IsAdd],[IsEdit],[IsDelete],[IsPrint],[IsImport],[IsCreateQuick],[IsCopy],[IsAssign],[IsConvert]) VALUES (84,3,'ข้อมูลเริ่มต้น','Product' ,'OrderSNHisBar','ตรวจสอบสินค้า SN' ,'OrderSNHis',1 ,1 ,0,0,0,0,0,0,0,0,0);</t>
  </si>
  <si>
    <t>1.0.0.58</t>
  </si>
  <si>
    <t>หน้าจอ ตรวจสอบสินค้า SN</t>
  </si>
  <si>
    <t>แก้ใบสำคัญลงบัญชี-&gt;เลขที่ใบกำกับภาษี/ใบส่งของ</t>
  </si>
  <si>
    <t>ประวัดซื้อขาย สามารถ Export ได้</t>
  </si>
  <si>
    <t>MakePOBar</t>
  </si>
  <si>
    <t>MakePO</t>
  </si>
  <si>
    <t>สร้างใบสั่งซื้อ</t>
  </si>
  <si>
    <t xml:space="preserve">INSERT INTO [BS].[dbo].[Menu]([MenuID],[ShowMode],[System],[Module],[MenuName],[MenuDisplay],[TableName],[IsVisible],[IsEnable],[IsAdd],[IsEdit],[IsDelete],[IsPrint],[IsImport],[IsCreateQuick],[IsCopy],[IsAssign],[IsConvert]) VALUES (85,3,'CRM','ฝ่ายซื้อ' ,'MakePOBar','สร้างใบสั่งซื้อ' ,'MakePO',1 ,1 ,0,0,0,0,0,0,0,0,0); </t>
  </si>
  <si>
    <t>1.0.0.59</t>
  </si>
  <si>
    <t>ใบสั่งขาย ดึงใบสั่งจองมา สต๊อกรวมไม่ตัด ?? ลบรายการขาย แล้ว copy ไปทำรายการใหม่</t>
  </si>
  <si>
    <t>alter table Orders add IsMakePO  int;</t>
  </si>
  <si>
    <t>alter table Orders add MakePOStatus nvarchar(50);</t>
  </si>
  <si>
    <t>ตอนนี้ผมยังไม่ได้ดักกรณีลบสินค้าที่มีการนำไปซื้อขายแล้วครับ เดี่ยวจะแก้ไปรอบนี้ครับ</t>
  </si>
  <si>
    <t>เหตุการณ์นี้น่าจะเกิดจากการลบ ในนำเข้าระบบครับ</t>
  </si>
  <si>
    <t>แต่บิลเปิดไปแล้วเลยไม่ได้ลบ</t>
  </si>
  <si>
    <t>เวลาคีย์สั่งจองแล้วดึงไปสั่งขาย รายการเหมือนกัน SB57/02588 สถานะจะไม่ปิด เป็นหลายใบ แต่ไม่รู้ว่าเป็นเพราะชื่อลูกค้าหรือว่าไงอ่ส</t>
  </si>
  <si>
    <t>ฝากเรื่องแก้ไขตัวเลย ยอดภาษีในใบกำกับภาษีซื้อด้วยนะค่พ</t>
  </si>
  <si>
    <t>alter table OrdersRef add RefReserveID  bigint;</t>
  </si>
  <si>
    <t>**** ถ้า Reforder แล้วรวมสินค้า อ้างอิงเพื่อตัดยังไง ไม่มี Refprolistid?</t>
  </si>
  <si>
    <t>เช็คตอนดึงสินค้าที่ยังไม่อ้างอิง</t>
  </si>
  <si>
    <t>ราคา1 เป็น ราคาทุน</t>
  </si>
  <si>
    <t>ต้นหน้าจอลดหนี้เจ้าหนี้ เบย์ขอ เลขที่ใบแจ้งหนี้เจ้าหนี้ด้วยครับ</t>
  </si>
  <si>
    <t>SI ถูกดึงแล้วพิมพ์ใบเสร็จแล้ว แต่ยังสามารถดึงขึ้นมาได้อีก</t>
  </si>
  <si>
    <t>alter table ProductList add IsShow int;</t>
  </si>
  <si>
    <t>update ProductList set IsShow=1;</t>
  </si>
  <si>
    <t>update Orders  set IsMakePO=0;</t>
  </si>
  <si>
    <t>alter table ProductList add IsMerge int;</t>
  </si>
  <si>
    <t>update ProductList set IsMerge=0;</t>
  </si>
  <si>
    <t>แก้ label ราคา 1 เป็นราคาทุน</t>
  </si>
  <si>
    <t>นำสินค้าเข้าระบบ รับแล้วถึงรับไม่เตฒใบสั่งซื้อก้อปิดเลยอ่ะครับ</t>
  </si>
  <si>
    <t>ทยอยรับเหมือนเดิมไม่ได้</t>
  </si>
  <si>
    <t>ตอนexport ออกจาก ประวัติซื้อ-ขาย ผมขอให้กำหนดสิทธิคนexport และ เลือกpath ได้ไหมครับ ให้แยกสิทธ์จากการเข้าหน้าจอประวัติใช่ไหมครับ</t>
  </si>
  <si>
    <t>alter table Company add BankAccount  nvarchar(200);</t>
  </si>
  <si>
    <t>หน้าบริษัท เพิ่มเลขบัญชี เพื่อนำไปออกใบวางบิล</t>
  </si>
  <si>
    <t>update Company set BankAccount='ธนาคารไทยพาณิชย์ สาขาย่อยท่าอิฐ ประเภท ออมทรัพย์ เลขที่บัญชี 381-3-00175-6';</t>
  </si>
  <si>
    <t>alter table TmpOrders add CompanyBankAccount  nvarchar(200);</t>
  </si>
  <si>
    <t>alter table Orders add IsEditVat  int;</t>
  </si>
  <si>
    <t>update Orders  set IsEditVat=0;</t>
  </si>
  <si>
    <t>เปิดให้เลือกแก้ไข Vat ได้</t>
  </si>
  <si>
    <t>หน้าจอลดหนี้เจ้าหนี้แสดงเลขที่ใบแจ้งหนี้เจ้าหนี้</t>
  </si>
  <si>
    <t>Export ประวัติการซื้อ-ขายสินค้า</t>
  </si>
  <si>
    <t>OrderHisExport</t>
  </si>
  <si>
    <t>OrderHisExportBar</t>
  </si>
  <si>
    <t>เพิ่มสิทธ์ "Export ประวัติการซื้อ-ขายสินค้า" โดยให้ระบุ Dir ได้</t>
  </si>
  <si>
    <t>INSERT INTO [BS].[dbo].[Menu]([MenuID],[ShowMode],[System],[Module],[MenuName],[MenuDisplay],[TableName],[IsVisible],[IsEnable],[IsAdd],[IsEdit],[IsDelete],[IsPrint],[IsImport],[IsCreateQuick],[IsCopy],[IsAssign],[IsConvert]) VALUES (86,3,'ข้อมูลเริ่มต้น','Product' ,'OrderHisExportBar','ประวัติการซื้อ-ขายสินค้า[Export]' ,'OrderHisExport',1 ,1 ,0,0,0,0,0,0,0,0,0);</t>
  </si>
  <si>
    <t>รายงาน isshow</t>
  </si>
  <si>
    <t>ref order to lock unit</t>
  </si>
  <si>
    <t>ปรับแก้ใบวางบิลแสดงเลขบัญชี</t>
  </si>
  <si>
    <t>เพิ่มหน้าจอสร้างใบสั่งซื้อ</t>
  </si>
  <si>
    <t xml:space="preserve"> alter table TmpOrders alter column Header1 nvarchar(200);</t>
  </si>
  <si>
    <t xml:space="preserve"> alter table TmpOrders alter column Header2 nvarchar(200);</t>
  </si>
  <si>
    <t xml:space="preserve"> alter table TmpOrders alter column Header3 nvarchar(200);</t>
  </si>
  <si>
    <t>Stockin แก้คลังไม่ได้</t>
  </si>
  <si>
    <t>1.0.0.60</t>
  </si>
  <si>
    <t xml:space="preserve">แก้บัค </t>
  </si>
  <si>
    <t>1.0.0.61</t>
  </si>
  <si>
    <t>Reforder .ให้แก้จำนวนได้</t>
  </si>
  <si>
    <t>1.0.0.62</t>
  </si>
  <si>
    <t> 14/07/2014</t>
  </si>
  <si>
    <t>CancelPOBar</t>
  </si>
  <si>
    <t>CancelPO</t>
  </si>
  <si>
    <t>ยกเลิกใบสั่งซื้อ</t>
  </si>
  <si>
    <t xml:space="preserve">INSERT INTO [BS].[dbo].[Menu]([MenuID],[ShowMode],[System],[Module],[MenuName],[MenuDisplay],[TableName],[IsVisible],[IsEnable],[IsAdd],[IsEdit],[IsDelete],[IsPrint],[IsImport],[IsCreateQuick],[IsCopy],[IsAssign],[IsConvert]) VALUES (87,27,'CRM','ฝ่ายซื้อ' ,'CancelPOBar','ยกเลิกใบสั่งซื้อ' ,'CancelPO',1 ,1 ,0,1,1,0,0,0,0,0,0); </t>
  </si>
  <si>
    <t>1.0.0.63</t>
  </si>
  <si>
    <t>INSERT INTO [BS].[dbo].[RunningFormat]([MenuID],[System],[Module],[MenuDisplay] ,[Name] ,[FormatFront],[FormatDate],[FormatMidle] ,[RunningCount],[FormatYear],[LastNo],[LocationDTLID],[CreateBy],[CreateTime],[ModifiedBy] ,[ModifiedTime]) VALUES (87 ,'CRM','ฝ่ายซื้อ','ยกเลิกใบสั่งซื้อ','','','None','-',5,'EN',0,0,1,'2012-07-25 17:41:54.000',1,'2014-03-04 14:40:15.000');</t>
  </si>
  <si>
    <t>alter table Company add BankAccount2  nvarchar(200);</t>
  </si>
  <si>
    <t>update Company set BankAccount2='ธนาคารไทยพาณิชย์ สาขาย่อยท่าอิฐ ประเภท ออมทรัพย์ เลขที่บัญชี 381-3-00175-6';</t>
  </si>
  <si>
    <t>เพิ่มหน้ายกเลิกการสั่งซื้อ</t>
  </si>
  <si>
    <t>เพิ่มเลขบัญชีสำหรับวางบิลใบกำกับภาษี และใบส่งของ</t>
  </si>
  <si>
    <t>แก้ไขการรวมรายการสำหรับสินค้า SN</t>
  </si>
  <si>
    <t>update Company set BankAccount='ธนาคารไทยพาณิชย์ สาขาย่อยท่าอิฐ ประเภท ออมทรัพย์ เลขที่บัญชี 381-2-09719-4';</t>
  </si>
  <si>
    <t>Export Stock</t>
  </si>
  <si>
    <t>1.0.0.64</t>
  </si>
  <si>
    <t>1.0.0.65</t>
  </si>
  <si>
    <t>alter table RunningFormat add IsReset  int;</t>
  </si>
  <si>
    <t>update RunningFormat  set IsReset=0;</t>
  </si>
  <si>
    <t>เพิ่มการเริ่มต้นลำดับ running format</t>
  </si>
  <si>
    <t>ปรับยอดสินค้า SN ติดลบไม่ได้</t>
  </si>
  <si>
    <t>ใบสั่งซื้อ wating ลบไม่ได้</t>
  </si>
  <si>
    <t>เช็ค status Ordered แก้ไม่ได้เหมทอย close</t>
  </si>
  <si>
    <t>ราคาล่าสุด ดึงมาจากใบ</t>
  </si>
  <si>
    <t>ราคาซื้อ</t>
  </si>
  <si>
    <t>alter table InformPriceBuy add Discount numeric(18,2) default 0 ;</t>
  </si>
  <si>
    <t>1.0.0.66</t>
  </si>
  <si>
    <t>delete from  InformPriceBuy;</t>
  </si>
  <si>
    <t>alter table InformPriceBuy add  InformPriceID bigint NOT NULL IDENTITY (1, 1) ;</t>
  </si>
  <si>
    <t>ALTER TABLE dbo.InformPriceBuy ADD CONSTRAINT PK_InformPriceBuy PRIMARY KEY CLUSTERED ( InformPriceID ) WITH( STATISTICS_NORECOMPUTE = OFF, IGNORE_DUP_KEY = OFF, ALLOW_ROW_LOCKS = ON, ALLOW_PAGE_LOCKS = ON) ON [PRIMARY];</t>
  </si>
  <si>
    <t>ใบเสนอราคา เพิ่มเลขที่ภาษี</t>
  </si>
  <si>
    <t>ใบเสนอราคา เพิ่มตำแหน่งผู้ขาย</t>
  </si>
  <si>
    <t>alter table TmpOrders add EmployeePosition nvarchar(100);</t>
  </si>
  <si>
    <t>1.0.0.67</t>
  </si>
  <si>
    <t>แสดงข้อมูลผู้รับผิดชอบจากข้อมูลลูกค้า</t>
  </si>
  <si>
    <t>แก้ไขหน้ากำหนดราคาซื้อ</t>
  </si>
  <si>
    <t>update  InformPrice set CostAdjust= 0 ;</t>
  </si>
  <si>
    <t>alter table InformPrice add CostAdjust numeric(18,2) default 0 ;</t>
  </si>
  <si>
    <t>1.0.0.68</t>
  </si>
  <si>
    <t>เพิ่ม "สำนักงานใหญ่" บนใบกำกับภาษี</t>
  </si>
  <si>
    <t>กำหนดราขายขายเป็น %</t>
  </si>
  <si>
    <t>แก้หาต้นทุนที่ price=0 error</t>
  </si>
  <si>
    <t>เช็ค Stock มีหลายหน่วย</t>
  </si>
  <si>
    <t>1.0.0.69</t>
  </si>
  <si>
    <t>1.0.0.70</t>
  </si>
  <si>
    <t>เพิ่มเงื่อนไขหน้าประวัติซื้อขาย</t>
  </si>
  <si>
    <t>1.0.0.71</t>
  </si>
  <si>
    <t>แจ้งราคาขายเลือกสินค้าไม่ได้</t>
  </si>
  <si>
    <t>ManageTeamBar</t>
  </si>
  <si>
    <t>ManageTeam</t>
  </si>
  <si>
    <t>1.0.0.72</t>
  </si>
  <si>
    <t>เพิ่มการกำหนดสิทธ์ทีมขาย</t>
  </si>
  <si>
    <t>กำหนดทีมขาย/ผู้รับผิดชอบ</t>
  </si>
  <si>
    <t xml:space="preserve">INSERT INTO  [Menu]([MenuID],[ShowMode],[System],[Module],[MenuName],[MenuDisplay],[TableName],[IsVisible],[IsEnable],[IsAdd],[IsEdit],[IsDelete],[IsPrint],[IsImport],[IsCreateQuick],[IsCopy],[IsAssign],[IsConvert]) VALUES (88,3,'Admin','Admin' ,'ManageTeamBar','กำหนดทีมขาย/ผู้รับผิดชอบ' ,'ManageTeam',1 ,1 ,0,0,0,0,0,0,0,0,0); </t>
  </si>
  <si>
    <t>เพิ่มการกำหนดสิทธ์ทีมขาย/ผู้รับผิดชอบ</t>
  </si>
  <si>
    <t>1.0.0.73</t>
  </si>
  <si>
    <t>ใบเพิ่มหนี้/ลดหนี้ เจ้าหนี้ใช้เลขที่เอกสารอ้างอิงเจ้าหนี้</t>
  </si>
  <si>
    <t>หน้าสร้างใบสั่งซื้อแสดงรายการที่ไม่มีสินค้า</t>
  </si>
  <si>
    <t>QuotationRemark</t>
  </si>
  <si>
    <t xml:space="preserve">CREATE TABLE [dbo].QuotationRemark( [MasterID] [bigint] NOT NULL,[CodeThai] [nvarchar](50) NOT NULL,[CodeEng] [nvarchar](50) NULL, [Remark] [nvarchar](500) NULL, [IsInActive] [int] NULL, [IsDelete] [int] NULL, [CreateBy] [bigint] NULL, [CreateTime] [datetime] NULL, [ModifiedBy] [bigint] NULL, [ModifiedTime] [datetime] NULL) ON [PRIMARY];
</t>
  </si>
  <si>
    <t xml:space="preserve">INSERT INTO  [Menu]([MenuID],[ShowMode],[System],[Module],[MenuName],[MenuDisplay],[TableName],[IsVisible],[IsEnable],[IsAdd],[IsEdit],[IsDelete],[IsPrint],[IsImport],[IsCreateQuick],[IsCopy],[IsAssign],[IsConvert]) VALUES (76,31,'CRM','ฝ่ายขาย' ,'QuotationRemarkBar','หมายเหตุใบเสนอราคา' ,'QuotationRemark',1 ,1 ,1,1,1,0,0,0,0,0,0); 
</t>
  </si>
  <si>
    <t>alter table Orders add QuotationRemarkID   int;</t>
  </si>
  <si>
    <t>เพิ่มข้อมูลหมายเหตุใบเสนอราคา</t>
  </si>
  <si>
    <t>InformPriceProBar</t>
  </si>
  <si>
    <t>กำหนดราคาสินค้า</t>
  </si>
  <si>
    <t>InformPricePro</t>
  </si>
  <si>
    <t xml:space="preserve"> INSERT INTO  [Menu]([MenuID],[ShowMode],[System],[Module],[MenuName],[MenuDisplay],[TableName],[IsVisible],[IsEnable],[IsAdd],[IsEdit],[IsDelete],[IsPrint],[IsImport],[IsCreateQuick],[IsCopy],[IsAssign],[IsConvert]) VALUES (89,3,'CRM','ฝ่ายขาย' ,'InformPriceProBar','กำหนดราคาสินค้า' ,'InformPricePro',1 ,1 ,0,0,0,0,0,0,0,0,0); 
</t>
  </si>
  <si>
    <t>InformPriceProExportBar</t>
  </si>
  <si>
    <t>กำหนดราคาสินค้า (Export)</t>
  </si>
  <si>
    <t>InformPriceProExport</t>
  </si>
  <si>
    <t>INSERT INTO  [Menu]([MenuID],[ShowMode],[System],[Module],[MenuName],[MenuDisplay],[TableName],[IsVisible],[IsEnable],[IsAdd],[IsEdit],[IsDelete],[IsPrint],[IsImport],[IsCreateQuick],[IsCopy],[IsAssign],[IsConvert]) VALUES (90,3,'CRM','ฝ่ายขาย' ,'InformPriceProExportBar','กำหนดราคาสินค้า (Export)' ,'InformPriceProExport',1 ,1 ,0,0,0,0,0,0,0,0,0);</t>
  </si>
  <si>
    <t>CampaignBar</t>
  </si>
  <si>
    <t>Campaign</t>
  </si>
  <si>
    <t>โปรโมชั่น</t>
  </si>
  <si>
    <t xml:space="preserve"> CREATE TABLE dbo.Campaign
 (
 CampaignID bigint NOT NULL,
 Subject nvarchar(100) NOT NULL,
 Budget numeric(18, 2) NULL,
 MinimumAmount numeric(18, 2) NULL,
 StartDate date NULL,
 ExpireDate date NULL,
 CampaignType int NULL,
 EvaluateBy int NULL,
 CampaignStatus int NULL,
 StatusDesc nvarchar(500) NULL,
 Remark nvarchar(500) NULL,
IsInActive int NULL,
IsDelete int NULL,
CreateBy bigint NULL,
CreateTime datetime NULL,
ModifiedBy bigint NULL,
ModifiedTime datetime NULL
 )  ON [PRIMARY]
;
ALTER TABLE dbo.Campaign ADD CONSTRAINT
 PK_Campaign PRIMARY KEY CLUSTERED 
 (
 CampaignID
 ) WITH( STATISTICS_NORECOMPUTE = OFF, IGNORE_DUP_KEY = OFF, ALLOW_ROW_LOCKS = ON, ALLOW_PAGE_LOCKS = ON) ON [PRIMARY]
; 
</t>
  </si>
  <si>
    <t xml:space="preserve"> INSERT INTO  [Menu]([MenuID],[ShowMode],[System],[Module],[MenuName],[MenuDisplay],[TableName],[IsVisible],[IsEnable],[IsAdd],[IsEdit],[IsDelete],[IsPrint],[IsImport],[IsCreateQuick],[IsCopy],[IsAssign],[IsConvert]) VALUES (91,31,'CRM','ฝ่ายขาย' ,'CampaignBar','โปรโมชั่น' ,'Campaign',1 ,1 ,1,1,1,0,0,0,0,0,0); </t>
  </si>
  <si>
    <t>*** เพิ่ม flag delete เช่น note</t>
  </si>
  <si>
    <t>CREATE TABLE dbo.CustomerList ( RefID bigint NOT NULL, RefTableID bigint NOT NULL, CustomerID bigint NOT NULL, IsDelete int NOT NULL )  ON [PRIMARY] ;</t>
  </si>
  <si>
    <t>CREATE TABLE dbo.EmployeeList ( RefID bigint NOT NULL, RefTableID bigint NOT NULL, EmpID bigint NOT NULL, IsDelete int NOT NULL  )  ON [PRIMARY] ;</t>
  </si>
  <si>
    <t>เพิ่มภาพไม่ได้อ่ะครับ</t>
  </si>
  <si>
    <t>เพิ่มความยาวอักษร รายการใบสั่งซื้อให้ยาวขึ้นหน่อยครับ</t>
  </si>
  <si>
    <t>รายงานการค้า รูปแบบประมาณนี้ เน้นเรื่องวันที่ในใบกำกับภาษี / เลขที่ใบกำกับภาษี และ ยอดเงินก่อนภาษี + ยอดภาษี</t>
  </si>
  <si>
    <t>ReportDealBar</t>
  </si>
  <si>
    <t>รายงานการรับ/จ่ายชำระหนี้</t>
  </si>
  <si>
    <t>ReportDeal</t>
  </si>
  <si>
    <t xml:space="preserve">  INSERT INTO  [Menu]([MenuID],[ShowMode],[System],[Module],[MenuName],[MenuDisplay],[TableName],[IsVisible],[IsEnable],[IsAdd],[IsEdit],[IsDelete],[IsPrint],[IsImport],[IsCreateQuick],[IsCopy],[IsAssign],[IsConvert]) VALUES (92,35,'Report','ฝ่ายขาย' ,'ReportDealBar','รายงานการรับ/จ่ายชำระหนี้' ,'ReportDeal',1 ,1 ,0,0,0,0,0,0,0,0,0);</t>
  </si>
  <si>
    <t>ดึงราคาซื้อราคาสุดของเจ้าหนี้ไปใบสั่งซื้อ</t>
  </si>
  <si>
    <t>1.0.0.74</t>
  </si>
  <si>
    <t>เพิ่มความยาวชื่อสินค้าที่รายงานใบสั่งซื้อ</t>
  </si>
  <si>
    <t>รายงานการรับ/จ่าย ชำระหนี้</t>
  </si>
  <si>
    <t>เพิ่มหน้าจอ Campaign</t>
  </si>
  <si>
    <t>1.0.0.75</t>
  </si>
  <si>
    <t>แก้ไขรายงานการรับ/จ่าย ชำระหนี้ ให้แสดงรายการที่ชำระ/ค้างชำระข้ามปี</t>
  </si>
  <si>
    <t>ออกรายงานใบสั่งซื้อ Error</t>
  </si>
  <si>
    <t>1.0.0.76</t>
  </si>
  <si>
    <t>แก้ไขรายงานการรับ/จ่าย ชำระหนี้ ไม่ต้องแสดงรายการที่ไม่มี vat</t>
  </si>
  <si>
    <t>หน้าจอกำหนดราคาเพิ่มการแสดงราคาสินค้า 1-6</t>
  </si>
  <si>
    <t>1.0.0.77</t>
  </si>
  <si>
    <t>แก้ไขรายงานการรับ/จ่าย ชำระหนี้  แสดงยอดหลังหักส่วนลด</t>
  </si>
  <si>
    <t>1.0.0.78</t>
  </si>
  <si>
    <t>แก้ไขรายงานการรับ/จ่าย ชำระหนี้  แสดงยอดใบลดหนี้เป็นค่าติดลบ</t>
  </si>
  <si>
    <t>UpdateSNStatusBar</t>
  </si>
  <si>
    <t>UpdateSNStatus</t>
  </si>
  <si>
    <t>เพิ่มหน้าจอแก้ไขสถานะ Serial number</t>
  </si>
  <si>
    <t>เพิ่มหน้าจอธนาคาร</t>
  </si>
  <si>
    <t>campagn</t>
  </si>
  <si>
    <t>หน้าจอ โปรโมชั่น 
- จำนวนซื้อขั้นต่ำ
- ส่วนลดเป็นบาท หรือ % ไม่มีให้กำหนดครับ
- ของแถม
- ยอดซื้้อแบบสะสม
- จำนวนแบบสะสม
- รายงานด้วยครับ</t>
  </si>
  <si>
    <t>คือเบย์อยากให้ติกก่อนค่อยแสดงก้อได้ครับ</t>
  </si>
  <si>
    <t>BankBar</t>
  </si>
  <si>
    <t>Bank</t>
  </si>
  <si>
    <t>ข้อมูลธนาคาร</t>
  </si>
  <si>
    <t xml:space="preserve">INSERT INTO  [Menu]([MenuID],[ShowMode],[System],[Module],[MenuName],[MenuDisplay],[TableName],[IsVisible],[IsEnable],[IsAdd],[IsEdit],[IsDelete],[IsPrint],[IsImport],[IsCreateQuick],[IsCopy],[IsAssign],[IsConvert]) VALUES (94,31,'ข้อมูลเริ่มต้น','ทั่วไป' ,'BankBar','ข้อมูลธนาคาร' ,'Bank',1 ,1 ,1,1,1,0,0,0,0,0,0); </t>
  </si>
  <si>
    <t>เอาคล้ายอันนี้ครับ แต่ให้ค้นหาชื่อลูกค้า/สินค้าได้</t>
  </si>
  <si>
    <t>ประวัติการขาย</t>
  </si>
  <si>
    <t>รายการ มี ใบส่งของ/ ใบกำกับภาษี/ใบเสนอราคา</t>
  </si>
  <si>
    <t>หน้าจอประวัติซื้อ-ขาย แสดงรายการซ้ำกรณีมีการรวมรายการสินค้า</t>
  </si>
  <si>
    <t>OrderSellHisBar</t>
  </si>
  <si>
    <t>OrderSellHis</t>
  </si>
  <si>
    <t>ประวัติการขาย (Export)</t>
  </si>
  <si>
    <t>OrderSellHisExp</t>
  </si>
  <si>
    <t>OrderSellHisExpBar</t>
  </si>
  <si>
    <t>เพิ่มหน้าจอประวัติการขาย</t>
  </si>
  <si>
    <t>ใบลดหนี้กรณีตัดสต๊อก ระบบไม่ปิด SN</t>
  </si>
  <si>
    <t xml:space="preserve">alter table Campaign add MinimumUnit integer default 0 , CpTypeCont1 numeric(18,2) default 0, CpTypeCont2 numeric(18,2) default 0, CpTypeCont3_1 numeric(18,2) default 0, CpTypeCont3_2 numeric(18,2) default 0 ;
</t>
  </si>
  <si>
    <t>update Campaign set MinimumUnit= 0 , CpTypeCont1= 0, CpTypeCont2=0, CpTypeCont3_1=0, CpTypeCont3_2=0 ;</t>
  </si>
  <si>
    <t xml:space="preserve">INSERT INTO  [Menu]([MenuID],[ShowMode],[System],[Module],[MenuName],[MenuDisplay],[TableName],[IsVisible],[IsEnable],[IsAdd],[IsEdit],[IsDelete],[IsPrint],[IsImport],[IsCreateQuick],[IsCopy],[IsAssign],[IsConvert]) VALUES (95,3,'CRM','ฝ่ายขาย' ,'OrderSellHisBar','ประวัติการขาย' ,'OrderSellHis',1 ,1 ,0,0,0,0,0,0,0,0,0); </t>
  </si>
  <si>
    <t xml:space="preserve">INSERT INTO  [Menu]([MenuID],[ShowMode],[System],[Module],[MenuName],[MenuDisplay],[TableName],[IsVisible],[IsEnable],[IsAdd],[IsEdit],[IsDelete],[IsPrint],[IsImport],[IsCreateQuick],[IsCopy],[IsAssign],[IsConvert]) VALUES (96,3,'CRM','ฝ่ายขาย' ,'OrderSellHisExpBar','ประวัติการขาย (Export)' ,'OrderSellHisExp',1 ,1 ,0,0,0,0,0,0,0,0,0);  </t>
  </si>
  <si>
    <t>หน้าจอสร้างใบสั่งซื้อ ดึงราคาต่ำสุดไปเปิดรายการ</t>
  </si>
  <si>
    <t>แก้ไขสถานะ SN</t>
  </si>
  <si>
    <t>INSERT INTO  [Menu]([MenuID],[ShowMode],[System],[Module],[MenuName],[MenuDisplay],[TableName],[IsVisible],[IsEnable],[IsAdd],[IsEdit],[IsDelete],[IsPrint],[IsImport],[IsCreateQuick],[IsCopy],[IsAssign],[IsConvert]) VALUES (93,3,'CRM','ฝ่ายขาย' ,'UpdateSNStatusBar','แก้ไขสถานะ SN' ,'UpdateSNStatus',1 ,1 ,0,0,0,0,0,0,0,0,0);</t>
  </si>
  <si>
    <t>1.0.0.79</t>
  </si>
  <si>
    <t>แก้หน้าแคมเปน</t>
  </si>
  <si>
    <t>1.0.0.80</t>
  </si>
  <si>
    <t>หน้ารายการสินค้าสามารถแทรกรายการได้</t>
  </si>
  <si>
    <t>หน้าจอสร้างใบสั่งซื้อ ดึงราคาต่ำสุดของเจ้าหนี้ที่เปิด PO กรณีเป็น 0 ใช้ราคาซื้อล่าสุด</t>
  </si>
  <si>
    <t>เพิ่ม Select/Unselect All ที่หน้าค้นหาข้อมูล</t>
  </si>
  <si>
    <t>รายงาน - ปรับขนาดตัวอักษรลงเพื่อให้แสดงชื่อลุกค้าครบ</t>
  </si>
  <si>
    <t>ตรวจสอบสถานะ SN ก่อนบันทึกรายการ</t>
  </si>
  <si>
    <t>แก้จำนวนสินค้าใบสั่งขาย Save ไม่ได้ เนื่องจากระบบแจ้ง SN Close</t>
  </si>
  <si>
    <t>Copy ใบสั่งขายมาทำรายการใหม่ ระบบตัด SN ซ้ำ</t>
  </si>
  <si>
    <t>ใบสั่งขายดึงใบเสนอราคาแล้วแก้ไข จำนวนสินค้าไม่ได้</t>
  </si>
  <si>
    <t>รายการสินค้าไม่สามารถเลื่อนขึ้นลงเพื่อจัดรายการตามที่ราชการต้องการได</t>
  </si>
  <si>
    <t>ระบบแจ้งราคา 
1. รบกวนเอา คอลัมต้นทุนออกครับ 
ให้เอา Promotionแทนครับ แสดงเตือน รายการที่ มี promotion แทนครับ colum นี้ สีแดงนะครับ</t>
  </si>
  <si>
    <t>ใบกำกับภาษีแสดงจำนวนไม่ครบ,เอา Lable สำหนักงานใหญ่ออก,แสดงสินค้าหน้าละ 14 รายการ</t>
  </si>
  <si>
    <t>ใบส่งของ sn ไม่รันต่อลงมา</t>
  </si>
  <si>
    <t>1.0.0.81</t>
  </si>
  <si>
    <t>alter table Orders add IsNotPass  int;</t>
  </si>
  <si>
    <t>update Orders  set IsNotPass=0;</t>
  </si>
  <si>
    <t>ใบส่งของ/ใบกำกับภาษี ดึงใบวางบิลแล้ว ไม่สามารถดึงไปใบเสร็จรับเงินได้</t>
  </si>
  <si>
    <t>ใบเสนอราคา:เพิ่มช่อง ให้ (ติก)  ไม่ผ่าน  ใต้ส่วน ยกเลิก,แสดงหน้ารายการสีส้ม</t>
  </si>
  <si>
    <t>เพิ่มหน้ารีวิวรูปสินค้า</t>
  </si>
  <si>
    <t>เพิ่มหน้ารีวิวรูปสินค้าที่หน้ากำหนดราคา</t>
  </si>
  <si>
    <t>1.0.0.82</t>
  </si>
  <si>
    <t>เมื่อติ๊ก ไม่ผ่าน ให้ระบุเหตุผลได้</t>
  </si>
  <si>
    <t>เพิ่มสถานะ Billed กรณีรายการใบกำกับภาษีและใบส่งของ ดึงไปทำใบวางบิล</t>
  </si>
  <si>
    <t>ใบเสนอราคา วันที่ครบกำหนด อิงตามยืนราคา (วัน)</t>
  </si>
  <si>
    <t>ใบเสนอราคา วันที่ชำระเงิน อิงตาม เงื่อนไขการชำระเงิน</t>
  </si>
  <si>
    <t>1.0.0.83</t>
  </si>
  <si>
    <t xml:space="preserve"> ราคาในระบบแจ้งราคายังไม่แสดงเลยครับ ถ้ามีราคาในระบบแจ้งราคา ให้ดึงก่อน ไม่มีค่อยไปดึงจากใบกำกับภาษีซื้อ/ใบส่งของซื้อครับ ปล.ตอนนี้ราคาที่แสดงเหมือนดึงจาก ใบเสนอราคาซื้อเลยครับ</t>
  </si>
  <si>
    <t>เมื่อเลือกสินค้าแล้ว กดยกเลิกรายการสั่งซื้อ รายการสินค้านั้น จะไม่แสดงราคาเหมือนถูกลบไปด้วยครับ</t>
  </si>
  <si>
    <t xml:space="preserve"> ส่วนสร้างใบสั่งซื้อรบกวนดึง รายละเอียดสินค้ามาให้ด้วยครับ</t>
  </si>
  <si>
    <t>ใบเสนอราคาที่กลับมาแก้ไข หมายเหตุแล้วจะไม่แสดงครับ</t>
  </si>
  <si>
    <t>เบย์ลองแล้วครับ มันคำนวน ที่แถวมันอ่ะครับ อยากให้มันเลือกได้ว่าจะคำนวนแถวหรือจาก cost อ่ะครับ</t>
  </si>
  <si>
    <t>พี่เบย์ขอให้มีติ๊ก ใบวางบิลและใบเสร็จด้วยอ่ะครับ --- กรณีมีติ๊กไว้หลังจากเปิดใบกำกับภาษีหรือใบส่งของ ให้ลิงค์ต่อไปเปิดใบวางบิล และต่อใบเสร็จเลย</t>
  </si>
  <si>
    <t>เรื่องใบวางบิลปิด status ของ ใบส่งของทำให้ตัดรับชำระไม่ได้ อันนี้ต้นแก้เขเสดยังคนรับ</t>
  </si>
  <si>
    <t>ปรับยอดสินค้า ยังไม่สามารถใส่ sn ให้สินค้าที่จะเข้าหรือออกได้นะครับ</t>
  </si>
  <si>
    <t>1.0.0.84</t>
  </si>
  <si>
    <t>รายการตัดรับชำระดึงใบส่งของสถานะ Open,Billed</t>
  </si>
  <si>
    <t>สร้างใบสั่งซื้อเพิ่มการแสดงรายละเอียดสินค้า</t>
  </si>
  <si>
    <t>ใบเสนอราคาที่กลับมาแก้ไข หมายเหตุแล้วจะไม่แสดง</t>
  </si>
  <si>
    <t>ระบบแจ้ง SN Close ทั้งที่ยังไม่ได้ทำรายการขาย</t>
  </si>
  <si>
    <t>1.0.0.85</t>
  </si>
  <si>
    <t>หน้าแจ้งราคาขาย error</t>
  </si>
  <si>
    <t>1.0.0.86</t>
  </si>
  <si>
    <t>ทำรายการสินค้าเข้าระบบ โดยอ้างอิงจากใบ PO เกิด Error</t>
  </si>
  <si>
    <t>Process stock</t>
  </si>
  <si>
    <t>CREATE TABLE [dbo].[Product_Stock_Process](
 [ProcessID] [bigint] NOT NULL,
 [ProcessDate] [Date] NULL,
 [ProcessBy] [bigint] NULL,
 [IsComfirm] [int] NULL,
 [IsUseProcess] [int] NULL
) ON [PRIMARY]</t>
  </si>
  <si>
    <t>CREATE TABLE [dbo].[Product_Stock_His](
 [ProcessID] [bigint] NOT NULL,
 [ProductID] [bigint] NOT NULL,
 [UnitID] [bigint] NULL,
 [LocationDTLID] [bigint] NULL,
 [Units] [bigint] NULL,
 [Cost] [numeric](18, 2) NULL,
 [CostType] [int] NULL,
 [Lot] [bigint] NULL,
 [IsSumStock] [int] NULL,
 [ProcessDate] [Date] NULL,
 [StockUnits] [bigint] NULL,
 [IsDiff] [int] NULL
) ON [PRIMARY]</t>
  </si>
  <si>
    <t>alter table Product_Stock_BK add ProcessID  bigint;</t>
  </si>
  <si>
    <t>delete from Product_Stock_BK ;</t>
  </si>
  <si>
    <t>อนุมัติสต๊อก</t>
  </si>
  <si>
    <t>ApproveStockBar</t>
  </si>
  <si>
    <t>ApproveStock</t>
  </si>
  <si>
    <t>INSERT INTO  [Menu]([MenuID],[ShowMode],[System],[Module],[MenuName],[MenuDisplay],[TableName],[IsVisible],[IsEnable],[IsAdd],[IsEdit],[IsDelete],[IsPrint],[IsImport],[IsCreateQuick],[IsCopy],[IsAssign],[IsConvert]) VALUES (97,3,'ข้อมูลเริ่มต้น','Product' ,'ApproveStockBar','อนุมัติสต๊อก' ,'ApproveStock',1 ,1 ,0,0,0,0,0,0,0,0,0);</t>
  </si>
  <si>
    <t>delete from Product_Stock where LocationDTLID  =0 order by Productid;</t>
  </si>
  <si>
    <t>delete  from Product_Stock where UnitID =0order by Productid;</t>
  </si>
  <si>
    <t>/****** Object:  StoredProcedure [dbo].[spCheckStock]    Script Date: 20/10/2558 14:39:27 ******/
SET ANSI_NULLS ON
GO
SET QUOTED_IDENTIFIER ON
GO
-- =============================================
-- Author:  &lt;Author,,Name&gt;
-- Create date: &lt;Create Date,,&gt;
-- Description: &lt;Description,,&gt;
-- =============================================
ALTER PROCEDURE [dbo].[spCheckStock] 
 @pProductCategoryID  VARCHAR(100) 
 ,@pProductTypeID VARCHAR(100)
 ,@pProductGroupID VARCHAR(100)
 ,@pProductBrandID VARCHAR(100)
AS
BEGIN
 -- SET NOCOUNT ON added to prevent extra result sets from
 -- interfering with SELECT statements.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Product_Stock.ProductID,Product_Stock.LocationDTLID,
sum(Product_Stock.Units) as SumUnit from Product_Stock
where  IsSumStock=1 and Product_Stock.LocationDTLID=(select LocationDTLID from RunningFormat where MenuID=34)
group by Product_Stock.ProductID,Product_Stock.LocationDTLID) as a
on pvt.ProductID=a.ProductID  
order by ProductCode
'
 --print(@query)
EXECUTE (@query)
END</t>
  </si>
  <si>
    <t>หน้าเช็คสต๊อก: เพิ่มหน่วนสินค้า</t>
  </si>
  <si>
    <t>1.0.0.87</t>
  </si>
  <si>
    <t>INSERT INTO [dbo].[Product_Stock_Process]([ProcessID],[ProcessDate],[ProcessBy],[IsComfirm],[IsUseProcess])
VALUES(1,'2015-10-21',0,1,0);</t>
  </si>
  <si>
    <t>INSERT INTO [dbo].[Product_Stock_His]
([ProcessID],[ProductID],[UnitID],[LocationDTLID],[Units],[Cost],[CostType],[Lot]
,[IsSumStock],[ProcessDate],[StockUnits],[IsDiff])
select 1,ProductID,UnitID,LocationDTLID,Units,Cost,CostType,Lot,IsSumStock,'2015-10-21',Units,0 from Product_Stock;</t>
  </si>
  <si>
    <t>1.0.0.88</t>
  </si>
  <si>
    <t>ใบส่งของ,ใบกำกับภาษี สามารถทำรายการโดยสต็อกติดลบได้(ไม่เช็คสต็อก)</t>
  </si>
  <si>
    <t>1.0.0.89</t>
  </si>
  <si>
    <t>หน่วยย่อย</t>
  </si>
  <si>
    <t>alter table ProductList add UnitMainID  bigint;</t>
  </si>
  <si>
    <t>update ProductList set  UnitMainID= UnitID  ;</t>
  </si>
  <si>
    <t>หน้าจอบันทึกค่าใช้จ่าย ไม่ดึงข้อมูลคลัง</t>
  </si>
  <si>
    <t>(ติดโค้ดหน่วยย่อยไปด้วย)</t>
  </si>
  <si>
    <t>alter table ProductList add AdjustUnit  bigint;</t>
  </si>
  <si>
    <t>alter table ProductList add RateUnit  numeric(18,2);</t>
  </si>
  <si>
    <t>update ProductList set AdjustUnit=units;</t>
  </si>
  <si>
    <t>update ProductList set RateUnit=1;</t>
  </si>
  <si>
    <t>หน่วยย่อยใช้กำหนดตัวมาหารแทน เช่น 1/12 โหล</t>
  </si>
  <si>
    <t>PO เพิ่มหน่วย</t>
  </si>
  <si>
    <t>update stock เปลี่ยนเป็น list สินค้ามา update เลย</t>
  </si>
  <si>
    <t>หน้ารายการรวม เพิ่มคอลัมรหัสลูกค้า</t>
  </si>
  <si>
    <t>หน้าข้อมูลจังหวัด</t>
  </si>
  <si>
    <t>1.0.0.90</t>
  </si>
  <si>
    <t>สินค้าเพิ่มหน่วยหลักซื้อ</t>
  </si>
  <si>
    <t>จังหวัด</t>
  </si>
  <si>
    <t>ProvinceBar</t>
  </si>
  <si>
    <t>Province</t>
  </si>
  <si>
    <t>INSERT INTO  [Menu]([MenuID],[ShowMode],[System],[Module],[MenuName],[MenuDisplay],[TableName],[IsVisible],[IsEnable],[IsAdd],[IsEdit],[IsDelete],[IsPrint],[IsImport],[IsCreateQuick],[IsCopy],[IsAssign],[IsConvert]) VALUES (98,31,'ข้อมูลเริ่มต้น','ทั่วไป' ,'ProvinceBar','จังหวัด' ,'Province',1 ,1 ,1,1,1,0,0,0,0,0,0);</t>
  </si>
  <si>
    <t>alter table Product add UnitMainIDBuy  bigint;</t>
  </si>
  <si>
    <t>Update Product Set UnitMainIDBuy=UnitMainID;</t>
  </si>
  <si>
    <t xml:space="preserve">ALTER PROCEDURE [dbo].[spCheckStock] 
 @pProductCategoryID  VARCHAR(100) 
 ,@pProductTypeID VARCHAR(100)
 ,@pProductGroupID VARCHAR(100)
 ,@pProductBrandID VARCHAR(100)
AS
BEGIN
 SET NOCOUNT ON;
DECLARE @query VARCHAR(4000)
DECLARE @Locations VARCHAR(2000)
DECLARE @Where  VARCHAR(2000)=''
SELECT  @Locations = COALESCE(@Locations + ',[' + NameThai+ ']',
                         '[' + NameThai + ']')
FROM    Product_LocationDTL
where Product_LocationDTL.LocationDTLID not in (select LocationDTLID from RunningFormat where MenuID=34)
ORDER BY NameThai
if @pProductCategoryID &lt;&gt; '0'
begin
SET @Where = ' and Product.ProductCategoryID in (' + @pProductCategoryID + ')'   
end
if @pProductTypeID &lt;&gt; '0'
begin
SET @Where  = @Where + ' and Product.ProductTypeID in (' + @pProductTypeID + ')'
end
if @pProductGroupID &lt;&gt; '0' 
begin
SET @Where = @Where + ' and Product.ProductGroupID in (' + @pProductGroupID + ')' 
end
if @pProductBrandID &lt;&gt; '0' 
begin
SET @Where = @Where + ' and Product.ProductBrandID in (' + @pProductBrandID + ')' 
end
SET @query =
'
SELECT pvt.*,a.SumUnit as คลังรวม FROM
(
  SELECT  Product.ProductCode,Product.ProductName,Product.Remark
,CASE WHEN Product_Unit.CodeThai IS NULL then ProUnit.CodeThai ELSE Product_Unit.CodeThai END UnitName
,Product_LocationDTL.NameThai ,Product_Stock.Units,Product.ProductID
,CASE WHEN Product_Unit.UnitID IS NULL then ProUnit.UnitID ELSE Product_Unit.UnitID END UnitID
FROM Product 
left outer join Product_Unit as ProUnit on ProUnit.UnitID=Product.UnitMainID   
Inner join Product_LocationS on Product_LocationS.RefID=Product.ProductID and Product_LocationS.IsDelete=0
Inner join Product_LocationDTL on Product_LocationDTL.LocationDTLID=Product_LocationS.LocationDTLID
left outer join Product_Stock on Product_Stock.ProductID=Product.ProductID and Product_Stock.IsSumStock=0
and Product_Stock.LocationDTLID=Product_LocationS.LocationDTLID
left outer join Product_Unit on Product_Unit.UnitID=Product_Stock.UnitID
where Product.IsDelete=0 and Product.IsInActive=0 and 
Product_LocationS.LocationDTLID not in(select LocationDTLID from RunningFormat where MenuID=34) '
+ @Where +
'
)t
PIVOT (SUM(Units) FOR NameThai
IN ('+@Locations+')) AS pvt
left outer join (select Product_Stock.ProductID,Product_Stock.UnitID,
sum(Product_Stock.Units) as SumUnit from Product_Stock
where  IsSumStock=1 and Product_Stock.LocationDTLID=(select LocationDTLID from RunningFormat where MenuID=34)
group by Product_Stock.ProductID,Product_Stock.UnitID) as a
on pvt.ProductID=a.ProductID   and pvt.UnitID=a.UnitID   
order by ProductCode
'
 --print(@query)
EXECUTE (@query)
END
</t>
  </si>
  <si>
    <t>alter table ProductList add PriceMain  numeric(18,2);</t>
  </si>
  <si>
    <t>update  ProductList set PriceMain=Price;</t>
  </si>
  <si>
    <t>alter table Province add IsInActive  int ;</t>
  </si>
  <si>
    <t>alter table Province add IsDelete  int ;</t>
  </si>
  <si>
    <t>alter table Province add CreateBy  bigint ;</t>
  </si>
  <si>
    <t>alter table Province add CreateTime  datetime ;</t>
  </si>
  <si>
    <t>alter table Province add ModifiedBy  bigint ;</t>
  </si>
  <si>
    <t>alter table Province add ModifiedTime  datetime ;</t>
  </si>
  <si>
    <t>alter table Province add Remark  nvarchar(100) ;</t>
  </si>
  <si>
    <t>update Province set IsInActive=0;</t>
  </si>
  <si>
    <t>update Province set IsDelete=0;</t>
  </si>
  <si>
    <t>กำหนดราคา  เพิ่มเงื่อนไขการคำนวณให้เลือกใช้ cost เป็นตัวตั้ง หรือใช้ราคานั้นๆ</t>
  </si>
  <si>
    <t>รายการสินค้าสามารถปรับเลื่อนขึ้นลงได้</t>
  </si>
  <si>
    <t xml:space="preserve">CREATE TABLE [dbo].NotifiData(
 [IsClose] [int] NOT NULL,
 [NotifyLevel] [int] NOT NULL,
 [System] [nvarchar] (100) NULL,
 [MenuDisplay] [nvarchar] (100) NULL,
 [ValueDate] [Date] NULL,
 [RefTable] [nvarchar] (50) NOT NULL,
 [RefID] [bigint] NOT NULL,
 [UserID] [bigint] NOT NULL,
 [Remark] [nvarchar] (100) NULL 
) ON [PRIMARY]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</si>
</sst>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_-* #,##0.00_-;\-* #,##0.00_-;_-* &quot;-&quot;??_-;_-@_-"/>
  </numFmts>
  <fonts count="46" x14ac:knownFonts="1">
    <font>
      <sz val="11"/>
      <color theme="1"/>
      <name val="Calibri"/>
      <family val="2"/>
      <scheme val="minor"/>
    </font>
    <font>
      <sz val="11"/>
      <color theme="1"/>
      <name val="Calibri"/>
      <family val="2"/>
      <scheme val="minor"/>
    </font>
    <font>
      <b/>
      <sz val="11"/>
      <color theme="1"/>
      <name val="Calibri"/>
      <family val="2"/>
      <scheme val="minor"/>
    </font>
    <font>
      <sz val="14"/>
      <color theme="1"/>
      <name val="Cordia New"/>
      <family val="2"/>
    </font>
    <font>
      <u/>
      <sz val="11"/>
      <color theme="10"/>
      <name val="Calibri"/>
      <family val="2"/>
    </font>
    <font>
      <sz val="12"/>
      <color theme="1"/>
      <name val="Cordia New"/>
      <family val="2"/>
    </font>
    <font>
      <b/>
      <sz val="12"/>
      <color rgb="FF403052"/>
      <name val="Cordia New"/>
      <family val="2"/>
    </font>
    <font>
      <sz val="12"/>
      <color rgb="FF000000"/>
      <name val="Cordia New"/>
      <family val="2"/>
    </font>
    <font>
      <sz val="12"/>
      <color rgb="FF333333"/>
      <name val="Cordia New"/>
      <family val="2"/>
    </font>
    <font>
      <b/>
      <sz val="12"/>
      <color rgb="FF205768"/>
      <name val="Cordia New"/>
      <family val="2"/>
    </font>
    <font>
      <b/>
      <sz val="12"/>
      <color rgb="FF1F497D"/>
      <name val="Cordia New"/>
      <family val="2"/>
    </font>
    <font>
      <sz val="10"/>
      <color theme="1"/>
      <name val="Calibri"/>
      <family val="2"/>
      <scheme val="minor"/>
    </font>
    <font>
      <i/>
      <sz val="10"/>
      <color theme="1"/>
      <name val="Calibri"/>
      <family val="2"/>
      <scheme val="minor"/>
    </font>
    <font>
      <b/>
      <sz val="11"/>
      <color theme="0" tint="-0.249977111117893"/>
      <name val="Calibri"/>
      <family val="2"/>
      <scheme val="minor"/>
    </font>
    <font>
      <sz val="11"/>
      <color theme="0" tint="-0.249977111117893"/>
      <name val="Calibri"/>
      <family val="2"/>
      <scheme val="minor"/>
    </font>
    <font>
      <sz val="11"/>
      <color theme="3" tint="0.39997558519241921"/>
      <name val="Calibri"/>
      <family val="2"/>
      <scheme val="minor"/>
    </font>
    <font>
      <sz val="11"/>
      <color rgb="FF00B050"/>
      <name val="Calibri"/>
      <family val="2"/>
      <scheme val="minor"/>
    </font>
    <font>
      <sz val="8"/>
      <color theme="1"/>
      <name val="Calibri"/>
      <family val="2"/>
      <scheme val="minor"/>
    </font>
    <font>
      <u/>
      <sz val="8"/>
      <color theme="10"/>
      <name val="Calibri"/>
      <family val="2"/>
    </font>
    <font>
      <sz val="8"/>
      <color theme="1"/>
      <name val="Calibri"/>
      <family val="2"/>
    </font>
    <font>
      <u/>
      <sz val="8"/>
      <color theme="10"/>
      <name val="Calibri"/>
      <family val="2"/>
      <scheme val="minor"/>
    </font>
    <font>
      <sz val="12"/>
      <color rgb="FF00B050"/>
      <name val="Cordia New"/>
      <family val="2"/>
    </font>
    <font>
      <b/>
      <sz val="11"/>
      <color rgb="FF00B050"/>
      <name val="Calibri"/>
      <family val="2"/>
      <scheme val="minor"/>
    </font>
    <font>
      <sz val="12"/>
      <color rgb="FFFF0000"/>
      <name val="Cordia New"/>
      <family val="2"/>
    </font>
    <font>
      <sz val="11"/>
      <color theme="2"/>
      <name val="Calibri"/>
      <family val="2"/>
      <scheme val="minor"/>
    </font>
    <font>
      <sz val="9"/>
      <color indexed="81"/>
      <name val="Tahoma"/>
      <family val="2"/>
    </font>
    <font>
      <b/>
      <sz val="9"/>
      <color indexed="81"/>
      <name val="Tahoma"/>
      <family val="2"/>
    </font>
    <font>
      <sz val="12"/>
      <color theme="2"/>
      <name val="Cordia New"/>
      <family val="2"/>
    </font>
    <font>
      <sz val="12"/>
      <color theme="0" tint="-4.9989318521683403E-2"/>
      <name val="Cordia New"/>
      <family val="2"/>
    </font>
    <font>
      <sz val="11"/>
      <color rgb="FFFF0000"/>
      <name val="Calibri"/>
      <family val="2"/>
      <scheme val="minor"/>
    </font>
    <font>
      <sz val="14"/>
      <color rgb="FFFF0000"/>
      <name val="Cordia New"/>
      <family val="2"/>
    </font>
    <font>
      <sz val="11"/>
      <color rgb="FF444444"/>
      <name val="Arial Unicode MS"/>
      <family val="2"/>
    </font>
    <font>
      <sz val="11"/>
      <color rgb="FFFF0000"/>
      <name val="Arial Unicode MS"/>
      <family val="2"/>
    </font>
    <font>
      <sz val="11"/>
      <color theme="0" tint="-0.249977111117893"/>
      <name val="Arial Unicode MS"/>
      <family val="2"/>
    </font>
    <font>
      <sz val="11"/>
      <color theme="0" tint="-0.34998626667073579"/>
      <name val="Arial Unicode MS"/>
      <family val="2"/>
    </font>
    <font>
      <sz val="11"/>
      <color theme="2" tint="-9.9978637043366805E-2"/>
      <name val="Calibri"/>
      <family val="2"/>
      <scheme val="minor"/>
    </font>
    <font>
      <sz val="11"/>
      <color theme="0" tint="-0.34998626667073579"/>
      <name val="Calibri"/>
      <family val="2"/>
      <scheme val="minor"/>
    </font>
    <font>
      <sz val="11"/>
      <color theme="1" tint="0.499984740745262"/>
      <name val="Calibri"/>
      <family val="2"/>
      <scheme val="minor"/>
    </font>
    <font>
      <sz val="11"/>
      <color rgb="FF444444"/>
      <name val="Calibri"/>
      <family val="2"/>
      <scheme val="minor"/>
    </font>
    <font>
      <sz val="12"/>
      <color rgb="FF444444"/>
      <name val="Calibri"/>
      <family val="2"/>
      <scheme val="minor"/>
    </font>
    <font>
      <sz val="8"/>
      <color rgb="FF000000"/>
      <name val="Microsoft Sans Serif"/>
      <family val="2"/>
    </font>
    <font>
      <sz val="11"/>
      <color theme="0" tint="-0.14999847407452621"/>
      <name val="Calibri"/>
      <family val="2"/>
      <scheme val="minor"/>
    </font>
    <font>
      <sz val="11"/>
      <color theme="2" tint="-0.249977111117893"/>
      <name val="Calibri"/>
      <family val="2"/>
      <scheme val="minor"/>
    </font>
    <font>
      <sz val="14"/>
      <color theme="1" tint="0.499984740745262"/>
      <name val="Cordia New"/>
      <family val="2"/>
    </font>
    <font>
      <sz val="9"/>
      <color theme="2" tint="-0.249977111117893"/>
      <name val="Tahoma"/>
      <family val="2"/>
    </font>
    <font>
      <sz val="14"/>
      <color theme="0" tint="-0.34998626667073579"/>
      <name val="Cordia New"/>
      <family val="2"/>
    </font>
  </fonts>
  <fills count="18">
    <fill>
      <patternFill patternType="none"/>
    </fill>
    <fill>
      <patternFill patternType="gray125"/>
    </fill>
    <fill>
      <patternFill patternType="solid">
        <fgColor rgb="FF00B0F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2"/>
        <bgColor indexed="64"/>
      </patternFill>
    </fill>
    <fill>
      <patternFill patternType="solid">
        <fgColor theme="9" tint="0.79998168889431442"/>
        <bgColor indexed="64"/>
      </patternFill>
    </fill>
    <fill>
      <patternFill patternType="solid">
        <fgColor theme="0"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6" tint="0.39997558519241921"/>
        <bgColor indexed="64"/>
      </patternFill>
    </fill>
    <fill>
      <patternFill patternType="solid">
        <fgColor theme="8" tint="0.59999389629810485"/>
        <bgColor indexed="64"/>
      </patternFill>
    </fill>
  </fills>
  <borders count="17">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theme="4"/>
      </left>
      <right style="thin">
        <color theme="4"/>
      </right>
      <top style="thin">
        <color theme="4"/>
      </top>
      <bottom/>
      <diagonal/>
    </border>
    <border>
      <left style="thin">
        <color rgb="FFD4D0C8"/>
      </left>
      <right style="thin">
        <color rgb="FFD4D0C8"/>
      </right>
      <top style="thin">
        <color rgb="FFD4D0C8"/>
      </top>
      <bottom style="thin">
        <color rgb="FFD4D0C8"/>
      </bottom>
      <diagonal/>
    </border>
  </borders>
  <cellStyleXfs count="3">
    <xf numFmtId="0" fontId="0" fillId="0" borderId="0"/>
    <xf numFmtId="164" fontId="1" fillId="0" borderId="0" applyFont="0" applyFill="0" applyBorder="0" applyAlignment="0" applyProtection="0"/>
    <xf numFmtId="0" fontId="4" fillId="0" borderId="0" applyNumberFormat="0" applyFill="0" applyBorder="0" applyAlignment="0" applyProtection="0">
      <alignment vertical="top"/>
      <protection locked="0"/>
    </xf>
  </cellStyleXfs>
  <cellXfs count="216">
    <xf numFmtId="0" fontId="0" fillId="0" borderId="0" xfId="0"/>
    <xf numFmtId="0" fontId="0" fillId="0" borderId="1" xfId="0" applyBorder="1" applyAlignment="1">
      <alignment horizontal="center"/>
    </xf>
    <xf numFmtId="0" fontId="0" fillId="0" borderId="1" xfId="0" applyBorder="1"/>
    <xf numFmtId="0" fontId="0" fillId="0" borderId="4" xfId="0" applyBorder="1" applyAlignment="1">
      <alignment horizontal="center" vertical="center"/>
    </xf>
    <xf numFmtId="0" fontId="0" fillId="2" borderId="4" xfId="0" applyFill="1" applyBorder="1" applyAlignment="1">
      <alignment horizontal="left" vertical="center"/>
    </xf>
    <xf numFmtId="0" fontId="0" fillId="0" borderId="4" xfId="0" applyBorder="1" applyAlignment="1">
      <alignment horizontal="center"/>
    </xf>
    <xf numFmtId="0" fontId="0" fillId="0" borderId="4" xfId="0" applyBorder="1"/>
    <xf numFmtId="0" fontId="2" fillId="0" borderId="4" xfId="0" applyFont="1" applyBorder="1"/>
    <xf numFmtId="0" fontId="0" fillId="0" borderId="4" xfId="0" applyBorder="1" applyAlignment="1">
      <alignment horizontal="left" indent="1"/>
    </xf>
    <xf numFmtId="0" fontId="0" fillId="0" borderId="3" xfId="0" applyBorder="1" applyAlignment="1">
      <alignment horizontal="center"/>
    </xf>
    <xf numFmtId="0" fontId="0" fillId="0" borderId="3" xfId="0" applyBorder="1"/>
    <xf numFmtId="0" fontId="0" fillId="3" borderId="4" xfId="0" applyFill="1" applyBorder="1" applyAlignment="1">
      <alignment horizontal="left" vertical="center"/>
    </xf>
    <xf numFmtId="0" fontId="0" fillId="0" borderId="0" xfId="0" applyAlignment="1">
      <alignment horizontal="center"/>
    </xf>
    <xf numFmtId="0" fontId="0" fillId="0" borderId="0" xfId="0" applyAlignment="1">
      <alignment wrapText="1"/>
    </xf>
    <xf numFmtId="0" fontId="0" fillId="0" borderId="0" xfId="0" applyBorder="1"/>
    <xf numFmtId="0" fontId="0" fillId="0" borderId="0" xfId="0" applyFill="1" applyBorder="1"/>
    <xf numFmtId="0" fontId="3" fillId="0" borderId="0" xfId="0" applyFont="1" applyFill="1" applyBorder="1" applyAlignment="1">
      <alignment horizontal="left" wrapText="1"/>
    </xf>
    <xf numFmtId="0" fontId="0" fillId="0" borderId="0" xfId="0" applyFill="1" applyBorder="1" applyAlignment="1">
      <alignment wrapText="1"/>
    </xf>
    <xf numFmtId="0" fontId="4" fillId="0" borderId="0" xfId="2" applyAlignment="1" applyProtection="1"/>
    <xf numFmtId="0" fontId="5" fillId="0" borderId="0" xfId="0" applyFont="1"/>
    <xf numFmtId="0" fontId="5" fillId="0" borderId="0" xfId="0" applyFont="1" applyAlignment="1">
      <alignment wrapText="1"/>
    </xf>
    <xf numFmtId="0" fontId="4" fillId="0" borderId="0" xfId="2" quotePrefix="1" applyAlignment="1" applyProtection="1"/>
    <xf numFmtId="0" fontId="6" fillId="0" borderId="0" xfId="0" applyFont="1"/>
    <xf numFmtId="0" fontId="9" fillId="0" borderId="0" xfId="0" applyFont="1"/>
    <xf numFmtId="0" fontId="10" fillId="0" borderId="0" xfId="0" applyFont="1"/>
    <xf numFmtId="0" fontId="0" fillId="5" borderId="0" xfId="0" applyFill="1"/>
    <xf numFmtId="0" fontId="0" fillId="0" borderId="0" xfId="0" applyFill="1"/>
    <xf numFmtId="0" fontId="0" fillId="5" borderId="4" xfId="0" applyFill="1" applyBorder="1"/>
    <xf numFmtId="0" fontId="0" fillId="0" borderId="4" xfId="0" applyFill="1" applyBorder="1"/>
    <xf numFmtId="0" fontId="0" fillId="5" borderId="0" xfId="0" applyFill="1" applyBorder="1"/>
    <xf numFmtId="0" fontId="0" fillId="0" borderId="7" xfId="0" applyBorder="1" applyAlignment="1">
      <alignment horizontal="center"/>
    </xf>
    <xf numFmtId="0" fontId="0" fillId="0" borderId="0" xfId="0" applyFill="1" applyBorder="1" applyAlignment="1">
      <alignment horizontal="center"/>
    </xf>
    <xf numFmtId="0" fontId="0" fillId="0" borderId="0" xfId="0" applyBorder="1" applyAlignment="1">
      <alignment horizontal="center"/>
    </xf>
    <xf numFmtId="0" fontId="0" fillId="0" borderId="4" xfId="0" applyFill="1" applyBorder="1" applyAlignment="1">
      <alignment horizontal="center"/>
    </xf>
    <xf numFmtId="0" fontId="0" fillId="0" borderId="10" xfId="0" applyBorder="1"/>
    <xf numFmtId="0" fontId="0" fillId="0" borderId="12" xfId="0" applyBorder="1"/>
    <xf numFmtId="0" fontId="0" fillId="0" borderId="12" xfId="0" applyFill="1" applyBorder="1"/>
    <xf numFmtId="0" fontId="0" fillId="0" borderId="1" xfId="0" applyFill="1" applyBorder="1"/>
    <xf numFmtId="0" fontId="0" fillId="0" borderId="10" xfId="0" applyFill="1" applyBorder="1"/>
    <xf numFmtId="0" fontId="0" fillId="0" borderId="9" xfId="0" applyBorder="1"/>
    <xf numFmtId="0" fontId="0" fillId="0" borderId="11" xfId="0" applyBorder="1"/>
    <xf numFmtId="0" fontId="0" fillId="5" borderId="1" xfId="0" applyFill="1" applyBorder="1"/>
    <xf numFmtId="0" fontId="0" fillId="0" borderId="0" xfId="0" applyAlignment="1">
      <alignment horizontal="right"/>
    </xf>
    <xf numFmtId="164" fontId="1" fillId="0" borderId="0" xfId="1" applyFont="1"/>
    <xf numFmtId="3" fontId="0" fillId="0" borderId="0" xfId="0" applyNumberFormat="1" applyAlignment="1">
      <alignment horizontal="right"/>
    </xf>
    <xf numFmtId="0" fontId="0" fillId="6" borderId="13" xfId="0" applyFill="1" applyBorder="1" applyAlignment="1">
      <alignment horizontal="center"/>
    </xf>
    <xf numFmtId="164" fontId="1" fillId="6" borderId="13" xfId="1" applyFont="1" applyFill="1" applyBorder="1" applyAlignment="1">
      <alignment horizontal="center"/>
    </xf>
    <xf numFmtId="0" fontId="0" fillId="0" borderId="13" xfId="0" applyBorder="1" applyAlignment="1">
      <alignment horizontal="center"/>
    </xf>
    <xf numFmtId="164" fontId="1" fillId="0" borderId="13" xfId="1" applyFont="1" applyBorder="1" applyAlignment="1">
      <alignment horizontal="right"/>
    </xf>
    <xf numFmtId="0" fontId="0" fillId="0" borderId="13" xfId="0" applyBorder="1"/>
    <xf numFmtId="0" fontId="0" fillId="0" borderId="12" xfId="0" applyBorder="1" applyAlignment="1">
      <alignment horizontal="center"/>
    </xf>
    <xf numFmtId="0" fontId="11" fillId="0" borderId="5" xfId="0" applyFont="1" applyBorder="1" applyAlignment="1">
      <alignment horizontal="center"/>
    </xf>
    <xf numFmtId="0" fontId="11" fillId="0" borderId="4" xfId="0" applyFont="1" applyBorder="1"/>
    <xf numFmtId="49" fontId="0" fillId="7" borderId="0" xfId="0" applyNumberFormat="1" applyFill="1"/>
    <xf numFmtId="49" fontId="0" fillId="0" borderId="9" xfId="0" applyNumberFormat="1" applyBorder="1"/>
    <xf numFmtId="49" fontId="0" fillId="0" borderId="0" xfId="0" applyNumberFormat="1"/>
    <xf numFmtId="49" fontId="0" fillId="0" borderId="0" xfId="0" applyNumberFormat="1" applyBorder="1"/>
    <xf numFmtId="49" fontId="0" fillId="0" borderId="14" xfId="0" applyNumberFormat="1" applyBorder="1"/>
    <xf numFmtId="49" fontId="0" fillId="0" borderId="4" xfId="0" applyNumberFormat="1" applyBorder="1"/>
    <xf numFmtId="0" fontId="2" fillId="8" borderId="0" xfId="0" applyFont="1" applyFill="1" applyBorder="1"/>
    <xf numFmtId="49" fontId="12" fillId="9" borderId="0" xfId="0" applyNumberFormat="1" applyFont="1" applyFill="1" applyBorder="1"/>
    <xf numFmtId="49" fontId="11" fillId="0" borderId="0" xfId="0" applyNumberFormat="1" applyFont="1" applyAlignment="1">
      <alignment horizontal="left" indent="1"/>
    </xf>
    <xf numFmtId="49" fontId="0" fillId="10" borderId="0" xfId="0" applyNumberFormat="1" applyFill="1"/>
    <xf numFmtId="49" fontId="0" fillId="10" borderId="4" xfId="0" applyNumberFormat="1" applyFill="1" applyBorder="1"/>
    <xf numFmtId="49" fontId="0" fillId="10" borderId="14" xfId="0" applyNumberFormat="1" applyFill="1" applyBorder="1"/>
    <xf numFmtId="0" fontId="11" fillId="0" borderId="3" xfId="0" applyFont="1" applyBorder="1" applyAlignment="1">
      <alignment horizontal="center"/>
    </xf>
    <xf numFmtId="49" fontId="11" fillId="0" borderId="1" xfId="0" applyNumberFormat="1" applyFont="1" applyBorder="1" applyAlignment="1">
      <alignment horizontal="left" indent="1"/>
    </xf>
    <xf numFmtId="49" fontId="0" fillId="0" borderId="12" xfId="0" applyNumberFormat="1" applyBorder="1"/>
    <xf numFmtId="49" fontId="0" fillId="0" borderId="1" xfId="0" applyNumberFormat="1" applyBorder="1"/>
    <xf numFmtId="49" fontId="0" fillId="10" borderId="1" xfId="0" applyNumberFormat="1" applyFill="1" applyBorder="1"/>
    <xf numFmtId="49" fontId="0" fillId="0" borderId="10" xfId="0" applyNumberFormat="1" applyBorder="1"/>
    <xf numFmtId="49" fontId="11" fillId="0" borderId="0" xfId="0" applyNumberFormat="1" applyFont="1"/>
    <xf numFmtId="0" fontId="0" fillId="11" borderId="0" xfId="0" applyFill="1" applyBorder="1" applyAlignment="1">
      <alignment horizontal="center"/>
    </xf>
    <xf numFmtId="0" fontId="0" fillId="11" borderId="4" xfId="0" applyFill="1" applyBorder="1" applyAlignment="1">
      <alignment horizontal="center"/>
    </xf>
    <xf numFmtId="0" fontId="0" fillId="11" borderId="0" xfId="0" applyFill="1" applyBorder="1"/>
    <xf numFmtId="0" fontId="0" fillId="11" borderId="4" xfId="0" applyFill="1" applyBorder="1"/>
    <xf numFmtId="0" fontId="0" fillId="11" borderId="0" xfId="0" applyFill="1"/>
    <xf numFmtId="0" fontId="0" fillId="11" borderId="1" xfId="0" applyFill="1" applyBorder="1"/>
    <xf numFmtId="0" fontId="0" fillId="11" borderId="10" xfId="0" applyFill="1" applyBorder="1"/>
    <xf numFmtId="0" fontId="0" fillId="11" borderId="9" xfId="0" applyFill="1" applyBorder="1"/>
    <xf numFmtId="0" fontId="11" fillId="0" borderId="1" xfId="0" applyFont="1" applyBorder="1" applyAlignment="1">
      <alignment horizontal="center"/>
    </xf>
    <xf numFmtId="0" fontId="11" fillId="0" borderId="7" xfId="0" applyFont="1" applyBorder="1" applyAlignment="1">
      <alignment horizontal="center"/>
    </xf>
    <xf numFmtId="0" fontId="11" fillId="0" borderId="10" xfId="0" applyFont="1" applyBorder="1" applyAlignment="1">
      <alignment horizontal="center"/>
    </xf>
    <xf numFmtId="0" fontId="11" fillId="0" borderId="0" xfId="0" applyFont="1" applyFill="1" applyBorder="1" applyAlignment="1">
      <alignment horizontal="center"/>
    </xf>
    <xf numFmtId="0" fontId="11" fillId="0" borderId="9" xfId="0" applyFont="1" applyFill="1" applyBorder="1" applyAlignment="1">
      <alignment horizontal="center"/>
    </xf>
    <xf numFmtId="0" fontId="11" fillId="0" borderId="11" xfId="0" applyFont="1" applyFill="1" applyBorder="1" applyAlignment="1">
      <alignment horizontal="center"/>
    </xf>
    <xf numFmtId="0" fontId="11" fillId="11" borderId="11" xfId="0" applyFont="1" applyFill="1" applyBorder="1" applyAlignment="1">
      <alignment horizontal="center"/>
    </xf>
    <xf numFmtId="0" fontId="11" fillId="11" borderId="9" xfId="0" applyFont="1" applyFill="1" applyBorder="1" applyAlignment="1">
      <alignment horizontal="center"/>
    </xf>
    <xf numFmtId="0" fontId="0" fillId="0" borderId="2" xfId="0" applyFill="1" applyBorder="1" applyAlignment="1">
      <alignment horizontal="left" vertical="center"/>
    </xf>
    <xf numFmtId="0" fontId="0" fillId="0" borderId="5" xfId="0" applyBorder="1"/>
    <xf numFmtId="0" fontId="4" fillId="0" borderId="5" xfId="2" applyBorder="1" applyAlignment="1" applyProtection="1"/>
    <xf numFmtId="0" fontId="2" fillId="0" borderId="5" xfId="0" applyFont="1" applyBorder="1"/>
    <xf numFmtId="0" fontId="0" fillId="0" borderId="5" xfId="0" applyBorder="1" applyAlignment="1">
      <alignment horizontal="left" indent="1"/>
    </xf>
    <xf numFmtId="0" fontId="4" fillId="0" borderId="5" xfId="2" quotePrefix="1" applyBorder="1" applyAlignment="1" applyProtection="1"/>
    <xf numFmtId="0" fontId="4" fillId="0" borderId="3" xfId="2" quotePrefix="1" applyBorder="1" applyAlignment="1" applyProtection="1"/>
    <xf numFmtId="0" fontId="0" fillId="12" borderId="0" xfId="0" applyFill="1"/>
    <xf numFmtId="0" fontId="0" fillId="12" borderId="4" xfId="0" applyFill="1" applyBorder="1"/>
    <xf numFmtId="0" fontId="0" fillId="12" borderId="0" xfId="0" applyFill="1" applyBorder="1"/>
    <xf numFmtId="0" fontId="13" fillId="0" borderId="4" xfId="0" applyFont="1" applyBorder="1"/>
    <xf numFmtId="0" fontId="14" fillId="0" borderId="4" xfId="0" applyFont="1" applyBorder="1" applyAlignment="1">
      <alignment horizontal="left" indent="1"/>
    </xf>
    <xf numFmtId="0" fontId="14" fillId="0" borderId="4" xfId="0" applyFont="1" applyBorder="1"/>
    <xf numFmtId="0" fontId="15" fillId="2" borderId="0" xfId="0" applyFont="1" applyFill="1"/>
    <xf numFmtId="0" fontId="15" fillId="2" borderId="4" xfId="0" applyFont="1" applyFill="1" applyBorder="1"/>
    <xf numFmtId="0" fontId="0" fillId="2" borderId="4" xfId="0" applyFill="1" applyBorder="1"/>
    <xf numFmtId="0" fontId="16" fillId="13" borderId="0" xfId="0" applyFont="1" applyFill="1"/>
    <xf numFmtId="0" fontId="16" fillId="13" borderId="4" xfId="0" applyFont="1" applyFill="1" applyBorder="1"/>
    <xf numFmtId="0" fontId="16" fillId="13" borderId="0" xfId="0" applyFont="1" applyFill="1" applyBorder="1"/>
    <xf numFmtId="0" fontId="0" fillId="10" borderId="1" xfId="0" applyFill="1" applyBorder="1"/>
    <xf numFmtId="0" fontId="0" fillId="7" borderId="1" xfId="0" applyFill="1" applyBorder="1"/>
    <xf numFmtId="0" fontId="0" fillId="14" borderId="1" xfId="0" applyFill="1" applyBorder="1"/>
    <xf numFmtId="0" fontId="0" fillId="15" borderId="1" xfId="0" applyFill="1" applyBorder="1"/>
    <xf numFmtId="0" fontId="16" fillId="0" borderId="0" xfId="0" applyFont="1" applyFill="1"/>
    <xf numFmtId="0" fontId="16" fillId="0" borderId="4" xfId="0" applyFont="1" applyFill="1" applyBorder="1"/>
    <xf numFmtId="0" fontId="16" fillId="0" borderId="0" xfId="0" applyFont="1" applyFill="1" applyBorder="1"/>
    <xf numFmtId="0" fontId="16" fillId="11" borderId="0" xfId="0" applyFont="1" applyFill="1"/>
    <xf numFmtId="0" fontId="16" fillId="11" borderId="4" xfId="0" applyFont="1" applyFill="1" applyBorder="1"/>
    <xf numFmtId="0" fontId="0" fillId="0" borderId="0" xfId="0" applyAlignment="1">
      <alignment horizontal="left"/>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xf numFmtId="0" fontId="0" fillId="0" borderId="0" xfId="0" applyAlignment="1">
      <alignment wrapText="1"/>
    </xf>
    <xf numFmtId="0" fontId="5" fillId="0" borderId="0" xfId="0" applyFont="1" applyAlignment="1">
      <alignment wrapText="1"/>
    </xf>
    <xf numFmtId="0" fontId="5" fillId="0" borderId="0" xfId="0" applyFont="1" applyAlignment="1">
      <alignment wrapText="1"/>
    </xf>
    <xf numFmtId="0" fontId="17" fillId="0" borderId="0" xfId="0" applyFont="1"/>
    <xf numFmtId="0" fontId="18" fillId="0" borderId="0" xfId="2" applyFont="1" applyAlignment="1" applyProtection="1"/>
    <xf numFmtId="0" fontId="19" fillId="0" borderId="0" xfId="0" applyFont="1"/>
    <xf numFmtId="0" fontId="20" fillId="14" borderId="15" xfId="2" applyFont="1" applyFill="1" applyBorder="1" applyAlignment="1" applyProtection="1">
      <alignment horizontal="left" wrapText="1"/>
    </xf>
    <xf numFmtId="0" fontId="5" fillId="0" borderId="0" xfId="0" applyFont="1" applyAlignment="1">
      <alignment wrapText="1"/>
    </xf>
    <xf numFmtId="0" fontId="21" fillId="0" borderId="0" xfId="0" applyFont="1" applyAlignment="1">
      <alignment wrapText="1"/>
    </xf>
    <xf numFmtId="0" fontId="5" fillId="0" borderId="0" xfId="0" applyFont="1" applyAlignment="1">
      <alignment wrapText="1"/>
    </xf>
    <xf numFmtId="0" fontId="16" fillId="0" borderId="4" xfId="0" applyFont="1" applyBorder="1" applyAlignment="1">
      <alignment horizontal="left" indent="1"/>
    </xf>
    <xf numFmtId="0" fontId="22" fillId="0" borderId="4" xfId="0" applyFont="1" applyBorder="1"/>
    <xf numFmtId="0" fontId="16" fillId="0" borderId="4" xfId="0" applyFont="1" applyBorder="1"/>
    <xf numFmtId="0" fontId="16" fillId="4" borderId="4" xfId="0" applyFont="1" applyFill="1" applyBorder="1"/>
    <xf numFmtId="0" fontId="16" fillId="4" borderId="4" xfId="0" applyFont="1" applyFill="1" applyBorder="1" applyAlignment="1">
      <alignment horizontal="left" indent="1"/>
    </xf>
    <xf numFmtId="0" fontId="2" fillId="0" borderId="5" xfId="0" applyFont="1" applyFill="1" applyBorder="1"/>
    <xf numFmtId="0" fontId="0" fillId="0" borderId="5" xfId="0" applyFill="1" applyBorder="1" applyAlignment="1">
      <alignment horizontal="left" indent="1"/>
    </xf>
    <xf numFmtId="0" fontId="0" fillId="0" borderId="3" xfId="0" applyFill="1" applyBorder="1"/>
    <xf numFmtId="0" fontId="0" fillId="0" borderId="5" xfId="0" applyFill="1" applyBorder="1"/>
    <xf numFmtId="0" fontId="0" fillId="0" borderId="4" xfId="0" applyFont="1" applyBorder="1" applyAlignment="1">
      <alignment horizontal="left" indent="1"/>
    </xf>
    <xf numFmtId="0" fontId="21" fillId="0" borderId="0" xfId="0" applyFont="1"/>
    <xf numFmtId="0" fontId="5" fillId="4" borderId="0" xfId="0" applyFont="1" applyFill="1"/>
    <xf numFmtId="0" fontId="23" fillId="0" borderId="0" xfId="0" applyFont="1"/>
    <xf numFmtId="0" fontId="24" fillId="0" borderId="4" xfId="0" applyFont="1" applyBorder="1"/>
    <xf numFmtId="0" fontId="0" fillId="4" borderId="4" xfId="0" applyFont="1" applyFill="1" applyBorder="1"/>
    <xf numFmtId="0" fontId="27" fillId="0" borderId="0" xfId="0" applyFont="1"/>
    <xf numFmtId="0" fontId="28" fillId="0" borderId="0" xfId="0" applyFont="1"/>
    <xf numFmtId="164" fontId="29" fillId="0" borderId="13" xfId="1" applyFont="1" applyBorder="1" applyAlignment="1">
      <alignment horizontal="right"/>
    </xf>
    <xf numFmtId="9" fontId="0" fillId="0" borderId="0" xfId="0" applyNumberFormat="1"/>
    <xf numFmtId="164" fontId="14" fillId="0" borderId="13" xfId="1" applyFont="1" applyBorder="1" applyAlignment="1">
      <alignment horizontal="right"/>
    </xf>
    <xf numFmtId="0" fontId="3" fillId="0" borderId="0" xfId="0" applyFont="1"/>
    <xf numFmtId="0" fontId="3" fillId="0" borderId="0" xfId="0" applyFont="1" applyAlignment="1">
      <alignment wrapText="1"/>
    </xf>
    <xf numFmtId="0" fontId="3" fillId="0" borderId="0" xfId="0" applyFont="1" applyAlignment="1">
      <alignment vertical="top" wrapText="1"/>
    </xf>
    <xf numFmtId="0" fontId="3" fillId="0" borderId="0" xfId="0" applyFont="1" applyAlignment="1">
      <alignment horizontal="left" vertical="top" wrapText="1"/>
    </xf>
    <xf numFmtId="0" fontId="0" fillId="0" borderId="0" xfId="0" applyAlignment="1">
      <alignment vertical="center" wrapText="1"/>
    </xf>
    <xf numFmtId="0" fontId="31" fillId="0" borderId="0" xfId="0" applyFont="1" applyAlignment="1">
      <alignment vertical="center" wrapText="1"/>
    </xf>
    <xf numFmtId="0" fontId="32" fillId="0" borderId="0" xfId="0" applyFont="1" applyAlignment="1">
      <alignment vertical="center" wrapText="1"/>
    </xf>
    <xf numFmtId="14" fontId="3" fillId="0" borderId="0" xfId="0" applyNumberFormat="1" applyFont="1"/>
    <xf numFmtId="0" fontId="33" fillId="0" borderId="0" xfId="0" applyFont="1" applyAlignment="1">
      <alignment vertical="center" wrapText="1"/>
    </xf>
    <xf numFmtId="0" fontId="34" fillId="0" borderId="0" xfId="0" applyFont="1" applyAlignment="1">
      <alignment vertical="center" wrapText="1"/>
    </xf>
    <xf numFmtId="0" fontId="29" fillId="0" borderId="0" xfId="0" applyFont="1"/>
    <xf numFmtId="0" fontId="35" fillId="0" borderId="0" xfId="0" applyFont="1"/>
    <xf numFmtId="0" fontId="14" fillId="0" borderId="0" xfId="0" applyFont="1"/>
    <xf numFmtId="0" fontId="36" fillId="0" borderId="0" xfId="0" applyFont="1"/>
    <xf numFmtId="0" fontId="29" fillId="0" borderId="0" xfId="0" applyFont="1" applyAlignment="1">
      <alignment wrapText="1"/>
    </xf>
    <xf numFmtId="0" fontId="37" fillId="0" borderId="0" xfId="0" applyFont="1"/>
    <xf numFmtId="0" fontId="0" fillId="4" borderId="0" xfId="0" applyFill="1"/>
    <xf numFmtId="0" fontId="38" fillId="0" borderId="0" xfId="0" applyFont="1" applyAlignment="1">
      <alignment vertical="center" wrapText="1"/>
    </xf>
    <xf numFmtId="0" fontId="39" fillId="4" borderId="0" xfId="0" applyFont="1" applyFill="1" applyAlignment="1">
      <alignment vertical="center" wrapText="1"/>
    </xf>
    <xf numFmtId="0" fontId="39" fillId="3" borderId="0" xfId="0" applyFont="1" applyFill="1" applyAlignment="1">
      <alignment vertical="center" wrapText="1"/>
    </xf>
    <xf numFmtId="0" fontId="39" fillId="17" borderId="0" xfId="0" applyFont="1" applyFill="1" applyAlignment="1">
      <alignment vertical="center" wrapText="1"/>
    </xf>
    <xf numFmtId="0" fontId="38" fillId="17" borderId="0" xfId="0" applyFont="1" applyFill="1" applyAlignment="1">
      <alignment vertical="center" wrapText="1"/>
    </xf>
    <xf numFmtId="14" fontId="40" fillId="0" borderId="0" xfId="0" applyNumberFormat="1" applyFont="1"/>
    <xf numFmtId="3" fontId="40" fillId="0" borderId="0" xfId="0" applyNumberFormat="1" applyFont="1"/>
    <xf numFmtId="0" fontId="40" fillId="0" borderId="0" xfId="0" applyFont="1"/>
    <xf numFmtId="4" fontId="40" fillId="0" borderId="0" xfId="0" applyNumberFormat="1" applyFont="1"/>
    <xf numFmtId="14" fontId="40" fillId="0" borderId="16" xfId="0" applyNumberFormat="1" applyFont="1" applyBorder="1" applyAlignment="1">
      <alignment horizontal="left" vertical="center" wrapText="1" indent="1"/>
    </xf>
    <xf numFmtId="0" fontId="24" fillId="0" borderId="0" xfId="0" applyFont="1" applyAlignment="1">
      <alignment vertical="center" wrapText="1"/>
    </xf>
    <xf numFmtId="0" fontId="24" fillId="0" borderId="0" xfId="0" applyFont="1"/>
    <xf numFmtId="0" fontId="41" fillId="0" borderId="0" xfId="0" applyFont="1"/>
    <xf numFmtId="0" fontId="39" fillId="0" borderId="0" xfId="0" applyFont="1"/>
    <xf numFmtId="0" fontId="42" fillId="0" borderId="0" xfId="0" applyFont="1" applyAlignment="1">
      <alignment wrapText="1"/>
    </xf>
    <xf numFmtId="0" fontId="42" fillId="0" borderId="0" xfId="0" applyFont="1"/>
    <xf numFmtId="0" fontId="24" fillId="0" borderId="0" xfId="0" applyFont="1" applyAlignment="1">
      <alignment wrapText="1"/>
    </xf>
    <xf numFmtId="0" fontId="3" fillId="0" borderId="0" xfId="0" applyFont="1" applyAlignment="1"/>
    <xf numFmtId="0" fontId="43" fillId="0" borderId="0" xfId="0" applyFont="1"/>
    <xf numFmtId="0" fontId="30" fillId="0" borderId="0" xfId="0" applyFont="1" applyAlignment="1">
      <alignment wrapText="1"/>
    </xf>
    <xf numFmtId="0" fontId="30" fillId="0" borderId="0" xfId="0" applyFont="1"/>
    <xf numFmtId="0" fontId="44" fillId="0" borderId="0" xfId="0" applyFont="1"/>
    <xf numFmtId="0" fontId="0" fillId="0" borderId="0" xfId="0" applyAlignment="1"/>
    <xf numFmtId="0" fontId="45" fillId="0" borderId="0" xfId="0" applyFont="1"/>
    <xf numFmtId="0" fontId="3" fillId="0" borderId="0" xfId="0" applyFont="1" applyAlignment="1">
      <alignment horizontal="left" vertical="top" wrapText="1"/>
    </xf>
    <xf numFmtId="0" fontId="3" fillId="0" borderId="0" xfId="0" applyFont="1" applyAlignment="1">
      <alignment horizontal="left" wrapText="1"/>
    </xf>
    <xf numFmtId="0" fontId="0" fillId="3" borderId="8" xfId="0" applyFill="1" applyBorder="1" applyAlignment="1">
      <alignment horizontal="center"/>
    </xf>
    <xf numFmtId="0" fontId="0" fillId="3" borderId="6" xfId="0" applyFill="1" applyBorder="1" applyAlignment="1">
      <alignment horizontal="center"/>
    </xf>
    <xf numFmtId="0" fontId="0" fillId="3" borderId="9" xfId="0" applyFill="1" applyBorder="1" applyAlignment="1">
      <alignment horizontal="center"/>
    </xf>
    <xf numFmtId="0" fontId="0" fillId="2" borderId="8" xfId="0" applyFill="1" applyBorder="1" applyAlignment="1">
      <alignment horizontal="center"/>
    </xf>
    <xf numFmtId="0" fontId="0" fillId="2" borderId="6" xfId="0" applyFill="1" applyBorder="1" applyAlignment="1">
      <alignment horizontal="center"/>
    </xf>
    <xf numFmtId="0" fontId="0" fillId="2" borderId="7" xfId="0" applyFill="1" applyBorder="1" applyAlignment="1">
      <alignment horizontal="center"/>
    </xf>
    <xf numFmtId="0" fontId="0" fillId="2" borderId="9" xfId="0" applyFill="1" applyBorder="1" applyAlignment="1">
      <alignment horizontal="center"/>
    </xf>
    <xf numFmtId="0" fontId="0" fillId="0" borderId="2" xfId="0" applyBorder="1" applyAlignment="1">
      <alignment horizontal="center" vertical="center"/>
    </xf>
    <xf numFmtId="0" fontId="0" fillId="0" borderId="3"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16" borderId="8" xfId="0" applyFill="1" applyBorder="1" applyAlignment="1">
      <alignment horizontal="center"/>
    </xf>
    <xf numFmtId="0" fontId="0" fillId="16" borderId="6" xfId="0" applyFill="1" applyBorder="1" applyAlignment="1">
      <alignment horizontal="center"/>
    </xf>
    <xf numFmtId="0" fontId="0" fillId="16" borderId="9" xfId="0" applyFill="1" applyBorder="1" applyAlignment="1">
      <alignment horizontal="center"/>
    </xf>
    <xf numFmtId="0" fontId="0" fillId="16" borderId="7" xfId="0" applyFill="1" applyBorder="1" applyAlignment="1">
      <alignment horizontal="center"/>
    </xf>
    <xf numFmtId="0" fontId="0" fillId="0" borderId="8" xfId="0" applyBorder="1" applyAlignment="1">
      <alignment horizontal="center"/>
    </xf>
    <xf numFmtId="0" fontId="0" fillId="0" borderId="7" xfId="0" applyBorder="1" applyAlignment="1">
      <alignment horizontal="center"/>
    </xf>
    <xf numFmtId="0" fontId="0" fillId="0" borderId="2" xfId="0" applyFont="1" applyBorder="1" applyAlignment="1">
      <alignment horizontal="center" vertical="center"/>
    </xf>
    <xf numFmtId="0" fontId="0" fillId="0" borderId="3" xfId="0" applyFont="1" applyBorder="1" applyAlignment="1">
      <alignment horizontal="center" vertical="center"/>
    </xf>
    <xf numFmtId="0" fontId="0" fillId="0" borderId="6" xfId="0" applyBorder="1" applyAlignment="1">
      <alignment horizontal="center"/>
    </xf>
    <xf numFmtId="0" fontId="5" fillId="0" borderId="0" xfId="0" applyFont="1" applyAlignment="1">
      <alignment wrapText="1"/>
    </xf>
    <xf numFmtId="0" fontId="0" fillId="0" borderId="0" xfId="0" applyAlignment="1">
      <alignment horizontal="center" vertical="center"/>
    </xf>
  </cellXfs>
  <cellStyles count="3">
    <cellStyle name="Comma" xfId="1" builtinId="3"/>
    <cellStyle name="Hyperlink" xfId="2" builtinId="8"/>
    <cellStyle name="Normal" xfId="0" builtinId="0"/>
  </cellStyles>
  <dxfs count="4">
    <dxf>
      <font>
        <strike val="0"/>
        <outline val="0"/>
        <shadow val="0"/>
        <vertAlign val="baseline"/>
        <sz val="8"/>
        <name val="Calibri"/>
        <scheme val="none"/>
      </font>
    </dxf>
    <dxf>
      <border outline="0">
        <bottom style="thin">
          <color theme="1"/>
        </bottom>
      </border>
    </dxf>
    <dxf>
      <font>
        <strike val="0"/>
        <outline val="0"/>
        <shadow val="0"/>
        <vertAlign val="baseline"/>
        <sz val="8"/>
        <name val="Calibri"/>
        <scheme val="none"/>
      </font>
    </dxf>
    <dxf>
      <font>
        <strike val="0"/>
        <outline val="0"/>
        <shadow val="0"/>
        <vertAlign val="baseline"/>
        <sz val="8"/>
        <name val="Calibri"/>
        <scheme val="non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4318000</xdr:colOff>
      <xdr:row>122</xdr:row>
      <xdr:rowOff>158750</xdr:rowOff>
    </xdr:from>
    <xdr:to>
      <xdr:col>0</xdr:col>
      <xdr:colOff>8942917</xdr:colOff>
      <xdr:row>145</xdr:row>
      <xdr:rowOff>178381</xdr:rowOff>
    </xdr:to>
    <xdr:pic>
      <xdr:nvPicPr>
        <xdr:cNvPr id="2" name="Picture 1"/>
        <xdr:cNvPicPr>
          <a:picLocks noChangeAspect="1"/>
        </xdr:cNvPicPr>
      </xdr:nvPicPr>
      <xdr:blipFill>
        <a:blip xmlns:r="http://schemas.openxmlformats.org/officeDocument/2006/relationships" r:embed="rId1"/>
        <a:stretch>
          <a:fillRect/>
        </a:stretch>
      </xdr:blipFill>
      <xdr:spPr>
        <a:xfrm>
          <a:off x="4318000" y="25812750"/>
          <a:ext cx="4624917" cy="4401131"/>
        </a:xfrm>
        <a:prstGeom prst="rect">
          <a:avLst/>
        </a:prstGeom>
      </xdr:spPr>
    </xdr:pic>
    <xdr:clientData/>
  </xdr:twoCellAnchor>
</xdr:wsDr>
</file>

<file path=xl/tables/table1.xml><?xml version="1.0" encoding="utf-8"?>
<table xmlns="http://schemas.openxmlformats.org/spreadsheetml/2006/main" id="2" name="Table55" displayName="Table55" ref="C2:C19" totalsRowShown="0" headerRowDxfId="3" dataDxfId="2" tableBorderDxfId="1">
  <autoFilter ref="C2:C19"/>
  <tableColumns count="1">
    <tableColumn id="1" name="หน้าจอสินค้า"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102"/>
  <sheetViews>
    <sheetView topLeftCell="A79" workbookViewId="0">
      <selection activeCell="B95" sqref="B95"/>
    </sheetView>
  </sheetViews>
  <sheetFormatPr defaultRowHeight="15" x14ac:dyDescent="0.25"/>
  <cols>
    <col min="2" max="2" width="96.28515625" customWidth="1"/>
  </cols>
  <sheetData>
    <row r="3" spans="2:2" ht="15.75" x14ac:dyDescent="0.25">
      <c r="B3" s="169" t="s">
        <v>1254</v>
      </c>
    </row>
    <row r="4" spans="2:2" ht="15.75" x14ac:dyDescent="0.25">
      <c r="B4" s="169" t="s">
        <v>1255</v>
      </c>
    </row>
    <row r="5" spans="2:2" ht="15.75" x14ac:dyDescent="0.25">
      <c r="B5" s="169" t="s">
        <v>1256</v>
      </c>
    </row>
    <row r="6" spans="2:2" ht="15.75" x14ac:dyDescent="0.25">
      <c r="B6" s="170" t="s">
        <v>1257</v>
      </c>
    </row>
    <row r="7" spans="2:2" ht="15.75" x14ac:dyDescent="0.25">
      <c r="B7" s="170" t="s">
        <v>1258</v>
      </c>
    </row>
    <row r="8" spans="2:2" ht="15.75" x14ac:dyDescent="0.25">
      <c r="B8" s="170" t="s">
        <v>1259</v>
      </c>
    </row>
    <row r="9" spans="2:2" ht="15.75" x14ac:dyDescent="0.25">
      <c r="B9" s="171" t="s">
        <v>1260</v>
      </c>
    </row>
    <row r="10" spans="2:2" ht="15.75" x14ac:dyDescent="0.25">
      <c r="B10" s="171" t="s">
        <v>1261</v>
      </c>
    </row>
    <row r="11" spans="2:2" ht="15.75" x14ac:dyDescent="0.25">
      <c r="B11" s="172" t="s">
        <v>1262</v>
      </c>
    </row>
    <row r="12" spans="2:2" x14ac:dyDescent="0.25">
      <c r="B12" s="168" t="s">
        <v>1263</v>
      </c>
    </row>
    <row r="13" spans="2:2" x14ac:dyDescent="0.25">
      <c r="B13" s="168" t="s">
        <v>1264</v>
      </c>
    </row>
    <row r="14" spans="2:2" x14ac:dyDescent="0.25">
      <c r="B14" s="168" t="s">
        <v>1265</v>
      </c>
    </row>
    <row r="15" spans="2:2" x14ac:dyDescent="0.25">
      <c r="B15" s="168" t="s">
        <v>1266</v>
      </c>
    </row>
    <row r="16" spans="2:2" x14ac:dyDescent="0.25">
      <c r="B16" s="178" t="s">
        <v>1267</v>
      </c>
    </row>
    <row r="17" spans="2:2" x14ac:dyDescent="0.25">
      <c r="B17" s="168" t="s">
        <v>1268</v>
      </c>
    </row>
    <row r="18" spans="2:2" x14ac:dyDescent="0.25">
      <c r="B18" s="168" t="s">
        <v>1269</v>
      </c>
    </row>
    <row r="19" spans="2:2" x14ac:dyDescent="0.25">
      <c r="B19" s="168" t="s">
        <v>1270</v>
      </c>
    </row>
    <row r="20" spans="2:2" x14ac:dyDescent="0.25">
      <c r="B20" s="168" t="s">
        <v>1271</v>
      </c>
    </row>
    <row r="21" spans="2:2" x14ac:dyDescent="0.25">
      <c r="B21" s="168" t="s">
        <v>1272</v>
      </c>
    </row>
    <row r="22" spans="2:2" x14ac:dyDescent="0.25">
      <c r="B22" s="168" t="s">
        <v>1273</v>
      </c>
    </row>
    <row r="23" spans="2:2" x14ac:dyDescent="0.25">
      <c r="B23" s="168" t="s">
        <v>1274</v>
      </c>
    </row>
    <row r="24" spans="2:2" x14ac:dyDescent="0.25">
      <c r="B24" s="168" t="s">
        <v>1275</v>
      </c>
    </row>
    <row r="25" spans="2:2" x14ac:dyDescent="0.25">
      <c r="B25" s="168" t="s">
        <v>1276</v>
      </c>
    </row>
    <row r="26" spans="2:2" x14ac:dyDescent="0.25">
      <c r="B26" s="168" t="s">
        <v>1277</v>
      </c>
    </row>
    <row r="27" spans="2:2" x14ac:dyDescent="0.25">
      <c r="B27" s="168" t="s">
        <v>1278</v>
      </c>
    </row>
    <row r="29" spans="2:2" x14ac:dyDescent="0.25">
      <c r="B29" s="168" t="s">
        <v>1289</v>
      </c>
    </row>
    <row r="30" spans="2:2" x14ac:dyDescent="0.25">
      <c r="B30" s="168" t="s">
        <v>1290</v>
      </c>
    </row>
    <row r="35" spans="2:2" x14ac:dyDescent="0.25">
      <c r="B35" s="179" t="s">
        <v>1295</v>
      </c>
    </row>
    <row r="36" spans="2:2" x14ac:dyDescent="0.25">
      <c r="B36" s="180" t="s">
        <v>1297</v>
      </c>
    </row>
    <row r="37" spans="2:2" x14ac:dyDescent="0.25">
      <c r="B37" t="s">
        <v>1298</v>
      </c>
    </row>
    <row r="38" spans="2:2" x14ac:dyDescent="0.25">
      <c r="B38" t="s">
        <v>1296</v>
      </c>
    </row>
    <row r="39" spans="2:2" x14ac:dyDescent="0.25">
      <c r="B39" t="s">
        <v>1299</v>
      </c>
    </row>
    <row r="40" spans="2:2" x14ac:dyDescent="0.25">
      <c r="B40" t="s">
        <v>1300</v>
      </c>
    </row>
    <row r="43" spans="2:2" x14ac:dyDescent="0.25">
      <c r="B43" t="s">
        <v>1309</v>
      </c>
    </row>
    <row r="44" spans="2:2" x14ac:dyDescent="0.25">
      <c r="B44" s="180" t="s">
        <v>1310</v>
      </c>
    </row>
    <row r="45" spans="2:2" x14ac:dyDescent="0.25">
      <c r="B45" t="s">
        <v>1311</v>
      </c>
    </row>
    <row r="46" spans="2:2" x14ac:dyDescent="0.25">
      <c r="B46" t="s">
        <v>1313</v>
      </c>
    </row>
    <row r="47" spans="2:2" x14ac:dyDescent="0.25">
      <c r="B47" s="180" t="s">
        <v>1314</v>
      </c>
    </row>
    <row r="48" spans="2:2" x14ac:dyDescent="0.25">
      <c r="B48" t="s">
        <v>1315</v>
      </c>
    </row>
    <row r="49" spans="2:2" x14ac:dyDescent="0.25">
      <c r="B49" s="180" t="s">
        <v>1316</v>
      </c>
    </row>
    <row r="50" spans="2:2" ht="45" x14ac:dyDescent="0.25">
      <c r="B50" s="182" t="s">
        <v>1321</v>
      </c>
    </row>
    <row r="51" spans="2:2" x14ac:dyDescent="0.25">
      <c r="B51" s="183" t="s">
        <v>1322</v>
      </c>
    </row>
    <row r="52" spans="2:2" x14ac:dyDescent="0.25">
      <c r="B52" s="183" t="s">
        <v>1323</v>
      </c>
    </row>
    <row r="53" spans="2:2" x14ac:dyDescent="0.25">
      <c r="B53" s="183" t="s">
        <v>1324</v>
      </c>
    </row>
    <row r="55" spans="2:2" ht="30" x14ac:dyDescent="0.25">
      <c r="B55" s="121" t="s">
        <v>1325</v>
      </c>
    </row>
    <row r="57" spans="2:2" ht="30" x14ac:dyDescent="0.25">
      <c r="B57" s="121" t="s">
        <v>1328</v>
      </c>
    </row>
    <row r="58" spans="2:2" x14ac:dyDescent="0.25">
      <c r="B58" s="180" t="s">
        <v>1329</v>
      </c>
    </row>
    <row r="59" spans="2:2" x14ac:dyDescent="0.25">
      <c r="B59" t="s">
        <v>1330</v>
      </c>
    </row>
    <row r="60" spans="2:2" x14ac:dyDescent="0.25">
      <c r="B60" t="s">
        <v>1331</v>
      </c>
    </row>
    <row r="62" spans="2:2" x14ac:dyDescent="0.25">
      <c r="B62" s="180" t="s">
        <v>1332</v>
      </c>
    </row>
    <row r="63" spans="2:2" x14ac:dyDescent="0.25">
      <c r="B63" t="s">
        <v>1333</v>
      </c>
    </row>
    <row r="64" spans="2:2" x14ac:dyDescent="0.25">
      <c r="B64" t="s">
        <v>1334</v>
      </c>
    </row>
    <row r="66" spans="2:2" x14ac:dyDescent="0.25">
      <c r="B66" s="180" t="s">
        <v>1335</v>
      </c>
    </row>
    <row r="68" spans="2:2" x14ac:dyDescent="0.25">
      <c r="B68" s="180" t="s">
        <v>1336</v>
      </c>
    </row>
    <row r="70" spans="2:2" ht="30" x14ac:dyDescent="0.25">
      <c r="B70" s="184" t="s">
        <v>1337</v>
      </c>
    </row>
    <row r="72" spans="2:2" x14ac:dyDescent="0.25">
      <c r="B72" t="s">
        <v>1351</v>
      </c>
    </row>
    <row r="73" spans="2:2" x14ac:dyDescent="0.25">
      <c r="B73" t="s">
        <v>1360</v>
      </c>
    </row>
    <row r="74" spans="2:2" x14ac:dyDescent="0.25">
      <c r="B74" t="s">
        <v>1361</v>
      </c>
    </row>
    <row r="75" spans="2:2" x14ac:dyDescent="0.25">
      <c r="B75" s="179" t="s">
        <v>1362</v>
      </c>
    </row>
    <row r="76" spans="2:2" x14ac:dyDescent="0.25">
      <c r="B76" s="163" t="s">
        <v>1363</v>
      </c>
    </row>
    <row r="78" spans="2:2" x14ac:dyDescent="0.25">
      <c r="B78" t="s">
        <v>1374</v>
      </c>
    </row>
    <row r="79" spans="2:2" x14ac:dyDescent="0.25">
      <c r="B79" s="179" t="s">
        <v>1375</v>
      </c>
    </row>
    <row r="81" spans="2:2" x14ac:dyDescent="0.25">
      <c r="B81" t="s">
        <v>1378</v>
      </c>
    </row>
    <row r="82" spans="2:2" x14ac:dyDescent="0.25">
      <c r="B82" s="179" t="s">
        <v>1379</v>
      </c>
    </row>
    <row r="83" spans="2:2" x14ac:dyDescent="0.25">
      <c r="B83" t="s">
        <v>1380</v>
      </c>
    </row>
    <row r="85" spans="2:2" x14ac:dyDescent="0.25">
      <c r="B85" t="s">
        <v>1381</v>
      </c>
    </row>
    <row r="86" spans="2:2" x14ac:dyDescent="0.25">
      <c r="B86" s="179" t="s">
        <v>1382</v>
      </c>
    </row>
    <row r="87" spans="2:2" x14ac:dyDescent="0.25">
      <c r="B87" s="180" t="s">
        <v>1383</v>
      </c>
    </row>
    <row r="88" spans="2:2" x14ac:dyDescent="0.25">
      <c r="B88" s="179" t="s">
        <v>1384</v>
      </c>
    </row>
    <row r="89" spans="2:2" ht="30" x14ac:dyDescent="0.25">
      <c r="B89" s="121" t="s">
        <v>1385</v>
      </c>
    </row>
    <row r="90" spans="2:2" x14ac:dyDescent="0.25">
      <c r="B90" s="180" t="s">
        <v>1377</v>
      </c>
    </row>
    <row r="92" spans="2:2" x14ac:dyDescent="0.25">
      <c r="B92" s="163" t="s">
        <v>1398</v>
      </c>
    </row>
    <row r="93" spans="2:2" x14ac:dyDescent="0.25">
      <c r="B93" s="164" t="s">
        <v>1399</v>
      </c>
    </row>
    <row r="95" spans="2:2" x14ac:dyDescent="0.25">
      <c r="B95" t="s">
        <v>1502</v>
      </c>
    </row>
    <row r="99" spans="2:2" x14ac:dyDescent="0.25">
      <c r="B99" s="163" t="s">
        <v>1503</v>
      </c>
    </row>
    <row r="100" spans="2:2" x14ac:dyDescent="0.25">
      <c r="B100" t="s">
        <v>1504</v>
      </c>
    </row>
    <row r="101" spans="2:2" x14ac:dyDescent="0.25">
      <c r="B101" t="s">
        <v>1505</v>
      </c>
    </row>
    <row r="102" spans="2:2" x14ac:dyDescent="0.25">
      <c r="B102" t="s">
        <v>1506</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77"/>
  <sheetViews>
    <sheetView topLeftCell="A58" workbookViewId="0">
      <selection activeCell="C5" sqref="C5"/>
    </sheetView>
  </sheetViews>
  <sheetFormatPr defaultRowHeight="15" x14ac:dyDescent="0.25"/>
  <cols>
    <col min="1" max="1" width="9.140625" style="12"/>
    <col min="2" max="2" width="30.5703125" bestFit="1" customWidth="1"/>
    <col min="3" max="3" width="14.140625" customWidth="1"/>
  </cols>
  <sheetData>
    <row r="1" spans="1:3" x14ac:dyDescent="0.25">
      <c r="A1" s="1"/>
      <c r="B1" s="2"/>
    </row>
    <row r="2" spans="1:3" x14ac:dyDescent="0.25">
      <c r="A2" s="201" t="s">
        <v>0</v>
      </c>
      <c r="B2" s="201" t="s">
        <v>1</v>
      </c>
      <c r="C2" s="201" t="s">
        <v>130</v>
      </c>
    </row>
    <row r="3" spans="1:3" x14ac:dyDescent="0.25">
      <c r="A3" s="202"/>
      <c r="B3" s="202"/>
      <c r="C3" s="202"/>
    </row>
    <row r="4" spans="1:3" x14ac:dyDescent="0.25">
      <c r="A4" s="3"/>
      <c r="B4" s="4" t="s">
        <v>2</v>
      </c>
    </row>
    <row r="5" spans="1:3" x14ac:dyDescent="0.25">
      <c r="A5" s="5">
        <v>1</v>
      </c>
      <c r="B5" s="6" t="s">
        <v>6</v>
      </c>
      <c r="C5" s="18" t="s">
        <v>131</v>
      </c>
    </row>
    <row r="6" spans="1:3" x14ac:dyDescent="0.25">
      <c r="A6" s="5">
        <f>A5+1</f>
        <v>2</v>
      </c>
      <c r="B6" s="6" t="s">
        <v>7</v>
      </c>
    </row>
    <row r="7" spans="1:3" x14ac:dyDescent="0.25">
      <c r="A7" s="5">
        <f t="shared" ref="A7:A39" si="0">A6+1</f>
        <v>3</v>
      </c>
      <c r="B7" s="6" t="s">
        <v>8</v>
      </c>
    </row>
    <row r="8" spans="1:3" x14ac:dyDescent="0.25">
      <c r="A8" s="5">
        <f t="shared" si="0"/>
        <v>4</v>
      </c>
      <c r="B8" s="6" t="s">
        <v>9</v>
      </c>
    </row>
    <row r="9" spans="1:3" x14ac:dyDescent="0.25">
      <c r="A9" s="5">
        <f t="shared" si="0"/>
        <v>5</v>
      </c>
      <c r="B9" s="7" t="s">
        <v>10</v>
      </c>
    </row>
    <row r="10" spans="1:3" x14ac:dyDescent="0.25">
      <c r="A10" s="5">
        <f t="shared" si="0"/>
        <v>6</v>
      </c>
      <c r="B10" s="8" t="s">
        <v>11</v>
      </c>
    </row>
    <row r="11" spans="1:3" x14ac:dyDescent="0.25">
      <c r="A11" s="5">
        <f t="shared" si="0"/>
        <v>7</v>
      </c>
      <c r="B11" s="8" t="s">
        <v>12</v>
      </c>
    </row>
    <row r="12" spans="1:3" x14ac:dyDescent="0.25">
      <c r="A12" s="5">
        <f t="shared" si="0"/>
        <v>8</v>
      </c>
      <c r="B12" s="8" t="s">
        <v>13</v>
      </c>
    </row>
    <row r="13" spans="1:3" x14ac:dyDescent="0.25">
      <c r="A13" s="5">
        <f t="shared" si="0"/>
        <v>9</v>
      </c>
      <c r="B13" s="8" t="s">
        <v>14</v>
      </c>
    </row>
    <row r="14" spans="1:3" x14ac:dyDescent="0.25">
      <c r="A14" s="5">
        <f t="shared" si="0"/>
        <v>10</v>
      </c>
      <c r="B14" s="8" t="s">
        <v>15</v>
      </c>
    </row>
    <row r="15" spans="1:3" x14ac:dyDescent="0.25">
      <c r="A15" s="5">
        <f t="shared" si="0"/>
        <v>11</v>
      </c>
      <c r="B15" s="8" t="s">
        <v>16</v>
      </c>
    </row>
    <row r="16" spans="1:3" x14ac:dyDescent="0.25">
      <c r="A16" s="5">
        <f t="shared" si="0"/>
        <v>12</v>
      </c>
      <c r="B16" s="8" t="s">
        <v>17</v>
      </c>
    </row>
    <row r="17" spans="1:2" x14ac:dyDescent="0.25">
      <c r="A17" s="5">
        <f t="shared" si="0"/>
        <v>13</v>
      </c>
      <c r="B17" s="8" t="s">
        <v>18</v>
      </c>
    </row>
    <row r="18" spans="1:2" x14ac:dyDescent="0.25">
      <c r="A18" s="5">
        <f t="shared" si="0"/>
        <v>14</v>
      </c>
      <c r="B18" s="8" t="s">
        <v>19</v>
      </c>
    </row>
    <row r="19" spans="1:2" x14ac:dyDescent="0.25">
      <c r="A19" s="5">
        <f t="shared" si="0"/>
        <v>15</v>
      </c>
      <c r="B19" s="8" t="s">
        <v>20</v>
      </c>
    </row>
    <row r="20" spans="1:2" x14ac:dyDescent="0.25">
      <c r="A20" s="5">
        <f t="shared" si="0"/>
        <v>16</v>
      </c>
      <c r="B20" s="8" t="s">
        <v>21</v>
      </c>
    </row>
    <row r="21" spans="1:2" x14ac:dyDescent="0.25">
      <c r="A21" s="5">
        <f t="shared" si="0"/>
        <v>17</v>
      </c>
      <c r="B21" s="8" t="s">
        <v>22</v>
      </c>
    </row>
    <row r="22" spans="1:2" x14ac:dyDescent="0.25">
      <c r="A22" s="5">
        <f t="shared" si="0"/>
        <v>18</v>
      </c>
      <c r="B22" s="7" t="s">
        <v>23</v>
      </c>
    </row>
    <row r="23" spans="1:2" x14ac:dyDescent="0.25">
      <c r="A23" s="5">
        <f t="shared" si="0"/>
        <v>19</v>
      </c>
      <c r="B23" s="8" t="s">
        <v>24</v>
      </c>
    </row>
    <row r="24" spans="1:2" x14ac:dyDescent="0.25">
      <c r="A24" s="5">
        <f t="shared" si="0"/>
        <v>20</v>
      </c>
      <c r="B24" s="8" t="s">
        <v>25</v>
      </c>
    </row>
    <row r="25" spans="1:2" x14ac:dyDescent="0.25">
      <c r="A25" s="5">
        <f t="shared" si="0"/>
        <v>21</v>
      </c>
      <c r="B25" s="8" t="s">
        <v>26</v>
      </c>
    </row>
    <row r="26" spans="1:2" x14ac:dyDescent="0.25">
      <c r="A26" s="5">
        <f t="shared" si="0"/>
        <v>22</v>
      </c>
      <c r="B26" s="8" t="s">
        <v>27</v>
      </c>
    </row>
    <row r="27" spans="1:2" x14ac:dyDescent="0.25">
      <c r="A27" s="5">
        <f t="shared" si="0"/>
        <v>23</v>
      </c>
      <c r="B27" s="8" t="s">
        <v>28</v>
      </c>
    </row>
    <row r="28" spans="1:2" x14ac:dyDescent="0.25">
      <c r="A28" s="5">
        <f t="shared" si="0"/>
        <v>24</v>
      </c>
      <c r="B28" s="7" t="s">
        <v>29</v>
      </c>
    </row>
    <row r="29" spans="1:2" x14ac:dyDescent="0.25">
      <c r="A29" s="5">
        <f t="shared" si="0"/>
        <v>25</v>
      </c>
      <c r="B29" s="8" t="s">
        <v>30</v>
      </c>
    </row>
    <row r="30" spans="1:2" x14ac:dyDescent="0.25">
      <c r="A30" s="5">
        <f t="shared" si="0"/>
        <v>26</v>
      </c>
      <c r="B30" s="8" t="s">
        <v>31</v>
      </c>
    </row>
    <row r="31" spans="1:2" x14ac:dyDescent="0.25">
      <c r="A31" s="5">
        <f t="shared" si="0"/>
        <v>27</v>
      </c>
      <c r="B31" s="8" t="s">
        <v>32</v>
      </c>
    </row>
    <row r="32" spans="1:2" x14ac:dyDescent="0.25">
      <c r="A32" s="5">
        <f t="shared" si="0"/>
        <v>28</v>
      </c>
      <c r="B32" s="8" t="s">
        <v>33</v>
      </c>
    </row>
    <row r="33" spans="1:3" x14ac:dyDescent="0.25">
      <c r="A33" s="5">
        <f t="shared" si="0"/>
        <v>29</v>
      </c>
      <c r="B33" s="8" t="s">
        <v>34</v>
      </c>
    </row>
    <row r="34" spans="1:3" x14ac:dyDescent="0.25">
      <c r="A34" s="5">
        <f t="shared" si="0"/>
        <v>30</v>
      </c>
      <c r="B34" s="8" t="s">
        <v>35</v>
      </c>
    </row>
    <row r="35" spans="1:3" x14ac:dyDescent="0.25">
      <c r="A35" s="5">
        <f t="shared" si="0"/>
        <v>31</v>
      </c>
      <c r="B35" s="8" t="s">
        <v>36</v>
      </c>
    </row>
    <row r="36" spans="1:3" x14ac:dyDescent="0.25">
      <c r="A36" s="5">
        <f t="shared" si="0"/>
        <v>32</v>
      </c>
      <c r="B36" s="8" t="s">
        <v>37</v>
      </c>
    </row>
    <row r="37" spans="1:3" x14ac:dyDescent="0.25">
      <c r="A37" s="5">
        <f t="shared" si="0"/>
        <v>33</v>
      </c>
      <c r="B37" s="7" t="s">
        <v>38</v>
      </c>
    </row>
    <row r="38" spans="1:3" x14ac:dyDescent="0.25">
      <c r="A38" s="5">
        <f t="shared" si="0"/>
        <v>34</v>
      </c>
      <c r="B38" s="8" t="s">
        <v>39</v>
      </c>
    </row>
    <row r="39" spans="1:3" x14ac:dyDescent="0.25">
      <c r="A39" s="5">
        <f t="shared" si="0"/>
        <v>35</v>
      </c>
      <c r="B39" s="8" t="s">
        <v>40</v>
      </c>
    </row>
    <row r="40" spans="1:3" x14ac:dyDescent="0.25">
      <c r="A40" s="9"/>
      <c r="B40" s="10"/>
    </row>
    <row r="41" spans="1:3" x14ac:dyDescent="0.25">
      <c r="A41" s="3"/>
      <c r="B41" s="11" t="s">
        <v>78</v>
      </c>
    </row>
    <row r="42" spans="1:3" x14ac:dyDescent="0.25">
      <c r="A42" s="5">
        <v>1</v>
      </c>
      <c r="B42" s="6" t="s">
        <v>79</v>
      </c>
      <c r="C42" s="18" t="s">
        <v>225</v>
      </c>
    </row>
    <row r="43" spans="1:3" x14ac:dyDescent="0.25">
      <c r="A43" s="5">
        <f>A42+1</f>
        <v>2</v>
      </c>
      <c r="B43" s="6" t="s">
        <v>80</v>
      </c>
      <c r="C43" s="18" t="s">
        <v>202</v>
      </c>
    </row>
    <row r="44" spans="1:3" x14ac:dyDescent="0.25">
      <c r="A44" s="5">
        <f t="shared" ref="A44:A77" si="1">A43+1</f>
        <v>3</v>
      </c>
      <c r="B44" s="6" t="s">
        <v>81</v>
      </c>
      <c r="C44" s="18" t="s">
        <v>132</v>
      </c>
    </row>
    <row r="45" spans="1:3" x14ac:dyDescent="0.25">
      <c r="A45" s="5">
        <f t="shared" si="1"/>
        <v>4</v>
      </c>
      <c r="B45" s="6" t="s">
        <v>82</v>
      </c>
    </row>
    <row r="46" spans="1:3" x14ac:dyDescent="0.25">
      <c r="A46" s="5">
        <f t="shared" si="1"/>
        <v>5</v>
      </c>
      <c r="B46" s="6" t="s">
        <v>83</v>
      </c>
      <c r="C46" s="18" t="s">
        <v>192</v>
      </c>
    </row>
    <row r="47" spans="1:3" x14ac:dyDescent="0.25">
      <c r="A47" s="5">
        <f t="shared" si="1"/>
        <v>6</v>
      </c>
      <c r="B47" s="6" t="s">
        <v>84</v>
      </c>
      <c r="C47" s="18" t="s">
        <v>228</v>
      </c>
    </row>
    <row r="48" spans="1:3" x14ac:dyDescent="0.25">
      <c r="A48" s="5">
        <f t="shared" si="1"/>
        <v>7</v>
      </c>
      <c r="B48" s="6" t="s">
        <v>85</v>
      </c>
      <c r="C48" s="18" t="s">
        <v>253</v>
      </c>
    </row>
    <row r="49" spans="1:3" x14ac:dyDescent="0.25">
      <c r="A49" s="5">
        <f t="shared" si="1"/>
        <v>8</v>
      </c>
      <c r="B49" s="6" t="s">
        <v>86</v>
      </c>
      <c r="C49" s="18" t="s">
        <v>254</v>
      </c>
    </row>
    <row r="50" spans="1:3" x14ac:dyDescent="0.25">
      <c r="A50" s="5">
        <f t="shared" si="1"/>
        <v>9</v>
      </c>
      <c r="B50" s="6" t="s">
        <v>87</v>
      </c>
      <c r="C50" s="18" t="s">
        <v>268</v>
      </c>
    </row>
    <row r="51" spans="1:3" x14ac:dyDescent="0.25">
      <c r="A51" s="5">
        <f t="shared" si="1"/>
        <v>10</v>
      </c>
      <c r="B51" s="6" t="s">
        <v>88</v>
      </c>
      <c r="C51" s="18" t="s">
        <v>339</v>
      </c>
    </row>
    <row r="52" spans="1:3" x14ac:dyDescent="0.25">
      <c r="A52" s="5">
        <f t="shared" si="1"/>
        <v>11</v>
      </c>
      <c r="B52" s="6" t="s">
        <v>89</v>
      </c>
      <c r="C52" s="18" t="s">
        <v>345</v>
      </c>
    </row>
    <row r="53" spans="1:3" x14ac:dyDescent="0.25">
      <c r="A53" s="5">
        <f t="shared" si="1"/>
        <v>12</v>
      </c>
      <c r="B53" s="6" t="s">
        <v>90</v>
      </c>
      <c r="C53" s="18" t="s">
        <v>294</v>
      </c>
    </row>
    <row r="54" spans="1:3" x14ac:dyDescent="0.25">
      <c r="A54" s="5">
        <f t="shared" si="1"/>
        <v>13</v>
      </c>
      <c r="B54" s="6" t="s">
        <v>91</v>
      </c>
      <c r="C54" s="18" t="s">
        <v>306</v>
      </c>
    </row>
    <row r="55" spans="1:3" x14ac:dyDescent="0.25">
      <c r="A55" s="5">
        <f t="shared" si="1"/>
        <v>14</v>
      </c>
      <c r="B55" s="6" t="s">
        <v>92</v>
      </c>
      <c r="C55" s="18" t="s">
        <v>314</v>
      </c>
    </row>
    <row r="56" spans="1:3" x14ac:dyDescent="0.25">
      <c r="A56" s="5">
        <f t="shared" si="1"/>
        <v>15</v>
      </c>
      <c r="B56" s="6" t="s">
        <v>422</v>
      </c>
      <c r="C56" s="18" t="s">
        <v>314</v>
      </c>
    </row>
    <row r="57" spans="1:3" x14ac:dyDescent="0.25">
      <c r="A57" s="5">
        <f t="shared" si="1"/>
        <v>16</v>
      </c>
      <c r="B57" s="6" t="s">
        <v>93</v>
      </c>
      <c r="C57" s="18" t="s">
        <v>320</v>
      </c>
    </row>
    <row r="58" spans="1:3" x14ac:dyDescent="0.25">
      <c r="A58" s="5">
        <f t="shared" si="1"/>
        <v>17</v>
      </c>
      <c r="B58" s="6" t="s">
        <v>94</v>
      </c>
      <c r="C58" s="18" t="s">
        <v>324</v>
      </c>
    </row>
    <row r="59" spans="1:3" x14ac:dyDescent="0.25">
      <c r="A59" s="5">
        <f t="shared" si="1"/>
        <v>18</v>
      </c>
      <c r="B59" s="6" t="s">
        <v>95</v>
      </c>
      <c r="C59" s="18" t="s">
        <v>329</v>
      </c>
    </row>
    <row r="60" spans="1:3" x14ac:dyDescent="0.25">
      <c r="A60" s="5">
        <f t="shared" si="1"/>
        <v>19</v>
      </c>
      <c r="B60" s="6" t="s">
        <v>96</v>
      </c>
      <c r="C60" s="18" t="s">
        <v>332</v>
      </c>
    </row>
    <row r="61" spans="1:3" x14ac:dyDescent="0.25">
      <c r="A61" s="5">
        <f t="shared" si="1"/>
        <v>20</v>
      </c>
      <c r="B61" s="6" t="s">
        <v>97</v>
      </c>
      <c r="C61" s="21" t="s">
        <v>360</v>
      </c>
    </row>
    <row r="62" spans="1:3" x14ac:dyDescent="0.25">
      <c r="A62" s="5">
        <f t="shared" si="1"/>
        <v>21</v>
      </c>
      <c r="B62" s="6" t="s">
        <v>98</v>
      </c>
      <c r="C62" s="18" t="s">
        <v>380</v>
      </c>
    </row>
    <row r="63" spans="1:3" x14ac:dyDescent="0.25">
      <c r="A63" s="5">
        <f t="shared" si="1"/>
        <v>22</v>
      </c>
      <c r="B63" s="6" t="s">
        <v>99</v>
      </c>
      <c r="C63" s="18" t="s">
        <v>385</v>
      </c>
    </row>
    <row r="64" spans="1:3" x14ac:dyDescent="0.25">
      <c r="A64" s="5">
        <f t="shared" si="1"/>
        <v>23</v>
      </c>
      <c r="B64" s="6" t="s">
        <v>100</v>
      </c>
      <c r="C64" s="18" t="s">
        <v>410</v>
      </c>
    </row>
    <row r="65" spans="1:3" x14ac:dyDescent="0.25">
      <c r="A65" s="5">
        <f t="shared" si="1"/>
        <v>24</v>
      </c>
      <c r="B65" s="6" t="s">
        <v>101</v>
      </c>
      <c r="C65" s="18" t="s">
        <v>421</v>
      </c>
    </row>
    <row r="66" spans="1:3" x14ac:dyDescent="0.25">
      <c r="A66" s="5">
        <f t="shared" si="1"/>
        <v>25</v>
      </c>
      <c r="B66" s="6" t="s">
        <v>102</v>
      </c>
      <c r="C66" s="18" t="s">
        <v>437</v>
      </c>
    </row>
    <row r="67" spans="1:3" x14ac:dyDescent="0.25">
      <c r="A67" s="5">
        <f t="shared" si="1"/>
        <v>26</v>
      </c>
      <c r="B67" s="6" t="s">
        <v>103</v>
      </c>
      <c r="C67" s="18" t="s">
        <v>440</v>
      </c>
    </row>
    <row r="68" spans="1:3" x14ac:dyDescent="0.25">
      <c r="A68" s="5">
        <f t="shared" si="1"/>
        <v>27</v>
      </c>
      <c r="B68" s="6" t="s">
        <v>104</v>
      </c>
      <c r="C68" s="18" t="s">
        <v>454</v>
      </c>
    </row>
    <row r="69" spans="1:3" x14ac:dyDescent="0.25">
      <c r="A69" s="5">
        <f t="shared" si="1"/>
        <v>28</v>
      </c>
      <c r="B69" s="6" t="s">
        <v>105</v>
      </c>
      <c r="C69" s="18" t="s">
        <v>469</v>
      </c>
    </row>
    <row r="70" spans="1:3" x14ac:dyDescent="0.25">
      <c r="A70" s="5">
        <f t="shared" si="1"/>
        <v>29</v>
      </c>
      <c r="B70" s="6" t="s">
        <v>106</v>
      </c>
      <c r="C70" s="21" t="s">
        <v>467</v>
      </c>
    </row>
    <row r="71" spans="1:3" x14ac:dyDescent="0.25">
      <c r="A71" s="5">
        <f t="shared" si="1"/>
        <v>30</v>
      </c>
      <c r="B71" s="6" t="s">
        <v>107</v>
      </c>
      <c r="C71" s="18" t="s">
        <v>500</v>
      </c>
    </row>
    <row r="72" spans="1:3" x14ac:dyDescent="0.25">
      <c r="A72" s="5">
        <f t="shared" si="1"/>
        <v>31</v>
      </c>
      <c r="B72" s="6" t="s">
        <v>108</v>
      </c>
      <c r="C72" s="18" t="s">
        <v>532</v>
      </c>
    </row>
    <row r="73" spans="1:3" x14ac:dyDescent="0.25">
      <c r="A73" s="5">
        <f t="shared" si="1"/>
        <v>32</v>
      </c>
      <c r="B73" s="6" t="s">
        <v>109</v>
      </c>
      <c r="C73" s="21" t="s">
        <v>568</v>
      </c>
    </row>
    <row r="74" spans="1:3" x14ac:dyDescent="0.25">
      <c r="A74" s="5">
        <f t="shared" si="1"/>
        <v>33</v>
      </c>
      <c r="B74" s="6" t="s">
        <v>110</v>
      </c>
      <c r="C74" s="18" t="s">
        <v>631</v>
      </c>
    </row>
    <row r="75" spans="1:3" x14ac:dyDescent="0.25">
      <c r="A75" s="5">
        <f t="shared" si="1"/>
        <v>34</v>
      </c>
      <c r="B75" s="6" t="s">
        <v>111</v>
      </c>
      <c r="C75" s="18" t="s">
        <v>649</v>
      </c>
    </row>
    <row r="76" spans="1:3" x14ac:dyDescent="0.25">
      <c r="A76" s="5">
        <f t="shared" si="1"/>
        <v>35</v>
      </c>
      <c r="B76" s="6" t="s">
        <v>112</v>
      </c>
      <c r="C76" s="18" t="s">
        <v>650</v>
      </c>
    </row>
    <row r="77" spans="1:3" x14ac:dyDescent="0.25">
      <c r="A77" s="5">
        <f t="shared" si="1"/>
        <v>36</v>
      </c>
      <c r="B77" s="10" t="s">
        <v>113</v>
      </c>
      <c r="C77" s="21" t="s">
        <v>587</v>
      </c>
    </row>
  </sheetData>
  <mergeCells count="3">
    <mergeCell ref="A2:A3"/>
    <mergeCell ref="B2:B3"/>
    <mergeCell ref="C2:C3"/>
  </mergeCells>
  <hyperlinks>
    <hyperlink ref="C5" location="Admin!A1" display="Admin!A1"/>
    <hyperlink ref="C44" location="ลูกค้า!A1" display="ลูกค้า!A1"/>
    <hyperlink ref="C46" location="เจ้าหนี้!A1" display="เจ้าหนี้!A1"/>
    <hyperlink ref="C43" location="ราคาขาย!A1" display="ราคาขาย!A1"/>
    <hyperlink ref="C42" location="สินค้า!A1" display="สินค้า!A1"/>
    <hyperlink ref="C47" location="เครดิต!A1" display="เครดิต!A1"/>
    <hyperlink ref="C48" location="เสนอราคา!A1" display="เสนอราคา!A1"/>
    <hyperlink ref="C49" location="จองสินค้า!A1" display="จองสินค้า!A1"/>
    <hyperlink ref="C50" location="สั่งขาย!A1" display="สั่งขาย!A1"/>
    <hyperlink ref="C53" location="ส่งของ!A1" display="ส่งของ!A1"/>
    <hyperlink ref="C54" location="คืน!A1" display="คืน!A1"/>
    <hyperlink ref="C55" location="เพิ่มสินค้า!A1" display="เพิ่มสินค้า!A1"/>
    <hyperlink ref="C57" location="มัดจำ!A1" display="มัดจำ!A1"/>
    <hyperlink ref="C58" location="คืนมัดจำ!A1" display="คืนมัดจำ!A1"/>
    <hyperlink ref="C59" location="ตั้งลูกหนี้!A1" display="ตั้งลูกหนี้!A1"/>
    <hyperlink ref="C60" location="ลดลูกหนี้!A1" display="ลดลูกหนี้!A1"/>
    <hyperlink ref="C51" location="วางบิล!A1" display="วางบิล!A1"/>
    <hyperlink ref="C52" location="ใบเสร็จ!A1" display="ใบเสร็จ!A1"/>
    <hyperlink ref="C61" location="'ชำระหนี้ '!A1" display="'ชำระหนี้ '!A1"/>
    <hyperlink ref="C62" location="สั่งซื้อ!A1" display="สั่งซื้อ!A1"/>
    <hyperlink ref="C63" location="รับสินค้า!A1" display="รับสินค้า!A1"/>
    <hyperlink ref="C64" location="ตั้งหนี้!A1" display="ตั้งหนี้!A1"/>
    <hyperlink ref="C65" location="ส่งคืน!A1" display="ส่งคืน!A1"/>
    <hyperlink ref="C56" location="เพิ่มสินค้า!A1" display="เพิ่มสินค้า!A1"/>
    <hyperlink ref="C66" location="ตั้งเจ้าหนี้!A1" display="ตั้งเจ้าหนี้!A1"/>
    <hyperlink ref="C67" location="ลดเจ้าหนี้!A1" display="ลดเจ้าหนี้!A1"/>
    <hyperlink ref="C68" location="รับวางบิล!A1" display="รับวางบิล!A1"/>
    <hyperlink ref="C70" location="'จ่ายหนี้ '!A1" display="'จ่ายหนี้ '!A1"/>
    <hyperlink ref="C69" location="เตรียมจ่าย!A1" display="เตรียมจ่าย!A1"/>
    <hyperlink ref="C71" location="คลัง!A1" display="คลัง!A1"/>
    <hyperlink ref="C72" location="บัญชี!A1" display="บัญชี!A1"/>
    <hyperlink ref="C73" location="'เช็ค '!A1" display="'เช็ค '!A1"/>
    <hyperlink ref="C77" location="'สินทรัพย์ '!A1" display="'สินทรัพย์ '!A1"/>
    <hyperlink ref="C74" location="ทดรองจ่าย!A1" display="ทดรองจ่าย!A1"/>
    <hyperlink ref="C75" location="MIS!A1" display="MIS!A1"/>
    <hyperlink ref="C76" location="ขนส่ง!A1" display="ขนส่ง!A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9"/>
  <sheetViews>
    <sheetView workbookViewId="0">
      <selection activeCell="B14" sqref="B14"/>
    </sheetView>
  </sheetViews>
  <sheetFormatPr defaultRowHeight="15" x14ac:dyDescent="0.25"/>
  <cols>
    <col min="2" max="2" width="165.5703125" style="13" customWidth="1"/>
  </cols>
  <sheetData>
    <row r="2" spans="1:2" ht="21.75" x14ac:dyDescent="0.5">
      <c r="A2" s="15"/>
      <c r="B2" s="16" t="s">
        <v>114</v>
      </c>
    </row>
    <row r="3" spans="1:2" ht="43.5" x14ac:dyDescent="0.5">
      <c r="A3" s="15"/>
      <c r="B3" s="16" t="s">
        <v>115</v>
      </c>
    </row>
    <row r="4" spans="1:2" ht="21.75" x14ac:dyDescent="0.5">
      <c r="A4" s="15"/>
      <c r="B4" s="16" t="s">
        <v>116</v>
      </c>
    </row>
    <row r="5" spans="1:2" ht="21.75" x14ac:dyDescent="0.5">
      <c r="A5" s="15"/>
      <c r="B5" s="16" t="s">
        <v>117</v>
      </c>
    </row>
    <row r="6" spans="1:2" ht="21.75" x14ac:dyDescent="0.5">
      <c r="A6" s="15"/>
      <c r="B6" s="16" t="s">
        <v>118</v>
      </c>
    </row>
    <row r="7" spans="1:2" ht="21.75" x14ac:dyDescent="0.5">
      <c r="A7" s="15"/>
      <c r="B7" s="16" t="s">
        <v>119</v>
      </c>
    </row>
    <row r="8" spans="1:2" ht="21.75" x14ac:dyDescent="0.5">
      <c r="A8" s="15"/>
      <c r="B8" s="16" t="s">
        <v>120</v>
      </c>
    </row>
    <row r="9" spans="1:2" ht="21.75" x14ac:dyDescent="0.5">
      <c r="A9" s="15"/>
      <c r="B9" s="16" t="s">
        <v>121</v>
      </c>
    </row>
    <row r="10" spans="1:2" ht="21.75" x14ac:dyDescent="0.5">
      <c r="A10" s="15"/>
      <c r="B10" s="16" t="s">
        <v>122</v>
      </c>
    </row>
    <row r="11" spans="1:2" ht="21.75" x14ac:dyDescent="0.5">
      <c r="A11" s="15"/>
      <c r="B11" s="16" t="s">
        <v>123</v>
      </c>
    </row>
    <row r="12" spans="1:2" ht="21.75" x14ac:dyDescent="0.5">
      <c r="A12" s="15"/>
      <c r="B12" s="16" t="s">
        <v>124</v>
      </c>
    </row>
    <row r="13" spans="1:2" ht="21.75" x14ac:dyDescent="0.5">
      <c r="A13" s="15"/>
      <c r="B13" s="16" t="s">
        <v>125</v>
      </c>
    </row>
    <row r="14" spans="1:2" ht="21.75" x14ac:dyDescent="0.5">
      <c r="A14" s="15"/>
      <c r="B14" s="16" t="s">
        <v>126</v>
      </c>
    </row>
    <row r="15" spans="1:2" ht="21.75" x14ac:dyDescent="0.5">
      <c r="A15" s="15"/>
      <c r="B15" s="16" t="s">
        <v>127</v>
      </c>
    </row>
    <row r="16" spans="1:2" ht="21.75" x14ac:dyDescent="0.5">
      <c r="A16" s="15"/>
      <c r="B16" s="16" t="s">
        <v>128</v>
      </c>
    </row>
    <row r="17" spans="1:2" ht="43.5" x14ac:dyDescent="0.5">
      <c r="A17" s="15"/>
      <c r="B17" s="16" t="s">
        <v>129</v>
      </c>
    </row>
    <row r="18" spans="1:2" x14ac:dyDescent="0.25">
      <c r="A18" s="15"/>
      <c r="B18" s="17"/>
    </row>
    <row r="19" spans="1:2" x14ac:dyDescent="0.25">
      <c r="A19" s="15"/>
      <c r="B19" s="17"/>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C48"/>
  <sheetViews>
    <sheetView topLeftCell="A31" workbookViewId="0">
      <selection activeCell="B17" sqref="B17"/>
    </sheetView>
  </sheetViews>
  <sheetFormatPr defaultRowHeight="15" x14ac:dyDescent="0.25"/>
  <cols>
    <col min="2" max="2" width="139" style="13" customWidth="1"/>
  </cols>
  <sheetData>
    <row r="2" spans="2:2" ht="18.75" x14ac:dyDescent="0.45">
      <c r="B2" s="20" t="s">
        <v>133</v>
      </c>
    </row>
    <row r="3" spans="2:2" ht="18.75" x14ac:dyDescent="0.45">
      <c r="B3" s="20" t="s">
        <v>134</v>
      </c>
    </row>
    <row r="4" spans="2:2" ht="18.75" x14ac:dyDescent="0.45">
      <c r="B4" s="20" t="s">
        <v>135</v>
      </c>
    </row>
    <row r="5" spans="2:2" ht="18.75" x14ac:dyDescent="0.45">
      <c r="B5" s="129" t="s">
        <v>136</v>
      </c>
    </row>
    <row r="6" spans="2:2" ht="18.75" x14ac:dyDescent="0.45">
      <c r="B6" s="129" t="s">
        <v>137</v>
      </c>
    </row>
    <row r="7" spans="2:2" ht="18.75" x14ac:dyDescent="0.45">
      <c r="B7" s="20" t="s">
        <v>138</v>
      </c>
    </row>
    <row r="8" spans="2:2" ht="18.75" x14ac:dyDescent="0.45">
      <c r="B8" s="20" t="s">
        <v>139</v>
      </c>
    </row>
    <row r="9" spans="2:2" ht="18.75" x14ac:dyDescent="0.45">
      <c r="B9" s="20" t="s">
        <v>140</v>
      </c>
    </row>
    <row r="10" spans="2:2" ht="18.75" x14ac:dyDescent="0.45">
      <c r="B10" s="20" t="s">
        <v>141</v>
      </c>
    </row>
    <row r="11" spans="2:2" ht="18.75" x14ac:dyDescent="0.45">
      <c r="B11" s="20" t="s">
        <v>142</v>
      </c>
    </row>
    <row r="12" spans="2:2" ht="18.75" x14ac:dyDescent="0.45">
      <c r="B12" s="20" t="s">
        <v>143</v>
      </c>
    </row>
    <row r="13" spans="2:2" ht="18.75" x14ac:dyDescent="0.45">
      <c r="B13" s="20" t="s">
        <v>144</v>
      </c>
    </row>
    <row r="14" spans="2:2" ht="18.75" x14ac:dyDescent="0.45">
      <c r="B14" s="20" t="s">
        <v>145</v>
      </c>
    </row>
    <row r="15" spans="2:2" ht="18.75" x14ac:dyDescent="0.45">
      <c r="B15" s="20" t="s">
        <v>146</v>
      </c>
    </row>
    <row r="16" spans="2:2" ht="18.75" x14ac:dyDescent="0.45">
      <c r="B16" s="20" t="s">
        <v>147</v>
      </c>
    </row>
    <row r="17" spans="2:3" ht="18.75" x14ac:dyDescent="0.45">
      <c r="B17" s="20" t="s">
        <v>148</v>
      </c>
    </row>
    <row r="18" spans="2:3" ht="18.75" x14ac:dyDescent="0.45">
      <c r="B18" s="20" t="s">
        <v>149</v>
      </c>
    </row>
    <row r="19" spans="2:3" ht="18.75" x14ac:dyDescent="0.45">
      <c r="B19" s="20" t="s">
        <v>150</v>
      </c>
    </row>
    <row r="20" spans="2:3" ht="18.75" x14ac:dyDescent="0.45">
      <c r="B20" s="20" t="s">
        <v>151</v>
      </c>
    </row>
    <row r="21" spans="2:3" ht="18.75" x14ac:dyDescent="0.45">
      <c r="B21" s="20" t="s">
        <v>152</v>
      </c>
    </row>
    <row r="22" spans="2:3" ht="18.75" x14ac:dyDescent="0.45">
      <c r="B22" s="20" t="s">
        <v>153</v>
      </c>
    </row>
    <row r="23" spans="2:3" ht="18.75" x14ac:dyDescent="0.45">
      <c r="B23" s="20" t="s">
        <v>154</v>
      </c>
    </row>
    <row r="24" spans="2:3" ht="18.75" x14ac:dyDescent="0.45">
      <c r="B24" s="20" t="s">
        <v>155</v>
      </c>
    </row>
    <row r="25" spans="2:3" ht="18.75" x14ac:dyDescent="0.45">
      <c r="B25" s="20" t="s">
        <v>156</v>
      </c>
    </row>
    <row r="26" spans="2:3" ht="18.75" x14ac:dyDescent="0.45">
      <c r="B26" s="20" t="s">
        <v>157</v>
      </c>
    </row>
    <row r="27" spans="2:3" ht="18.75" x14ac:dyDescent="0.45">
      <c r="B27" s="20" t="s">
        <v>158</v>
      </c>
    </row>
    <row r="28" spans="2:3" ht="18.75" x14ac:dyDescent="0.45">
      <c r="B28" s="20" t="s">
        <v>159</v>
      </c>
    </row>
    <row r="29" spans="2:3" ht="18.75" x14ac:dyDescent="0.45">
      <c r="B29" s="20" t="s">
        <v>160</v>
      </c>
    </row>
    <row r="30" spans="2:3" ht="18.75" x14ac:dyDescent="0.45">
      <c r="B30" s="20" t="s">
        <v>161</v>
      </c>
    </row>
    <row r="31" spans="2:3" ht="18.75" x14ac:dyDescent="0.45">
      <c r="B31" s="214" t="s">
        <v>162</v>
      </c>
      <c r="C31" s="214"/>
    </row>
    <row r="32" spans="2:3" ht="18.75" x14ac:dyDescent="0.45">
      <c r="B32" s="214" t="s">
        <v>163</v>
      </c>
      <c r="C32" s="214"/>
    </row>
    <row r="33" spans="2:3" ht="18.75" x14ac:dyDescent="0.45">
      <c r="B33" s="214" t="s">
        <v>164</v>
      </c>
      <c r="C33" s="214"/>
    </row>
    <row r="34" spans="2:3" ht="18.75" x14ac:dyDescent="0.45">
      <c r="B34" s="214" t="s">
        <v>165</v>
      </c>
      <c r="C34" s="214"/>
    </row>
    <row r="35" spans="2:3" ht="18.75" x14ac:dyDescent="0.45">
      <c r="B35" s="214" t="s">
        <v>166</v>
      </c>
      <c r="C35" s="214"/>
    </row>
    <row r="36" spans="2:3" ht="18.75" x14ac:dyDescent="0.45">
      <c r="B36" s="214" t="s">
        <v>167</v>
      </c>
      <c r="C36" s="214"/>
    </row>
    <row r="37" spans="2:3" ht="18.75" x14ac:dyDescent="0.45">
      <c r="B37" s="214" t="s">
        <v>168</v>
      </c>
      <c r="C37" s="214"/>
    </row>
    <row r="38" spans="2:3" ht="18.75" x14ac:dyDescent="0.45">
      <c r="B38" s="214" t="s">
        <v>169</v>
      </c>
      <c r="C38" s="214"/>
    </row>
    <row r="39" spans="2:3" ht="18.75" x14ac:dyDescent="0.45">
      <c r="B39" s="214" t="s">
        <v>170</v>
      </c>
      <c r="C39" s="214"/>
    </row>
    <row r="40" spans="2:3" ht="18.75" x14ac:dyDescent="0.45">
      <c r="B40" s="214" t="s">
        <v>171</v>
      </c>
      <c r="C40" s="214"/>
    </row>
    <row r="41" spans="2:3" ht="18.75" x14ac:dyDescent="0.45">
      <c r="B41" s="214" t="s">
        <v>172</v>
      </c>
      <c r="C41" s="214"/>
    </row>
    <row r="42" spans="2:3" ht="18.75" x14ac:dyDescent="0.45">
      <c r="B42" s="214" t="s">
        <v>173</v>
      </c>
      <c r="C42" s="214"/>
    </row>
    <row r="43" spans="2:3" ht="18.75" x14ac:dyDescent="0.45">
      <c r="B43" s="214" t="s">
        <v>174</v>
      </c>
      <c r="C43" s="214"/>
    </row>
    <row r="44" spans="2:3" ht="18.75" x14ac:dyDescent="0.45">
      <c r="B44" s="214" t="s">
        <v>175</v>
      </c>
      <c r="C44" s="214"/>
    </row>
    <row r="45" spans="2:3" ht="18.75" x14ac:dyDescent="0.45">
      <c r="B45" s="214" t="s">
        <v>176</v>
      </c>
      <c r="C45" s="214"/>
    </row>
    <row r="46" spans="2:3" ht="18.75" x14ac:dyDescent="0.45">
      <c r="B46" s="214" t="s">
        <v>177</v>
      </c>
      <c r="C46" s="214"/>
    </row>
    <row r="47" spans="2:3" ht="18.75" x14ac:dyDescent="0.45">
      <c r="B47" s="20" t="s">
        <v>178</v>
      </c>
    </row>
    <row r="48" spans="2:3" ht="18.75" x14ac:dyDescent="0.45">
      <c r="B48" s="20" t="s">
        <v>179</v>
      </c>
    </row>
  </sheetData>
  <mergeCells count="16">
    <mergeCell ref="B43:C43"/>
    <mergeCell ref="B44:C44"/>
    <mergeCell ref="B45:C45"/>
    <mergeCell ref="B46:C46"/>
    <mergeCell ref="B37:C37"/>
    <mergeCell ref="B38:C38"/>
    <mergeCell ref="B39:C39"/>
    <mergeCell ref="B40:C40"/>
    <mergeCell ref="B41:C41"/>
    <mergeCell ref="B42:C42"/>
    <mergeCell ref="B36:C36"/>
    <mergeCell ref="B31:C31"/>
    <mergeCell ref="B32:C32"/>
    <mergeCell ref="B33:C33"/>
    <mergeCell ref="B34:C34"/>
    <mergeCell ref="B35:C35"/>
  </mergeCells>
  <pageMargins left="0.7" right="0.7" top="0.75" bottom="0.75" header="0.3" footer="0.3"/>
  <pageSetup paperSize="9"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7"/>
  <sheetViews>
    <sheetView workbookViewId="0">
      <selection activeCell="B17" sqref="B17"/>
    </sheetView>
  </sheetViews>
  <sheetFormatPr defaultRowHeight="15" x14ac:dyDescent="0.25"/>
  <cols>
    <col min="2" max="2" width="92.5703125" customWidth="1"/>
  </cols>
  <sheetData>
    <row r="2" spans="2:2" ht="18.75" x14ac:dyDescent="0.45">
      <c r="B2" s="19" t="s">
        <v>180</v>
      </c>
    </row>
    <row r="3" spans="2:2" ht="18.75" x14ac:dyDescent="0.45">
      <c r="B3" s="19" t="s">
        <v>181</v>
      </c>
    </row>
    <row r="4" spans="2:2" ht="18.75" x14ac:dyDescent="0.45">
      <c r="B4" s="19" t="s">
        <v>182</v>
      </c>
    </row>
    <row r="5" spans="2:2" ht="18.75" x14ac:dyDescent="0.45">
      <c r="B5" s="141" t="s">
        <v>136</v>
      </c>
    </row>
    <row r="6" spans="2:2" ht="18.75" x14ac:dyDescent="0.45">
      <c r="B6" s="141" t="s">
        <v>137</v>
      </c>
    </row>
    <row r="7" spans="2:2" ht="18.75" x14ac:dyDescent="0.45">
      <c r="B7" s="19" t="s">
        <v>138</v>
      </c>
    </row>
    <row r="8" spans="2:2" ht="18.75" x14ac:dyDescent="0.45">
      <c r="B8" s="19" t="s">
        <v>183</v>
      </c>
    </row>
    <row r="9" spans="2:2" ht="18.75" x14ac:dyDescent="0.45">
      <c r="B9" s="19" t="s">
        <v>184</v>
      </c>
    </row>
    <row r="10" spans="2:2" ht="18.75" x14ac:dyDescent="0.45">
      <c r="B10" s="19" t="s">
        <v>185</v>
      </c>
    </row>
    <row r="11" spans="2:2" ht="18.75" x14ac:dyDescent="0.45">
      <c r="B11" s="141" t="s">
        <v>186</v>
      </c>
    </row>
    <row r="12" spans="2:2" ht="18.75" x14ac:dyDescent="0.45">
      <c r="B12" s="19" t="s">
        <v>143</v>
      </c>
    </row>
    <row r="13" spans="2:2" ht="18.75" x14ac:dyDescent="0.45">
      <c r="B13" s="19" t="s">
        <v>187</v>
      </c>
    </row>
    <row r="14" spans="2:2" ht="18.75" x14ac:dyDescent="0.45">
      <c r="B14" s="19" t="s">
        <v>188</v>
      </c>
    </row>
    <row r="15" spans="2:2" ht="18.75" x14ac:dyDescent="0.45">
      <c r="B15" s="19" t="s">
        <v>189</v>
      </c>
    </row>
    <row r="16" spans="2:2" ht="18.75" x14ac:dyDescent="0.45">
      <c r="B16" s="19" t="s">
        <v>190</v>
      </c>
    </row>
    <row r="17" spans="2:2" ht="18.75" x14ac:dyDescent="0.45">
      <c r="B17" s="19" t="s">
        <v>191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2:C25"/>
  <sheetViews>
    <sheetView zoomScale="110" zoomScaleNormal="110" workbookViewId="0">
      <selection activeCell="B17" sqref="B17"/>
    </sheetView>
  </sheetViews>
  <sheetFormatPr defaultRowHeight="15" x14ac:dyDescent="0.25"/>
  <cols>
    <col min="1" max="1" width="9.140625" style="124"/>
    <col min="2" max="2" width="68.7109375" style="121" customWidth="1"/>
    <col min="3" max="3" width="35.140625" customWidth="1"/>
  </cols>
  <sheetData>
    <row r="2" spans="1:3" ht="37.5" x14ac:dyDescent="0.45">
      <c r="B2" s="130" t="s">
        <v>816</v>
      </c>
      <c r="C2" s="124" t="s">
        <v>16</v>
      </c>
    </row>
    <row r="3" spans="1:3" ht="18.75" x14ac:dyDescent="0.45">
      <c r="B3" s="129" t="s">
        <v>203</v>
      </c>
      <c r="C3" s="124" t="s">
        <v>782</v>
      </c>
    </row>
    <row r="4" spans="1:3" ht="18.75" x14ac:dyDescent="0.45">
      <c r="A4" s="124" t="s">
        <v>804</v>
      </c>
      <c r="B4" s="122" t="s">
        <v>204</v>
      </c>
      <c r="C4" s="124" t="s">
        <v>783</v>
      </c>
    </row>
    <row r="5" spans="1:3" ht="18.75" x14ac:dyDescent="0.45">
      <c r="A5" s="124" t="s">
        <v>803</v>
      </c>
      <c r="B5" s="129" t="s">
        <v>205</v>
      </c>
      <c r="C5" s="124" t="s">
        <v>784</v>
      </c>
    </row>
    <row r="6" spans="1:3" ht="18.75" x14ac:dyDescent="0.45">
      <c r="B6" s="128" t="s">
        <v>206</v>
      </c>
      <c r="C6" s="125" t="s">
        <v>785</v>
      </c>
    </row>
    <row r="7" spans="1:3" ht="18.75" x14ac:dyDescent="0.45">
      <c r="B7" s="128" t="s">
        <v>815</v>
      </c>
      <c r="C7" s="125" t="s">
        <v>786</v>
      </c>
    </row>
    <row r="8" spans="1:3" ht="18.75" x14ac:dyDescent="0.45">
      <c r="B8" s="129" t="s">
        <v>207</v>
      </c>
      <c r="C8" s="124" t="s">
        <v>787</v>
      </c>
    </row>
    <row r="9" spans="1:3" ht="18.75" x14ac:dyDescent="0.45">
      <c r="B9" s="129" t="s">
        <v>208</v>
      </c>
      <c r="C9" s="125" t="s">
        <v>788</v>
      </c>
    </row>
    <row r="10" spans="1:3" ht="18.75" x14ac:dyDescent="0.45">
      <c r="B10" s="122" t="s">
        <v>209</v>
      </c>
      <c r="C10" s="125" t="s">
        <v>789</v>
      </c>
    </row>
    <row r="11" spans="1:3" ht="18.75" x14ac:dyDescent="0.45">
      <c r="B11" s="123" t="s">
        <v>210</v>
      </c>
      <c r="C11" s="124" t="s">
        <v>790</v>
      </c>
    </row>
    <row r="12" spans="1:3" ht="18.75" x14ac:dyDescent="0.45">
      <c r="B12" s="122" t="s">
        <v>211</v>
      </c>
      <c r="C12" s="124" t="s">
        <v>791</v>
      </c>
    </row>
    <row r="13" spans="1:3" ht="18.75" x14ac:dyDescent="0.45">
      <c r="B13" s="122" t="s">
        <v>212</v>
      </c>
      <c r="C13" s="125" t="s">
        <v>792</v>
      </c>
    </row>
    <row r="14" spans="1:3" ht="18.75" x14ac:dyDescent="0.45">
      <c r="B14" s="122" t="s">
        <v>213</v>
      </c>
      <c r="C14" s="125" t="s">
        <v>793</v>
      </c>
    </row>
    <row r="15" spans="1:3" ht="18.75" x14ac:dyDescent="0.45">
      <c r="B15" s="122" t="s">
        <v>214</v>
      </c>
      <c r="C15" s="125" t="s">
        <v>794</v>
      </c>
    </row>
    <row r="16" spans="1:3" ht="18.75" x14ac:dyDescent="0.45">
      <c r="B16" s="122" t="s">
        <v>215</v>
      </c>
      <c r="C16" s="126" t="s">
        <v>795</v>
      </c>
    </row>
    <row r="17" spans="2:3" ht="18.75" x14ac:dyDescent="0.45">
      <c r="B17" s="129" t="s">
        <v>216</v>
      </c>
      <c r="C17" s="124" t="s">
        <v>796</v>
      </c>
    </row>
    <row r="18" spans="2:3" ht="18.75" x14ac:dyDescent="0.45">
      <c r="B18" s="122" t="s">
        <v>217</v>
      </c>
      <c r="C18" s="124" t="s">
        <v>797</v>
      </c>
    </row>
    <row r="19" spans="2:3" ht="18.75" x14ac:dyDescent="0.45">
      <c r="B19" s="122" t="s">
        <v>218</v>
      </c>
      <c r="C19" s="127" t="s">
        <v>798</v>
      </c>
    </row>
    <row r="20" spans="2:3" ht="18.75" x14ac:dyDescent="0.45">
      <c r="B20" s="122" t="s">
        <v>219</v>
      </c>
    </row>
    <row r="21" spans="2:3" ht="37.5" x14ac:dyDescent="0.45">
      <c r="B21" s="122" t="s">
        <v>220</v>
      </c>
    </row>
    <row r="22" spans="2:3" ht="18.75" x14ac:dyDescent="0.45">
      <c r="B22" s="122" t="s">
        <v>221</v>
      </c>
    </row>
    <row r="23" spans="2:3" ht="18.75" x14ac:dyDescent="0.45">
      <c r="B23" s="122" t="s">
        <v>222</v>
      </c>
    </row>
    <row r="24" spans="2:3" ht="18.75" x14ac:dyDescent="0.45">
      <c r="B24" s="122" t="s">
        <v>223</v>
      </c>
    </row>
    <row r="25" spans="2:3" ht="18.75" x14ac:dyDescent="0.45">
      <c r="B25" s="122" t="s">
        <v>224</v>
      </c>
    </row>
  </sheetData>
  <hyperlinks>
    <hyperlink ref="C6" location="หน่วยนับ!A1" display="หน่วยนับหลัก (PK)"/>
    <hyperlink ref="C7" location="หน่วยนับ!A1" display="หน่วยนับขนาน (PK)"/>
    <hyperlink ref="C19" location="บันทึกท้ายหน้าจอ!A1" display="บันทึกท้ายหน้าจอ"/>
    <hyperlink ref="C9" location="สินค้า!A1" display="รายละเอียดชุดสินค้า(FK)"/>
    <hyperlink ref="C10" location="สินค้า!A1" display="รายละเอียดบริการ(สินค้า) (FK)"/>
    <hyperlink ref="C13" location="กลุ่มสินค้า!A1" display="กลุ่มสินค้า(PK)"/>
    <hyperlink ref="C14" location="หมวดสินค้า!A1" display="หมวดสินค้า(PK)"/>
    <hyperlink ref="C15" location="ยี่ห้อ!A1" display="ยี่ห้อ(PK)"/>
  </hyperlinks>
  <pageMargins left="0.7" right="0.7" top="0.75" bottom="0.75" header="0.3" footer="0.3"/>
  <pageSetup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election activeCell="B17" sqref="B17"/>
    </sheetView>
  </sheetViews>
  <sheetFormatPr defaultRowHeight="15" x14ac:dyDescent="0.25"/>
  <cols>
    <col min="2" max="2" width="130.42578125" bestFit="1" customWidth="1"/>
  </cols>
  <sheetData>
    <row r="2" spans="2:2" ht="18.75" x14ac:dyDescent="0.45">
      <c r="B2" s="19" t="s">
        <v>193</v>
      </c>
    </row>
    <row r="3" spans="2:2" ht="18.75" x14ac:dyDescent="0.45">
      <c r="B3" s="19" t="s">
        <v>194</v>
      </c>
    </row>
    <row r="4" spans="2:2" ht="18.75" x14ac:dyDescent="0.45">
      <c r="B4" s="19" t="s">
        <v>195</v>
      </c>
    </row>
    <row r="5" spans="2:2" ht="18.75" x14ac:dyDescent="0.45">
      <c r="B5" s="19" t="s">
        <v>196</v>
      </c>
    </row>
    <row r="6" spans="2:2" ht="18.75" x14ac:dyDescent="0.45">
      <c r="B6" s="19" t="s">
        <v>197</v>
      </c>
    </row>
    <row r="7" spans="2:2" ht="18.75" x14ac:dyDescent="0.45">
      <c r="B7" s="19" t="s">
        <v>198</v>
      </c>
    </row>
    <row r="8" spans="2:2" ht="18.75" x14ac:dyDescent="0.45">
      <c r="B8" s="19" t="s">
        <v>199</v>
      </c>
    </row>
    <row r="9" spans="2:2" ht="18.75" x14ac:dyDescent="0.45">
      <c r="B9" s="19" t="s">
        <v>200</v>
      </c>
    </row>
    <row r="10" spans="2:2" ht="18.75" x14ac:dyDescent="0.45">
      <c r="B10" s="19" t="s">
        <v>201</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
  <sheetViews>
    <sheetView workbookViewId="0">
      <selection activeCell="B17" sqref="B17"/>
    </sheetView>
  </sheetViews>
  <sheetFormatPr defaultRowHeight="15" x14ac:dyDescent="0.25"/>
  <cols>
    <col min="2" max="2" width="115.42578125" customWidth="1"/>
  </cols>
  <sheetData>
    <row r="2" spans="2:2" ht="18.75" x14ac:dyDescent="0.45">
      <c r="B2" s="19" t="s">
        <v>226</v>
      </c>
    </row>
    <row r="3" spans="2:2" ht="18.75" x14ac:dyDescent="0.45">
      <c r="B3" s="19" t="s">
        <v>227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4"/>
  <sheetViews>
    <sheetView topLeftCell="A4" workbookViewId="0">
      <selection activeCell="B17" sqref="B17"/>
    </sheetView>
  </sheetViews>
  <sheetFormatPr defaultRowHeight="15" x14ac:dyDescent="0.25"/>
  <cols>
    <col min="2" max="2" width="115.140625" customWidth="1"/>
  </cols>
  <sheetData>
    <row r="2" spans="2:2" ht="18.75" x14ac:dyDescent="0.45">
      <c r="B2" s="19" t="s">
        <v>229</v>
      </c>
    </row>
    <row r="3" spans="2:2" ht="18.75" x14ac:dyDescent="0.45">
      <c r="B3" s="19" t="s">
        <v>230</v>
      </c>
    </row>
    <row r="4" spans="2:2" ht="18.75" x14ac:dyDescent="0.45">
      <c r="B4" s="19" t="s">
        <v>231</v>
      </c>
    </row>
    <row r="5" spans="2:2" ht="18.75" x14ac:dyDescent="0.45">
      <c r="B5" s="19" t="s">
        <v>232</v>
      </c>
    </row>
    <row r="6" spans="2:2" ht="18.75" x14ac:dyDescent="0.45">
      <c r="B6" s="19" t="s">
        <v>233</v>
      </c>
    </row>
    <row r="7" spans="2:2" ht="18.75" x14ac:dyDescent="0.45">
      <c r="B7" s="19" t="s">
        <v>234</v>
      </c>
    </row>
    <row r="8" spans="2:2" ht="18.75" x14ac:dyDescent="0.45">
      <c r="B8" s="19" t="s">
        <v>235</v>
      </c>
    </row>
    <row r="9" spans="2:2" ht="18.75" x14ac:dyDescent="0.45">
      <c r="B9" s="19" t="s">
        <v>236</v>
      </c>
    </row>
    <row r="10" spans="2:2" ht="18.75" x14ac:dyDescent="0.45">
      <c r="B10" s="19" t="s">
        <v>237</v>
      </c>
    </row>
    <row r="11" spans="2:2" ht="18.75" x14ac:dyDescent="0.45">
      <c r="B11" s="19" t="s">
        <v>238</v>
      </c>
    </row>
    <row r="12" spans="2:2" ht="18.75" x14ac:dyDescent="0.45">
      <c r="B12" s="19" t="s">
        <v>239</v>
      </c>
    </row>
    <row r="13" spans="2:2" ht="18.75" x14ac:dyDescent="0.45">
      <c r="B13" s="19" t="s">
        <v>240</v>
      </c>
    </row>
    <row r="14" spans="2:2" ht="18.75" x14ac:dyDescent="0.45">
      <c r="B14" s="19" t="s">
        <v>241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64" customWidth="1"/>
  </cols>
  <sheetData>
    <row r="2" spans="2:2" ht="18.75" x14ac:dyDescent="0.45">
      <c r="B2" s="19" t="s">
        <v>242</v>
      </c>
    </row>
    <row r="3" spans="2:2" ht="18.75" x14ac:dyDescent="0.45">
      <c r="B3" s="19" t="s">
        <v>243</v>
      </c>
    </row>
    <row r="4" spans="2:2" ht="18.75" x14ac:dyDescent="0.45">
      <c r="B4" s="19" t="s">
        <v>244</v>
      </c>
    </row>
    <row r="5" spans="2:2" ht="18.75" x14ac:dyDescent="0.45">
      <c r="B5" s="19" t="s">
        <v>245</v>
      </c>
    </row>
    <row r="6" spans="2:2" ht="18.75" x14ac:dyDescent="0.45">
      <c r="B6" s="19" t="s">
        <v>246</v>
      </c>
    </row>
    <row r="7" spans="2:2" ht="18.75" x14ac:dyDescent="0.45">
      <c r="B7" s="19" t="s">
        <v>247</v>
      </c>
    </row>
    <row r="8" spans="2:2" ht="18.75" x14ac:dyDescent="0.45">
      <c r="B8" s="19" t="s">
        <v>248</v>
      </c>
    </row>
    <row r="9" spans="2:2" ht="18.75" x14ac:dyDescent="0.45">
      <c r="B9" s="19" t="s">
        <v>249</v>
      </c>
    </row>
    <row r="10" spans="2:2" ht="18.75" x14ac:dyDescent="0.45">
      <c r="B10" s="19" t="s">
        <v>250</v>
      </c>
    </row>
    <row r="11" spans="2:2" ht="18.75" x14ac:dyDescent="0.45">
      <c r="B11" s="19" t="s">
        <v>251</v>
      </c>
    </row>
    <row r="12" spans="2:2" ht="18.75" x14ac:dyDescent="0.45">
      <c r="B12" s="19" t="s">
        <v>252</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17" sqref="B17"/>
    </sheetView>
  </sheetViews>
  <sheetFormatPr defaultRowHeight="15" x14ac:dyDescent="0.25"/>
  <cols>
    <col min="2" max="2" width="81.85546875" customWidth="1"/>
  </cols>
  <sheetData>
    <row r="2" spans="2:2" ht="18.75" x14ac:dyDescent="0.45">
      <c r="B2" s="19" t="s">
        <v>255</v>
      </c>
    </row>
    <row r="3" spans="2:2" ht="18.75" x14ac:dyDescent="0.45">
      <c r="B3" s="19" t="s">
        <v>256</v>
      </c>
    </row>
    <row r="4" spans="2:2" ht="18.75" x14ac:dyDescent="0.45">
      <c r="B4" s="19" t="s">
        <v>257</v>
      </c>
    </row>
    <row r="5" spans="2:2" ht="18.75" x14ac:dyDescent="0.45">
      <c r="B5" s="19" t="s">
        <v>258</v>
      </c>
    </row>
    <row r="6" spans="2:2" ht="18.75" x14ac:dyDescent="0.45">
      <c r="B6" s="19" t="s">
        <v>233</v>
      </c>
    </row>
    <row r="7" spans="2:2" ht="18.75" x14ac:dyDescent="0.45">
      <c r="B7" s="19" t="s">
        <v>259</v>
      </c>
    </row>
    <row r="8" spans="2:2" ht="18.75" x14ac:dyDescent="0.45">
      <c r="B8" s="19" t="s">
        <v>260</v>
      </c>
    </row>
    <row r="9" spans="2:2" ht="18.75" x14ac:dyDescent="0.45">
      <c r="B9" s="19" t="s">
        <v>261</v>
      </c>
    </row>
    <row r="10" spans="2:2" ht="18.75" x14ac:dyDescent="0.45">
      <c r="B10" s="19" t="s">
        <v>262</v>
      </c>
    </row>
    <row r="11" spans="2:2" ht="18.75" x14ac:dyDescent="0.45">
      <c r="B11" s="19" t="s">
        <v>263</v>
      </c>
    </row>
    <row r="12" spans="2:2" ht="18.75" x14ac:dyDescent="0.45">
      <c r="B12" s="19" t="s">
        <v>264</v>
      </c>
    </row>
    <row r="13" spans="2:2" ht="18.75" x14ac:dyDescent="0.45">
      <c r="B13" s="19" t="s">
        <v>265</v>
      </c>
    </row>
    <row r="14" spans="2:2" ht="18.75" x14ac:dyDescent="0.45">
      <c r="B14" s="143" t="s">
        <v>266</v>
      </c>
    </row>
    <row r="15" spans="2:2" ht="18.75" x14ac:dyDescent="0.45">
      <c r="B15" s="19" t="s">
        <v>267</v>
      </c>
    </row>
    <row r="16" spans="2:2" ht="18.75" x14ac:dyDescent="0.45">
      <c r="B16" s="19" t="s">
        <v>251</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5"/>
  <sheetViews>
    <sheetView topLeftCell="A34" zoomScale="90" zoomScaleNormal="90" workbookViewId="0">
      <selection activeCell="A103" sqref="A103"/>
    </sheetView>
  </sheetViews>
  <sheetFormatPr defaultRowHeight="15" x14ac:dyDescent="0.25"/>
  <cols>
    <col min="1" max="1" width="151.7109375" customWidth="1"/>
  </cols>
  <sheetData>
    <row r="1" spans="1:1" ht="16.5" x14ac:dyDescent="0.25">
      <c r="A1" s="156" t="s">
        <v>1029</v>
      </c>
    </row>
    <row r="2" spans="1:1" ht="16.5" x14ac:dyDescent="0.25">
      <c r="A2" s="159" t="s">
        <v>1030</v>
      </c>
    </row>
    <row r="3" spans="1:1" ht="16.5" x14ac:dyDescent="0.25">
      <c r="A3" s="157" t="s">
        <v>1031</v>
      </c>
    </row>
    <row r="4" spans="1:1" ht="16.5" x14ac:dyDescent="0.25">
      <c r="A4" s="157" t="s">
        <v>1032</v>
      </c>
    </row>
    <row r="5" spans="1:1" ht="33" x14ac:dyDescent="0.25">
      <c r="A5" s="156" t="s">
        <v>1033</v>
      </c>
    </row>
    <row r="6" spans="1:1" ht="16.5" x14ac:dyDescent="0.25">
      <c r="A6" s="156" t="s">
        <v>1034</v>
      </c>
    </row>
    <row r="7" spans="1:1" ht="16.5" x14ac:dyDescent="0.25">
      <c r="A7" s="159" t="s">
        <v>1035</v>
      </c>
    </row>
    <row r="8" spans="1:1" ht="16.5" x14ac:dyDescent="0.25">
      <c r="A8" s="157" t="s">
        <v>1036</v>
      </c>
    </row>
    <row r="9" spans="1:1" ht="16.5" x14ac:dyDescent="0.25">
      <c r="A9" s="160" t="s">
        <v>1037</v>
      </c>
    </row>
    <row r="10" spans="1:1" x14ac:dyDescent="0.25">
      <c r="A10" s="155"/>
    </row>
    <row r="11" spans="1:1" ht="16.5" x14ac:dyDescent="0.25">
      <c r="A11" s="156" t="s">
        <v>1038</v>
      </c>
    </row>
    <row r="12" spans="1:1" ht="16.5" x14ac:dyDescent="0.25">
      <c r="A12" s="156" t="s">
        <v>1039</v>
      </c>
    </row>
    <row r="13" spans="1:1" x14ac:dyDescent="0.25">
      <c r="A13" s="155"/>
    </row>
    <row r="14" spans="1:1" x14ac:dyDescent="0.25">
      <c r="A14" s="155"/>
    </row>
    <row r="15" spans="1:1" ht="16.5" x14ac:dyDescent="0.25">
      <c r="A15" s="156" t="s">
        <v>1040</v>
      </c>
    </row>
    <row r="16" spans="1:1" ht="33" x14ac:dyDescent="0.25">
      <c r="A16" s="156" t="s">
        <v>1041</v>
      </c>
    </row>
    <row r="17" spans="1:1" ht="16.5" x14ac:dyDescent="0.25">
      <c r="A17" s="157" t="s">
        <v>1042</v>
      </c>
    </row>
    <row r="18" spans="1:1" ht="16.5" x14ac:dyDescent="0.25">
      <c r="A18" s="156" t="s">
        <v>1043</v>
      </c>
    </row>
    <row r="19" spans="1:1" ht="16.5" x14ac:dyDescent="0.25">
      <c r="A19" s="156" t="s">
        <v>1093</v>
      </c>
    </row>
    <row r="21" spans="1:1" ht="33" x14ac:dyDescent="0.25">
      <c r="A21" s="160" t="s">
        <v>1086</v>
      </c>
    </row>
    <row r="23" spans="1:1" ht="16.5" x14ac:dyDescent="0.25">
      <c r="A23" s="156" t="s">
        <v>1049</v>
      </c>
    </row>
    <row r="24" spans="1:1" x14ac:dyDescent="0.25">
      <c r="A24" s="163" t="s">
        <v>1050</v>
      </c>
    </row>
    <row r="25" spans="1:1" ht="16.5" x14ac:dyDescent="0.25">
      <c r="A25" s="160" t="s">
        <v>1051</v>
      </c>
    </row>
    <row r="26" spans="1:1" x14ac:dyDescent="0.25">
      <c r="A26" s="161" t="s">
        <v>1052</v>
      </c>
    </row>
    <row r="27" spans="1:1" ht="16.5" x14ac:dyDescent="0.25">
      <c r="A27" s="160" t="s">
        <v>1075</v>
      </c>
    </row>
    <row r="30" spans="1:1" ht="16.5" x14ac:dyDescent="0.25">
      <c r="A30" s="160" t="s">
        <v>1082</v>
      </c>
    </row>
    <row r="31" spans="1:1" x14ac:dyDescent="0.25">
      <c r="A31" s="163" t="s">
        <v>1083</v>
      </c>
    </row>
    <row r="35" spans="1:1" x14ac:dyDescent="0.25">
      <c r="A35" s="161" t="s">
        <v>1100</v>
      </c>
    </row>
    <row r="36" spans="1:1" x14ac:dyDescent="0.25">
      <c r="A36" s="163" t="s">
        <v>1115</v>
      </c>
    </row>
    <row r="37" spans="1:1" x14ac:dyDescent="0.25">
      <c r="A37" s="163" t="s">
        <v>1123</v>
      </c>
    </row>
    <row r="38" spans="1:1" x14ac:dyDescent="0.25">
      <c r="A38" s="162" t="s">
        <v>1129</v>
      </c>
    </row>
    <row r="39" spans="1:1" x14ac:dyDescent="0.25">
      <c r="A39" s="163" t="s">
        <v>1130</v>
      </c>
    </row>
    <row r="40" spans="1:1" x14ac:dyDescent="0.25">
      <c r="A40" s="163" t="s">
        <v>1131</v>
      </c>
    </row>
    <row r="42" spans="1:1" x14ac:dyDescent="0.25">
      <c r="A42" s="163" t="s">
        <v>1128</v>
      </c>
    </row>
    <row r="43" spans="1:1" x14ac:dyDescent="0.25">
      <c r="A43" s="163" t="s">
        <v>1127</v>
      </c>
    </row>
    <row r="44" spans="1:1" x14ac:dyDescent="0.25">
      <c r="A44" s="163" t="s">
        <v>1126</v>
      </c>
    </row>
    <row r="45" spans="1:1" x14ac:dyDescent="0.25">
      <c r="A45" s="163" t="s">
        <v>1125</v>
      </c>
    </row>
    <row r="46" spans="1:1" x14ac:dyDescent="0.25">
      <c r="A46" s="163" t="s">
        <v>1124</v>
      </c>
    </row>
    <row r="48" spans="1:1" x14ac:dyDescent="0.25">
      <c r="A48" s="163" t="s">
        <v>1144</v>
      </c>
    </row>
    <row r="50" spans="1:1" x14ac:dyDescent="0.25">
      <c r="A50" s="163" t="s">
        <v>1158</v>
      </c>
    </row>
    <row r="51" spans="1:1" x14ac:dyDescent="0.25">
      <c r="A51" s="164" t="s">
        <v>1159</v>
      </c>
    </row>
    <row r="52" spans="1:1" x14ac:dyDescent="0.25">
      <c r="A52" s="164" t="s">
        <v>1160</v>
      </c>
    </row>
    <row r="53" spans="1:1" s="120" customFormat="1" x14ac:dyDescent="0.25">
      <c r="A53" s="164" t="s">
        <v>1162</v>
      </c>
    </row>
    <row r="54" spans="1:1" s="120" customFormat="1" x14ac:dyDescent="0.25">
      <c r="A54" s="164" t="s">
        <v>1163</v>
      </c>
    </row>
    <row r="55" spans="1:1" s="120" customFormat="1" x14ac:dyDescent="0.25"/>
    <row r="56" spans="1:1" x14ac:dyDescent="0.25">
      <c r="A56" s="164" t="s">
        <v>1161</v>
      </c>
    </row>
    <row r="57" spans="1:1" x14ac:dyDescent="0.25">
      <c r="A57" s="163" t="s">
        <v>1164</v>
      </c>
    </row>
    <row r="58" spans="1:1" x14ac:dyDescent="0.25">
      <c r="A58" s="163" t="s">
        <v>1165</v>
      </c>
    </row>
    <row r="59" spans="1:1" x14ac:dyDescent="0.25">
      <c r="A59" s="164" t="s">
        <v>1177</v>
      </c>
    </row>
    <row r="60" spans="1:1" x14ac:dyDescent="0.25">
      <c r="A60" s="164" t="s">
        <v>1173</v>
      </c>
    </row>
    <row r="61" spans="1:1" x14ac:dyDescent="0.25">
      <c r="A61" s="163" t="s">
        <v>1174</v>
      </c>
    </row>
    <row r="62" spans="1:1" x14ac:dyDescent="0.25">
      <c r="A62" s="166" t="s">
        <v>1175</v>
      </c>
    </row>
    <row r="64" spans="1:1" x14ac:dyDescent="0.25">
      <c r="A64" s="163" t="s">
        <v>1182</v>
      </c>
    </row>
    <row r="65" spans="1:1" x14ac:dyDescent="0.25">
      <c r="A65" s="163" t="s">
        <v>1183</v>
      </c>
    </row>
    <row r="67" spans="1:1" x14ac:dyDescent="0.25">
      <c r="A67" s="163" t="s">
        <v>1196</v>
      </c>
    </row>
    <row r="69" spans="1:1" x14ac:dyDescent="0.25">
      <c r="A69" s="161" t="s">
        <v>1197</v>
      </c>
    </row>
    <row r="70" spans="1:1" ht="30" x14ac:dyDescent="0.25">
      <c r="A70" s="165" t="s">
        <v>1198</v>
      </c>
    </row>
    <row r="72" spans="1:1" x14ac:dyDescent="0.25">
      <c r="A72" s="163" t="s">
        <v>1199</v>
      </c>
    </row>
    <row r="74" spans="1:1" x14ac:dyDescent="0.25">
      <c r="A74" s="163" t="s">
        <v>1200</v>
      </c>
    </row>
    <row r="75" spans="1:1" x14ac:dyDescent="0.25">
      <c r="A75" s="163" t="s">
        <v>1201</v>
      </c>
    </row>
    <row r="77" spans="1:1" x14ac:dyDescent="0.25">
      <c r="A77" t="s">
        <v>1220</v>
      </c>
    </row>
    <row r="78" spans="1:1" x14ac:dyDescent="0.25">
      <c r="A78" s="163" t="s">
        <v>1221</v>
      </c>
    </row>
    <row r="79" spans="1:1" x14ac:dyDescent="0.25">
      <c r="A79" s="163" t="s">
        <v>1222</v>
      </c>
    </row>
    <row r="80" spans="1:1" x14ac:dyDescent="0.25">
      <c r="A80" s="163" t="s">
        <v>1223</v>
      </c>
    </row>
    <row r="81" spans="1:1" x14ac:dyDescent="0.25">
      <c r="A81" s="163" t="s">
        <v>1224</v>
      </c>
    </row>
    <row r="82" spans="1:1" x14ac:dyDescent="0.25">
      <c r="A82" s="167" t="s">
        <v>1225</v>
      </c>
    </row>
    <row r="83" spans="1:1" x14ac:dyDescent="0.25">
      <c r="A83" s="164" t="s">
        <v>1226</v>
      </c>
    </row>
    <row r="84" spans="1:1" x14ac:dyDescent="0.25">
      <c r="A84" s="164" t="s">
        <v>1227</v>
      </c>
    </row>
    <row r="85" spans="1:1" x14ac:dyDescent="0.25">
      <c r="A85" t="s">
        <v>1228</v>
      </c>
    </row>
    <row r="86" spans="1:1" x14ac:dyDescent="0.25">
      <c r="A86" s="179" t="s">
        <v>1229</v>
      </c>
    </row>
    <row r="87" spans="1:1" x14ac:dyDescent="0.25">
      <c r="A87" s="179" t="s">
        <v>1230</v>
      </c>
    </row>
    <row r="89" spans="1:1" x14ac:dyDescent="0.25">
      <c r="A89" s="167" t="s">
        <v>1234</v>
      </c>
    </row>
    <row r="91" spans="1:1" x14ac:dyDescent="0.25">
      <c r="A91" s="179" t="s">
        <v>1251</v>
      </c>
    </row>
    <row r="92" spans="1:1" x14ac:dyDescent="0.25">
      <c r="A92" s="179" t="s">
        <v>1252</v>
      </c>
    </row>
    <row r="93" spans="1:1" x14ac:dyDescent="0.25">
      <c r="A93" s="180" t="s">
        <v>1253</v>
      </c>
    </row>
    <row r="95" spans="1:1" x14ac:dyDescent="0.25">
      <c r="A95" s="161" t="s">
        <v>1434</v>
      </c>
    </row>
    <row r="96" spans="1:1" x14ac:dyDescent="0.25">
      <c r="A96" t="s">
        <v>1437</v>
      </c>
    </row>
    <row r="97" spans="1:1" x14ac:dyDescent="0.25">
      <c r="A97" s="162" t="s">
        <v>1445</v>
      </c>
    </row>
    <row r="98" spans="1:1" x14ac:dyDescent="0.25">
      <c r="A98" t="s">
        <v>1438</v>
      </c>
    </row>
    <row r="99" spans="1:1" x14ac:dyDescent="0.25">
      <c r="A99" t="s">
        <v>1439</v>
      </c>
    </row>
    <row r="100" spans="1:1" x14ac:dyDescent="0.25">
      <c r="A100" s="180" t="s">
        <v>1440</v>
      </c>
    </row>
    <row r="101" spans="1:1" x14ac:dyDescent="0.25">
      <c r="A101" s="180" t="s">
        <v>1441</v>
      </c>
    </row>
    <row r="102" spans="1:1" x14ac:dyDescent="0.25">
      <c r="A102" s="180" t="s">
        <v>1446</v>
      </c>
    </row>
    <row r="103" spans="1:1" x14ac:dyDescent="0.25">
      <c r="A103" t="s">
        <v>1443</v>
      </c>
    </row>
    <row r="104" spans="1:1" x14ac:dyDescent="0.25">
      <c r="A104" t="s">
        <v>1444</v>
      </c>
    </row>
    <row r="105" spans="1:1" x14ac:dyDescent="0.25">
      <c r="A105" t="s">
        <v>1447</v>
      </c>
    </row>
    <row r="106" spans="1:1" x14ac:dyDescent="0.25">
      <c r="A106" s="180" t="s">
        <v>1456</v>
      </c>
    </row>
    <row r="107" spans="1:1" x14ac:dyDescent="0.25">
      <c r="A107" s="180" t="s">
        <v>1454</v>
      </c>
    </row>
    <row r="108" spans="1:1" x14ac:dyDescent="0.25">
      <c r="A108" s="180" t="s">
        <v>1455</v>
      </c>
    </row>
    <row r="110" spans="1:1" x14ac:dyDescent="0.25">
      <c r="A110" s="180" t="s">
        <v>1470</v>
      </c>
    </row>
    <row r="111" spans="1:1" x14ac:dyDescent="0.25">
      <c r="A111" t="s">
        <v>1471</v>
      </c>
    </row>
    <row r="112" spans="1:1" x14ac:dyDescent="0.25">
      <c r="A112" s="161" t="s">
        <v>1558</v>
      </c>
    </row>
    <row r="113" spans="1:1" x14ac:dyDescent="0.25">
      <c r="A113" s="167" t="s">
        <v>1561</v>
      </c>
    </row>
    <row r="114" spans="1:1" x14ac:dyDescent="0.25">
      <c r="A114" s="180" t="s">
        <v>1562</v>
      </c>
    </row>
    <row r="115" spans="1:1" x14ac:dyDescent="0.25">
      <c r="A115" s="163" t="s">
        <v>1563</v>
      </c>
    </row>
    <row r="116" spans="1:1" x14ac:dyDescent="0.25">
      <c r="A116" s="163" t="s">
        <v>1568</v>
      </c>
    </row>
    <row r="119" spans="1:1" x14ac:dyDescent="0.25">
      <c r="A119" t="s">
        <v>1587</v>
      </c>
    </row>
    <row r="120" spans="1:1" ht="105" x14ac:dyDescent="0.25">
      <c r="A120" s="121" t="s">
        <v>1588</v>
      </c>
    </row>
    <row r="121" spans="1:1" x14ac:dyDescent="0.25">
      <c r="A121" t="s">
        <v>1589</v>
      </c>
    </row>
    <row r="123" spans="1:1" x14ac:dyDescent="0.25">
      <c r="A123" t="s">
        <v>1595</v>
      </c>
    </row>
    <row r="124" spans="1:1" x14ac:dyDescent="0.25">
      <c r="A124" t="s">
        <v>1594</v>
      </c>
    </row>
    <row r="125" spans="1:1" x14ac:dyDescent="0.25">
      <c r="A125" t="s">
        <v>1596</v>
      </c>
    </row>
  </sheetData>
  <pageMargins left="0.7" right="0.7" top="0.75" bottom="0.75" header="0.3" footer="0.3"/>
  <pageSetup paperSize="9" orientation="portrait"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7"/>
  <sheetViews>
    <sheetView workbookViewId="0">
      <selection activeCell="B17" sqref="B17"/>
    </sheetView>
  </sheetViews>
  <sheetFormatPr defaultRowHeight="15" x14ac:dyDescent="0.25"/>
  <cols>
    <col min="2" max="2" width="73.7109375" customWidth="1"/>
  </cols>
  <sheetData>
    <row r="2" spans="2:2" ht="18.75" x14ac:dyDescent="0.45">
      <c r="B2" s="19" t="s">
        <v>269</v>
      </c>
    </row>
    <row r="3" spans="2:2" ht="18.75" x14ac:dyDescent="0.45">
      <c r="B3" s="19" t="s">
        <v>270</v>
      </c>
    </row>
    <row r="4" spans="2:2" ht="18.75" x14ac:dyDescent="0.45">
      <c r="B4" s="19" t="s">
        <v>271</v>
      </c>
    </row>
    <row r="5" spans="2:2" ht="18.75" x14ac:dyDescent="0.45">
      <c r="B5" s="19" t="s">
        <v>272</v>
      </c>
    </row>
    <row r="6" spans="2:2" ht="18.75" x14ac:dyDescent="0.45">
      <c r="B6" s="19" t="s">
        <v>273</v>
      </c>
    </row>
    <row r="7" spans="2:2" ht="18.75" x14ac:dyDescent="0.45">
      <c r="B7" s="19" t="s">
        <v>274</v>
      </c>
    </row>
    <row r="8" spans="2:2" ht="18.75" x14ac:dyDescent="0.45">
      <c r="B8" s="19" t="s">
        <v>275</v>
      </c>
    </row>
    <row r="9" spans="2:2" ht="18.75" x14ac:dyDescent="0.45">
      <c r="B9" s="19" t="s">
        <v>276</v>
      </c>
    </row>
    <row r="10" spans="2:2" ht="18.75" x14ac:dyDescent="0.45">
      <c r="B10" s="19" t="s">
        <v>277</v>
      </c>
    </row>
    <row r="11" spans="2:2" ht="18.75" x14ac:dyDescent="0.45">
      <c r="B11" s="19" t="s">
        <v>278</v>
      </c>
    </row>
    <row r="12" spans="2:2" ht="18.75" x14ac:dyDescent="0.45">
      <c r="B12" s="19" t="s">
        <v>279</v>
      </c>
    </row>
    <row r="13" spans="2:2" ht="18.75" x14ac:dyDescent="0.45">
      <c r="B13" s="19" t="s">
        <v>280</v>
      </c>
    </row>
    <row r="14" spans="2:2" ht="18.75" x14ac:dyDescent="0.45">
      <c r="B14" s="19" t="s">
        <v>281</v>
      </c>
    </row>
    <row r="15" spans="2:2" ht="18.75" x14ac:dyDescent="0.45">
      <c r="B15" s="19" t="s">
        <v>282</v>
      </c>
    </row>
    <row r="16" spans="2:2" ht="18.75" x14ac:dyDescent="0.45">
      <c r="B16" s="19" t="s">
        <v>283</v>
      </c>
    </row>
    <row r="17" spans="2:2" ht="18.75" x14ac:dyDescent="0.45">
      <c r="B17" s="19" t="s">
        <v>284</v>
      </c>
    </row>
    <row r="18" spans="2:2" ht="18.75" x14ac:dyDescent="0.45">
      <c r="B18" s="19" t="s">
        <v>285</v>
      </c>
    </row>
    <row r="19" spans="2:2" ht="18.75" x14ac:dyDescent="0.45">
      <c r="B19" s="19" t="s">
        <v>286</v>
      </c>
    </row>
    <row r="20" spans="2:2" ht="18.75" x14ac:dyDescent="0.45">
      <c r="B20" s="19" t="s">
        <v>287</v>
      </c>
    </row>
    <row r="21" spans="2:2" ht="18.75" x14ac:dyDescent="0.45">
      <c r="B21" s="19" t="s">
        <v>288</v>
      </c>
    </row>
    <row r="22" spans="2:2" ht="18.75" x14ac:dyDescent="0.45">
      <c r="B22" s="19" t="s">
        <v>264</v>
      </c>
    </row>
    <row r="23" spans="2:2" ht="18.75" x14ac:dyDescent="0.45">
      <c r="B23" s="19" t="s">
        <v>289</v>
      </c>
    </row>
    <row r="24" spans="2:2" ht="18.75" x14ac:dyDescent="0.45">
      <c r="B24" s="19" t="s">
        <v>290</v>
      </c>
    </row>
    <row r="25" spans="2:2" ht="18.75" x14ac:dyDescent="0.45">
      <c r="B25" s="19" t="s">
        <v>291</v>
      </c>
    </row>
    <row r="26" spans="2:2" ht="18.75" x14ac:dyDescent="0.45">
      <c r="B26" s="19" t="s">
        <v>292</v>
      </c>
    </row>
    <row r="27" spans="2:2" ht="18.75" x14ac:dyDescent="0.45">
      <c r="B27" s="19" t="s">
        <v>293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2"/>
  <sheetViews>
    <sheetView workbookViewId="0">
      <selection activeCell="B17" sqref="B17"/>
    </sheetView>
  </sheetViews>
  <sheetFormatPr defaultRowHeight="15" x14ac:dyDescent="0.25"/>
  <cols>
    <col min="2" max="2" width="79.28515625" customWidth="1"/>
  </cols>
  <sheetData>
    <row r="2" spans="2:2" ht="18.75" x14ac:dyDescent="0.45">
      <c r="B2" s="19" t="s">
        <v>295</v>
      </c>
    </row>
    <row r="3" spans="2:2" ht="18.75" x14ac:dyDescent="0.45">
      <c r="B3" s="19" t="s">
        <v>296</v>
      </c>
    </row>
    <row r="4" spans="2:2" ht="18.75" x14ac:dyDescent="0.45">
      <c r="B4" s="19" t="s">
        <v>297</v>
      </c>
    </row>
    <row r="5" spans="2:2" ht="18.75" x14ac:dyDescent="0.45">
      <c r="B5" s="19" t="s">
        <v>298</v>
      </c>
    </row>
    <row r="6" spans="2:2" ht="18.75" x14ac:dyDescent="0.45">
      <c r="B6" s="19" t="s">
        <v>299</v>
      </c>
    </row>
    <row r="7" spans="2:2" ht="18.75" x14ac:dyDescent="0.45">
      <c r="B7" s="19" t="s">
        <v>300</v>
      </c>
    </row>
    <row r="8" spans="2:2" ht="18.75" x14ac:dyDescent="0.45">
      <c r="B8" s="19" t="s">
        <v>301</v>
      </c>
    </row>
    <row r="9" spans="2:2" ht="18.75" x14ac:dyDescent="0.45">
      <c r="B9" s="19" t="s">
        <v>302</v>
      </c>
    </row>
    <row r="10" spans="2:2" ht="18.75" x14ac:dyDescent="0.45">
      <c r="B10" s="19" t="s">
        <v>303</v>
      </c>
    </row>
    <row r="11" spans="2:2" ht="18.75" x14ac:dyDescent="0.45">
      <c r="B11" s="19" t="s">
        <v>304</v>
      </c>
    </row>
    <row r="12" spans="2:2" ht="18.75" x14ac:dyDescent="0.45">
      <c r="B12" s="19" t="s">
        <v>305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1:B22"/>
  <sheetViews>
    <sheetView workbookViewId="0"/>
  </sheetViews>
  <sheetFormatPr defaultRowHeight="15" x14ac:dyDescent="0.25"/>
  <cols>
    <col min="2" max="2" width="62.5703125" customWidth="1"/>
  </cols>
  <sheetData>
    <row r="1" spans="2:2" ht="18" x14ac:dyDescent="0.4">
      <c r="B1" s="22" t="s">
        <v>432</v>
      </c>
    </row>
    <row r="2" spans="2:2" ht="18.75" x14ac:dyDescent="0.45">
      <c r="B2" s="19" t="s">
        <v>307</v>
      </c>
    </row>
    <row r="3" spans="2:2" ht="18.75" x14ac:dyDescent="0.45">
      <c r="B3" s="19" t="s">
        <v>308</v>
      </c>
    </row>
    <row r="4" spans="2:2" ht="18.75" x14ac:dyDescent="0.45">
      <c r="B4" s="19" t="s">
        <v>309</v>
      </c>
    </row>
    <row r="5" spans="2:2" ht="18.75" x14ac:dyDescent="0.45">
      <c r="B5" s="19" t="s">
        <v>310</v>
      </c>
    </row>
    <row r="6" spans="2:2" ht="18.75" x14ac:dyDescent="0.45">
      <c r="B6" s="19" t="s">
        <v>311</v>
      </c>
    </row>
    <row r="7" spans="2:2" ht="18.75" x14ac:dyDescent="0.45">
      <c r="B7" s="19" t="s">
        <v>312</v>
      </c>
    </row>
    <row r="8" spans="2:2" ht="18.75" x14ac:dyDescent="0.45">
      <c r="B8" s="19" t="s">
        <v>313</v>
      </c>
    </row>
    <row r="11" spans="2:2" ht="18" x14ac:dyDescent="0.4">
      <c r="B11" s="22" t="s">
        <v>423</v>
      </c>
    </row>
    <row r="12" spans="2:2" ht="18.75" x14ac:dyDescent="0.45">
      <c r="B12" s="19" t="s">
        <v>424</v>
      </c>
    </row>
    <row r="13" spans="2:2" ht="18.75" x14ac:dyDescent="0.45">
      <c r="B13" s="19" t="s">
        <v>425</v>
      </c>
    </row>
    <row r="14" spans="2:2" ht="18.75" x14ac:dyDescent="0.45">
      <c r="B14" s="19" t="s">
        <v>426</v>
      </c>
    </row>
    <row r="15" spans="2:2" ht="18.75" x14ac:dyDescent="0.45">
      <c r="B15" s="19" t="s">
        <v>310</v>
      </c>
    </row>
    <row r="16" spans="2:2" ht="18.75" x14ac:dyDescent="0.45">
      <c r="B16" s="19" t="s">
        <v>311</v>
      </c>
    </row>
    <row r="17" spans="2:2" ht="18.75" x14ac:dyDescent="0.45">
      <c r="B17" s="19" t="s">
        <v>312</v>
      </c>
    </row>
    <row r="18" spans="2:2" ht="18.75" x14ac:dyDescent="0.45">
      <c r="B18" s="19" t="s">
        <v>427</v>
      </c>
    </row>
    <row r="19" spans="2:2" ht="18.75" x14ac:dyDescent="0.45">
      <c r="B19" s="19" t="s">
        <v>428</v>
      </c>
    </row>
    <row r="20" spans="2:2" ht="18.75" x14ac:dyDescent="0.45">
      <c r="B20" s="19" t="s">
        <v>429</v>
      </c>
    </row>
    <row r="21" spans="2:2" ht="18.75" x14ac:dyDescent="0.45">
      <c r="B21" s="19" t="s">
        <v>430</v>
      </c>
    </row>
    <row r="22" spans="2:2" ht="18.75" x14ac:dyDescent="0.45">
      <c r="B22" s="19" t="s">
        <v>431</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6"/>
  <sheetViews>
    <sheetView workbookViewId="0">
      <selection activeCell="B24" sqref="B24"/>
    </sheetView>
  </sheetViews>
  <sheetFormatPr defaultRowHeight="15" x14ac:dyDescent="0.25"/>
  <cols>
    <col min="2" max="2" width="69.85546875" customWidth="1"/>
  </cols>
  <sheetData>
    <row r="2" spans="2:2" ht="18.75" x14ac:dyDescent="0.45">
      <c r="B2" s="19" t="s">
        <v>315</v>
      </c>
    </row>
    <row r="3" spans="2:2" ht="18.75" x14ac:dyDescent="0.45">
      <c r="B3" s="19" t="s">
        <v>316</v>
      </c>
    </row>
    <row r="4" spans="2:2" ht="18.75" x14ac:dyDescent="0.45">
      <c r="B4" s="19" t="s">
        <v>317</v>
      </c>
    </row>
    <row r="5" spans="2:2" ht="18.75" x14ac:dyDescent="0.45">
      <c r="B5" s="19" t="s">
        <v>318</v>
      </c>
    </row>
    <row r="6" spans="2:2" ht="18.75" x14ac:dyDescent="0.45">
      <c r="B6" s="19" t="s">
        <v>319</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6" customWidth="1"/>
  </cols>
  <sheetData>
    <row r="2" spans="2:2" ht="18.75" x14ac:dyDescent="0.45">
      <c r="B2" s="19" t="s">
        <v>321</v>
      </c>
    </row>
    <row r="3" spans="2:2" ht="18.75" x14ac:dyDescent="0.45">
      <c r="B3" s="19" t="s">
        <v>318</v>
      </c>
    </row>
    <row r="4" spans="2:2" ht="18.75" x14ac:dyDescent="0.45">
      <c r="B4" s="19" t="s">
        <v>322</v>
      </c>
    </row>
    <row r="5" spans="2:2" ht="18.75" x14ac:dyDescent="0.45">
      <c r="B5" s="19" t="s">
        <v>323</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55.42578125" customWidth="1"/>
  </cols>
  <sheetData>
    <row r="2" spans="2:2" ht="18.75" x14ac:dyDescent="0.45">
      <c r="B2" s="19" t="s">
        <v>325</v>
      </c>
    </row>
    <row r="3" spans="2:2" ht="18.75" x14ac:dyDescent="0.45">
      <c r="B3" s="19" t="s">
        <v>326</v>
      </c>
    </row>
    <row r="4" spans="2:2" ht="18.75" x14ac:dyDescent="0.45">
      <c r="B4" s="19" t="s">
        <v>327</v>
      </c>
    </row>
    <row r="5" spans="2:2" ht="18.75" x14ac:dyDescent="0.45">
      <c r="B5" s="19" t="s">
        <v>328</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election activeCell="B24" sqref="B24"/>
    </sheetView>
  </sheetViews>
  <sheetFormatPr defaultRowHeight="15" x14ac:dyDescent="0.25"/>
  <cols>
    <col min="2" max="2" width="53.28515625" customWidth="1"/>
  </cols>
  <sheetData>
    <row r="2" spans="2:2" ht="18.75" x14ac:dyDescent="0.45">
      <c r="B2" s="19" t="s">
        <v>330</v>
      </c>
    </row>
    <row r="3" spans="2:2" ht="18.75" x14ac:dyDescent="0.45">
      <c r="B3" s="19" t="s">
        <v>326</v>
      </c>
    </row>
    <row r="4" spans="2:2" ht="18.75" x14ac:dyDescent="0.45">
      <c r="B4" s="19" t="s">
        <v>331</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104.28515625" customWidth="1"/>
  </cols>
  <sheetData>
    <row r="2" spans="2:2" ht="18.75" x14ac:dyDescent="0.45">
      <c r="B2" s="19" t="s">
        <v>333</v>
      </c>
    </row>
    <row r="3" spans="2:2" ht="18.75" x14ac:dyDescent="0.45">
      <c r="B3" s="19" t="s">
        <v>334</v>
      </c>
    </row>
    <row r="4" spans="2:2" ht="18.75" x14ac:dyDescent="0.45">
      <c r="B4" s="19" t="s">
        <v>335</v>
      </c>
    </row>
    <row r="5" spans="2:2" ht="18.75" x14ac:dyDescent="0.45">
      <c r="B5" s="19" t="s">
        <v>336</v>
      </c>
    </row>
    <row r="6" spans="2:2" ht="18.75" x14ac:dyDescent="0.45">
      <c r="B6" s="19" t="s">
        <v>337</v>
      </c>
    </row>
    <row r="7" spans="2:2" ht="18.75" x14ac:dyDescent="0.45">
      <c r="B7" s="19" t="s">
        <v>338</v>
      </c>
    </row>
    <row r="9" spans="2:2" ht="18.75" x14ac:dyDescent="0.45">
      <c r="B9" s="19" t="s">
        <v>897</v>
      </c>
    </row>
    <row r="11" spans="2:2" ht="18.75" x14ac:dyDescent="0.45">
      <c r="B11" s="19" t="s">
        <v>898</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7"/>
  <sheetViews>
    <sheetView workbookViewId="0">
      <selection activeCell="B24" sqref="B24"/>
    </sheetView>
  </sheetViews>
  <sheetFormatPr defaultRowHeight="15" x14ac:dyDescent="0.25"/>
  <cols>
    <col min="2" max="2" width="81.42578125" customWidth="1"/>
  </cols>
  <sheetData>
    <row r="2" spans="2:2" ht="18.75" x14ac:dyDescent="0.45">
      <c r="B2" s="19" t="s">
        <v>340</v>
      </c>
    </row>
    <row r="3" spans="2:2" ht="18.75" x14ac:dyDescent="0.45">
      <c r="B3" s="19" t="s">
        <v>341</v>
      </c>
    </row>
    <row r="4" spans="2:2" ht="18.75" x14ac:dyDescent="0.45">
      <c r="B4" s="19" t="s">
        <v>342</v>
      </c>
    </row>
    <row r="5" spans="2:2" ht="18.75" x14ac:dyDescent="0.45">
      <c r="B5" s="19" t="s">
        <v>337</v>
      </c>
    </row>
    <row r="6" spans="2:2" ht="18.75" x14ac:dyDescent="0.45">
      <c r="B6" s="19" t="s">
        <v>343</v>
      </c>
    </row>
    <row r="7" spans="2:2" ht="18.75" x14ac:dyDescent="0.45">
      <c r="B7" s="19" t="s">
        <v>344</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election activeCell="B24" sqref="B24"/>
    </sheetView>
  </sheetViews>
  <sheetFormatPr defaultRowHeight="15" x14ac:dyDescent="0.25"/>
  <cols>
    <col min="2" max="2" width="58.28515625" customWidth="1"/>
  </cols>
  <sheetData>
    <row r="2" spans="2:2" ht="18.75" x14ac:dyDescent="0.45">
      <c r="B2" s="19" t="s">
        <v>346</v>
      </c>
    </row>
    <row r="3" spans="2:2" ht="18.75" x14ac:dyDescent="0.45">
      <c r="B3" s="19" t="s">
        <v>347</v>
      </c>
    </row>
    <row r="4" spans="2:2" ht="18.75" x14ac:dyDescent="0.45">
      <c r="B4" s="19" t="s">
        <v>348</v>
      </c>
    </row>
    <row r="5" spans="2:2" ht="18.75" x14ac:dyDescent="0.45">
      <c r="B5" s="19" t="s">
        <v>349</v>
      </c>
    </row>
    <row r="6" spans="2:2" ht="18.75" x14ac:dyDescent="0.45">
      <c r="B6" s="19" t="s">
        <v>350</v>
      </c>
    </row>
    <row r="7" spans="2:2" ht="18.75" x14ac:dyDescent="0.45">
      <c r="B7" s="19" t="s">
        <v>337</v>
      </c>
    </row>
    <row r="8" spans="2:2" ht="18.75" x14ac:dyDescent="0.45">
      <c r="B8" s="19" t="s">
        <v>351</v>
      </c>
    </row>
    <row r="9" spans="2:2" ht="18.75" x14ac:dyDescent="0.45">
      <c r="B9" s="19" t="s">
        <v>352</v>
      </c>
    </row>
    <row r="10" spans="2:2" ht="18.75" x14ac:dyDescent="0.45">
      <c r="B10" s="19" t="s">
        <v>353</v>
      </c>
    </row>
    <row r="11" spans="2:2" ht="18.75" x14ac:dyDescent="0.45">
      <c r="B11" s="19" t="s">
        <v>354</v>
      </c>
    </row>
    <row r="12" spans="2:2" ht="18.75" x14ac:dyDescent="0.45">
      <c r="B12" s="19" t="s">
        <v>355</v>
      </c>
    </row>
    <row r="13" spans="2:2" ht="18.75" x14ac:dyDescent="0.45">
      <c r="B13" s="19" t="s">
        <v>356</v>
      </c>
    </row>
    <row r="14" spans="2:2" ht="18.75" x14ac:dyDescent="0.45">
      <c r="B14" s="19" t="s">
        <v>357</v>
      </c>
    </row>
    <row r="15" spans="2:2" ht="18.75" x14ac:dyDescent="0.45">
      <c r="B15" s="19" t="s">
        <v>358</v>
      </c>
    </row>
    <row r="16" spans="2:2" ht="18.75" x14ac:dyDescent="0.45">
      <c r="B16" s="19" t="s">
        <v>359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378"/>
  <sheetViews>
    <sheetView tabSelected="1" topLeftCell="A357" zoomScale="90" zoomScaleNormal="90" workbookViewId="0">
      <selection activeCell="B366" sqref="B366"/>
    </sheetView>
  </sheetViews>
  <sheetFormatPr defaultRowHeight="21.75" x14ac:dyDescent="0.5"/>
  <cols>
    <col min="1" max="1" width="9.140625" style="151"/>
    <col min="2" max="2" width="64.42578125" style="151" customWidth="1"/>
    <col min="3" max="3" width="74.5703125" style="151" customWidth="1"/>
    <col min="4" max="16384" width="9.140625" style="151"/>
  </cols>
  <sheetData>
    <row r="1" spans="1:3" x14ac:dyDescent="0.5">
      <c r="B1" s="151" t="s">
        <v>987</v>
      </c>
      <c r="C1" s="151" t="s">
        <v>986</v>
      </c>
    </row>
    <row r="2" spans="1:3" x14ac:dyDescent="0.5">
      <c r="A2" s="151" t="s">
        <v>985</v>
      </c>
      <c r="B2" s="152" t="s">
        <v>988</v>
      </c>
    </row>
    <row r="3" spans="1:3" x14ac:dyDescent="0.5">
      <c r="B3" s="151" t="s">
        <v>989</v>
      </c>
    </row>
    <row r="4" spans="1:3" x14ac:dyDescent="0.5">
      <c r="B4" s="192" t="s">
        <v>993</v>
      </c>
      <c r="C4" s="153" t="s">
        <v>990</v>
      </c>
    </row>
    <row r="5" spans="1:3" x14ac:dyDescent="0.5">
      <c r="B5" s="192"/>
      <c r="C5" s="151" t="s">
        <v>991</v>
      </c>
    </row>
    <row r="6" spans="1:3" x14ac:dyDescent="0.5">
      <c r="B6" s="192"/>
      <c r="C6" s="151" t="s">
        <v>992</v>
      </c>
    </row>
    <row r="7" spans="1:3" ht="43.5" x14ac:dyDescent="0.5">
      <c r="B7" s="152" t="s">
        <v>999</v>
      </c>
      <c r="C7" s="151" t="s">
        <v>994</v>
      </c>
    </row>
    <row r="8" spans="1:3" x14ac:dyDescent="0.5">
      <c r="B8" s="151" t="s">
        <v>998</v>
      </c>
      <c r="C8" s="151" t="s">
        <v>996</v>
      </c>
    </row>
    <row r="9" spans="1:3" x14ac:dyDescent="0.5">
      <c r="B9" s="151" t="s">
        <v>1000</v>
      </c>
      <c r="C9" s="151" t="s">
        <v>997</v>
      </c>
    </row>
    <row r="10" spans="1:3" x14ac:dyDescent="0.5">
      <c r="B10" s="151" t="s">
        <v>1001</v>
      </c>
      <c r="C10" s="151" t="s">
        <v>995</v>
      </c>
    </row>
    <row r="11" spans="1:3" x14ac:dyDescent="0.5">
      <c r="B11" s="151" t="s">
        <v>1002</v>
      </c>
    </row>
    <row r="12" spans="1:3" x14ac:dyDescent="0.5">
      <c r="B12" s="151" t="s">
        <v>1003</v>
      </c>
    </row>
    <row r="13" spans="1:3" x14ac:dyDescent="0.5">
      <c r="B13" s="151" t="s">
        <v>1004</v>
      </c>
    </row>
    <row r="14" spans="1:3" x14ac:dyDescent="0.5">
      <c r="A14" s="151" t="s">
        <v>1005</v>
      </c>
      <c r="B14" s="151" t="s">
        <v>1006</v>
      </c>
    </row>
    <row r="15" spans="1:3" x14ac:dyDescent="0.5">
      <c r="A15" s="151" t="s">
        <v>1007</v>
      </c>
      <c r="B15" s="151" t="s">
        <v>1008</v>
      </c>
      <c r="C15" s="153" t="s">
        <v>1010</v>
      </c>
    </row>
    <row r="16" spans="1:3" ht="43.5" x14ac:dyDescent="0.5">
      <c r="B16" s="154" t="s">
        <v>1009</v>
      </c>
      <c r="C16" s="153" t="s">
        <v>1012</v>
      </c>
    </row>
    <row r="17" spans="1:3" x14ac:dyDescent="0.5">
      <c r="C17" s="153" t="s">
        <v>1011</v>
      </c>
    </row>
    <row r="18" spans="1:3" x14ac:dyDescent="0.5">
      <c r="A18" s="151" t="s">
        <v>1013</v>
      </c>
      <c r="B18" s="151" t="s">
        <v>1014</v>
      </c>
      <c r="C18" s="151" t="s">
        <v>1015</v>
      </c>
    </row>
    <row r="19" spans="1:3" x14ac:dyDescent="0.5">
      <c r="B19" s="152" t="s">
        <v>1016</v>
      </c>
    </row>
    <row r="20" spans="1:3" x14ac:dyDescent="0.5">
      <c r="B20" s="152" t="s">
        <v>1017</v>
      </c>
    </row>
    <row r="21" spans="1:3" x14ac:dyDescent="0.5">
      <c r="B21" s="151" t="s">
        <v>1018</v>
      </c>
    </row>
    <row r="22" spans="1:3" x14ac:dyDescent="0.5">
      <c r="B22" s="151" t="s">
        <v>1019</v>
      </c>
    </row>
    <row r="23" spans="1:3" x14ac:dyDescent="0.5">
      <c r="B23" s="151" t="s">
        <v>1020</v>
      </c>
    </row>
    <row r="24" spans="1:3" x14ac:dyDescent="0.5">
      <c r="B24" s="151" t="s">
        <v>1022</v>
      </c>
    </row>
    <row r="25" spans="1:3" ht="43.5" x14ac:dyDescent="0.5">
      <c r="B25" s="152" t="s">
        <v>1021</v>
      </c>
    </row>
    <row r="26" spans="1:3" x14ac:dyDescent="0.5">
      <c r="B26" s="151" t="s">
        <v>1023</v>
      </c>
    </row>
    <row r="28" spans="1:3" x14ac:dyDescent="0.5">
      <c r="A28" s="151" t="s">
        <v>1024</v>
      </c>
      <c r="B28" s="151" t="s">
        <v>1044</v>
      </c>
    </row>
    <row r="29" spans="1:3" x14ac:dyDescent="0.5">
      <c r="A29" s="158">
        <v>41717</v>
      </c>
      <c r="B29" s="151" t="s">
        <v>1045</v>
      </c>
    </row>
    <row r="30" spans="1:3" x14ac:dyDescent="0.5">
      <c r="A30" s="158"/>
      <c r="B30" s="151" t="s">
        <v>1046</v>
      </c>
    </row>
    <row r="31" spans="1:3" x14ac:dyDescent="0.5">
      <c r="A31" s="158"/>
    </row>
    <row r="32" spans="1:3" x14ac:dyDescent="0.5">
      <c r="A32" s="151" t="s">
        <v>1047</v>
      </c>
      <c r="B32" s="151" t="s">
        <v>1048</v>
      </c>
    </row>
    <row r="33" spans="1:3" x14ac:dyDescent="0.5">
      <c r="A33" s="158">
        <v>41718</v>
      </c>
    </row>
    <row r="34" spans="1:3" x14ac:dyDescent="0.5">
      <c r="A34" s="158"/>
    </row>
    <row r="36" spans="1:3" x14ac:dyDescent="0.5">
      <c r="A36" s="151" t="s">
        <v>1060</v>
      </c>
      <c r="B36" s="151" t="s">
        <v>1026</v>
      </c>
      <c r="C36" s="151" t="s">
        <v>1025</v>
      </c>
    </row>
    <row r="37" spans="1:3" x14ac:dyDescent="0.5">
      <c r="B37" s="151" t="s">
        <v>1027</v>
      </c>
      <c r="C37" s="193" t="s">
        <v>1061</v>
      </c>
    </row>
    <row r="38" spans="1:3" x14ac:dyDescent="0.5">
      <c r="B38" s="151" t="s">
        <v>1028</v>
      </c>
      <c r="C38" s="193"/>
    </row>
    <row r="39" spans="1:3" x14ac:dyDescent="0.5">
      <c r="B39" s="151" t="s">
        <v>1053</v>
      </c>
      <c r="C39" s="193"/>
    </row>
    <row r="40" spans="1:3" x14ac:dyDescent="0.5">
      <c r="B40" s="151" t="s">
        <v>1057</v>
      </c>
      <c r="C40" s="193"/>
    </row>
    <row r="41" spans="1:3" x14ac:dyDescent="0.5">
      <c r="B41" s="151" t="s">
        <v>1058</v>
      </c>
      <c r="C41" s="193"/>
    </row>
    <row r="42" spans="1:3" x14ac:dyDescent="0.5">
      <c r="B42" s="151" t="s">
        <v>1059</v>
      </c>
      <c r="C42" s="193"/>
    </row>
    <row r="43" spans="1:3" x14ac:dyDescent="0.5">
      <c r="B43" s="151" t="s">
        <v>1063</v>
      </c>
      <c r="C43" s="193"/>
    </row>
    <row r="44" spans="1:3" x14ac:dyDescent="0.5">
      <c r="B44" s="151" t="s">
        <v>1062</v>
      </c>
      <c r="C44" s="193"/>
    </row>
    <row r="45" spans="1:3" x14ac:dyDescent="0.5">
      <c r="C45" s="193"/>
    </row>
    <row r="46" spans="1:3" x14ac:dyDescent="0.5">
      <c r="C46" s="193"/>
    </row>
    <row r="47" spans="1:3" x14ac:dyDescent="0.5">
      <c r="C47" s="193"/>
    </row>
    <row r="48" spans="1:3" x14ac:dyDescent="0.5">
      <c r="C48" s="193"/>
    </row>
    <row r="49" spans="1:3" x14ac:dyDescent="0.5">
      <c r="C49" s="193"/>
    </row>
    <row r="50" spans="1:3" x14ac:dyDescent="0.5">
      <c r="C50" s="193"/>
    </row>
    <row r="51" spans="1:3" x14ac:dyDescent="0.5">
      <c r="A51" s="151" t="s">
        <v>1064</v>
      </c>
      <c r="B51" s="151" t="s">
        <v>1065</v>
      </c>
    </row>
    <row r="52" spans="1:3" x14ac:dyDescent="0.5">
      <c r="A52" s="151" t="s">
        <v>1066</v>
      </c>
      <c r="B52" s="151" t="s">
        <v>1067</v>
      </c>
    </row>
    <row r="53" spans="1:3" x14ac:dyDescent="0.5">
      <c r="A53" s="151" t="s">
        <v>1068</v>
      </c>
      <c r="B53" s="151" t="s">
        <v>1069</v>
      </c>
    </row>
    <row r="54" spans="1:3" x14ac:dyDescent="0.5">
      <c r="A54" s="151" t="s">
        <v>1070</v>
      </c>
      <c r="B54" s="151" t="s">
        <v>1071</v>
      </c>
    </row>
    <row r="55" spans="1:3" x14ac:dyDescent="0.5">
      <c r="A55" s="151" t="s">
        <v>1072</v>
      </c>
      <c r="B55" s="151" t="s">
        <v>1073</v>
      </c>
    </row>
    <row r="56" spans="1:3" x14ac:dyDescent="0.5">
      <c r="A56" s="151" t="s">
        <v>1074</v>
      </c>
      <c r="B56" s="151" t="s">
        <v>1078</v>
      </c>
    </row>
    <row r="57" spans="1:3" x14ac:dyDescent="0.5">
      <c r="A57" s="151" t="s">
        <v>1076</v>
      </c>
      <c r="B57" s="151" t="s">
        <v>1077</v>
      </c>
    </row>
    <row r="58" spans="1:3" ht="130.5" x14ac:dyDescent="0.5">
      <c r="A58" s="151" t="s">
        <v>1104</v>
      </c>
      <c r="B58" s="151" t="s">
        <v>1101</v>
      </c>
      <c r="C58" s="152" t="s">
        <v>1084</v>
      </c>
    </row>
    <row r="59" spans="1:3" ht="130.5" x14ac:dyDescent="0.5">
      <c r="B59" s="151" t="s">
        <v>1103</v>
      </c>
      <c r="C59" s="152" t="s">
        <v>1085</v>
      </c>
    </row>
    <row r="60" spans="1:3" x14ac:dyDescent="0.5">
      <c r="B60" s="151" t="s">
        <v>1102</v>
      </c>
      <c r="C60" s="151" t="s">
        <v>1090</v>
      </c>
    </row>
    <row r="61" spans="1:3" x14ac:dyDescent="0.5">
      <c r="B61" s="151" t="s">
        <v>1106</v>
      </c>
      <c r="C61" s="151" t="s">
        <v>1091</v>
      </c>
    </row>
    <row r="62" spans="1:3" x14ac:dyDescent="0.5">
      <c r="B62" s="151" t="s">
        <v>1105</v>
      </c>
      <c r="C62" s="151" t="s">
        <v>1092</v>
      </c>
    </row>
    <row r="63" spans="1:3" x14ac:dyDescent="0.5">
      <c r="C63" s="151" t="s">
        <v>1094</v>
      </c>
    </row>
    <row r="64" spans="1:3" x14ac:dyDescent="0.5">
      <c r="C64" s="151" t="s">
        <v>1099</v>
      </c>
    </row>
    <row r="65" spans="1:3" x14ac:dyDescent="0.5">
      <c r="A65" s="151" t="s">
        <v>1107</v>
      </c>
      <c r="B65" s="151" t="s">
        <v>1108</v>
      </c>
    </row>
    <row r="66" spans="1:3" x14ac:dyDescent="0.5">
      <c r="B66" s="151" t="s">
        <v>1109</v>
      </c>
    </row>
    <row r="67" spans="1:3" x14ac:dyDescent="0.5">
      <c r="A67" s="151" t="s">
        <v>1110</v>
      </c>
      <c r="B67" s="151" t="s">
        <v>1111</v>
      </c>
    </row>
    <row r="68" spans="1:3" ht="63" customHeight="1" x14ac:dyDescent="0.5">
      <c r="B68" s="151" t="s">
        <v>1112</v>
      </c>
      <c r="C68" s="152" t="s">
        <v>1114</v>
      </c>
    </row>
    <row r="69" spans="1:3" x14ac:dyDescent="0.5">
      <c r="B69" s="151" t="s">
        <v>1113</v>
      </c>
    </row>
    <row r="71" spans="1:3" x14ac:dyDescent="0.5">
      <c r="A71" s="151" t="s">
        <v>1116</v>
      </c>
      <c r="B71" s="151" t="s">
        <v>1117</v>
      </c>
    </row>
    <row r="72" spans="1:3" x14ac:dyDescent="0.5">
      <c r="B72" s="151" t="s">
        <v>1118</v>
      </c>
    </row>
    <row r="73" spans="1:3" x14ac:dyDescent="0.5">
      <c r="B73" s="151" t="s">
        <v>1119</v>
      </c>
    </row>
    <row r="75" spans="1:3" x14ac:dyDescent="0.5">
      <c r="A75" s="151" t="s">
        <v>1139</v>
      </c>
      <c r="B75" s="151" t="s">
        <v>1142</v>
      </c>
      <c r="C75" s="151" t="s">
        <v>1120</v>
      </c>
    </row>
    <row r="76" spans="1:3" x14ac:dyDescent="0.5">
      <c r="B76" s="151" t="s">
        <v>1132</v>
      </c>
      <c r="C76" s="151" t="s">
        <v>1141</v>
      </c>
    </row>
    <row r="77" spans="1:3" x14ac:dyDescent="0.5">
      <c r="B77" s="151" t="s">
        <v>1133</v>
      </c>
    </row>
    <row r="78" spans="1:3" x14ac:dyDescent="0.5">
      <c r="B78" s="151" t="s">
        <v>1134</v>
      </c>
    </row>
    <row r="79" spans="1:3" x14ac:dyDescent="0.5">
      <c r="B79" s="151" t="s">
        <v>1135</v>
      </c>
    </row>
    <row r="80" spans="1:3" x14ac:dyDescent="0.5">
      <c r="B80" s="151" t="s">
        <v>1138</v>
      </c>
    </row>
    <row r="81" spans="1:2" x14ac:dyDescent="0.5">
      <c r="B81" s="151" t="s">
        <v>1140</v>
      </c>
    </row>
    <row r="82" spans="1:2" x14ac:dyDescent="0.5">
      <c r="B82" s="151" t="s">
        <v>1143</v>
      </c>
    </row>
    <row r="84" spans="1:2" x14ac:dyDescent="0.5">
      <c r="B84" s="151" t="s">
        <v>1136</v>
      </c>
    </row>
    <row r="85" spans="1:2" x14ac:dyDescent="0.5">
      <c r="B85" s="151" t="s">
        <v>1137</v>
      </c>
    </row>
    <row r="87" spans="1:2" x14ac:dyDescent="0.5">
      <c r="A87" s="151" t="s">
        <v>1145</v>
      </c>
      <c r="B87" s="151" t="s">
        <v>1146</v>
      </c>
    </row>
    <row r="88" spans="1:2" x14ac:dyDescent="0.5">
      <c r="B88" s="151" t="s">
        <v>1147</v>
      </c>
    </row>
    <row r="90" spans="1:2" x14ac:dyDescent="0.5">
      <c r="A90" s="151" t="s">
        <v>1148</v>
      </c>
      <c r="B90" s="151" t="s">
        <v>1149</v>
      </c>
    </row>
    <row r="91" spans="1:2" x14ac:dyDescent="0.5">
      <c r="A91" s="151" t="s">
        <v>1155</v>
      </c>
      <c r="B91" s="151" t="s">
        <v>1156</v>
      </c>
    </row>
    <row r="93" spans="1:2" x14ac:dyDescent="0.5">
      <c r="A93" s="151" t="s">
        <v>1157</v>
      </c>
      <c r="B93" s="151" t="s">
        <v>1150</v>
      </c>
    </row>
    <row r="94" spans="1:2" x14ac:dyDescent="0.5">
      <c r="B94" s="151" t="s">
        <v>1151</v>
      </c>
    </row>
    <row r="95" spans="1:2" x14ac:dyDescent="0.5">
      <c r="B95" s="151" t="s">
        <v>1152</v>
      </c>
    </row>
    <row r="96" spans="1:2" x14ac:dyDescent="0.5">
      <c r="B96" s="151" t="s">
        <v>1153</v>
      </c>
    </row>
    <row r="97" spans="1:3" x14ac:dyDescent="0.5">
      <c r="B97" s="151" t="s">
        <v>1154</v>
      </c>
    </row>
    <row r="99" spans="1:3" x14ac:dyDescent="0.5">
      <c r="A99" s="151" t="s">
        <v>1167</v>
      </c>
      <c r="B99" s="151" t="s">
        <v>1166</v>
      </c>
      <c r="C99" s="151" t="s">
        <v>1171</v>
      </c>
    </row>
    <row r="100" spans="1:3" x14ac:dyDescent="0.5">
      <c r="B100" s="151" t="s">
        <v>1176</v>
      </c>
      <c r="C100" s="151" t="s">
        <v>1172</v>
      </c>
    </row>
    <row r="101" spans="1:3" x14ac:dyDescent="0.5">
      <c r="B101" s="151" t="s">
        <v>1178</v>
      </c>
      <c r="C101" s="151" t="s">
        <v>663</v>
      </c>
    </row>
    <row r="102" spans="1:3" x14ac:dyDescent="0.5">
      <c r="B102" s="151" t="s">
        <v>1179</v>
      </c>
    </row>
    <row r="104" spans="1:3" x14ac:dyDescent="0.5">
      <c r="A104" s="151" t="s">
        <v>1180</v>
      </c>
      <c r="B104" s="151" t="s">
        <v>1181</v>
      </c>
    </row>
    <row r="106" spans="1:3" x14ac:dyDescent="0.5">
      <c r="A106" s="151" t="s">
        <v>1185</v>
      </c>
      <c r="B106" s="151" t="s">
        <v>1184</v>
      </c>
      <c r="C106" s="151" t="s">
        <v>1191</v>
      </c>
    </row>
    <row r="107" spans="1:3" x14ac:dyDescent="0.5">
      <c r="B107" s="151" t="s">
        <v>1186</v>
      </c>
      <c r="C107" s="151" t="s">
        <v>1202</v>
      </c>
    </row>
    <row r="108" spans="1:3" x14ac:dyDescent="0.5">
      <c r="B108" s="151" t="s">
        <v>1187</v>
      </c>
      <c r="C108" s="151" t="s">
        <v>1192</v>
      </c>
    </row>
    <row r="109" spans="1:3" x14ac:dyDescent="0.5">
      <c r="B109" s="151" t="s">
        <v>1193</v>
      </c>
      <c r="C109" s="151" t="s">
        <v>1194</v>
      </c>
    </row>
    <row r="111" spans="1:3" x14ac:dyDescent="0.5">
      <c r="A111" s="151" t="s">
        <v>1209</v>
      </c>
      <c r="B111" s="151" t="s">
        <v>1195</v>
      </c>
      <c r="C111" s="151" t="s">
        <v>1203</v>
      </c>
    </row>
    <row r="112" spans="1:3" x14ac:dyDescent="0.5">
      <c r="B112" s="151" t="s">
        <v>1204</v>
      </c>
    </row>
    <row r="113" spans="1:3" x14ac:dyDescent="0.5">
      <c r="B113" s="151" t="s">
        <v>1205</v>
      </c>
    </row>
    <row r="114" spans="1:3" x14ac:dyDescent="0.5">
      <c r="B114" s="151" t="s">
        <v>1206</v>
      </c>
    </row>
    <row r="115" spans="1:3" x14ac:dyDescent="0.5">
      <c r="B115" s="151" t="s">
        <v>1207</v>
      </c>
    </row>
    <row r="116" spans="1:3" x14ac:dyDescent="0.5">
      <c r="B116" s="151" t="s">
        <v>1208</v>
      </c>
    </row>
    <row r="118" spans="1:3" x14ac:dyDescent="0.5">
      <c r="A118" s="151" t="s">
        <v>1239</v>
      </c>
      <c r="B118" s="151" t="s">
        <v>1210</v>
      </c>
      <c r="C118" s="153" t="s">
        <v>663</v>
      </c>
    </row>
    <row r="119" spans="1:3" x14ac:dyDescent="0.5">
      <c r="B119" s="151" t="s">
        <v>1211</v>
      </c>
      <c r="C119" s="153" t="s">
        <v>1214</v>
      </c>
    </row>
    <row r="120" spans="1:3" x14ac:dyDescent="0.5">
      <c r="B120" s="151" t="s">
        <v>1212</v>
      </c>
      <c r="C120" s="151" t="s">
        <v>1241</v>
      </c>
    </row>
    <row r="121" spans="1:3" ht="43.5" x14ac:dyDescent="0.5">
      <c r="B121" s="151" t="s">
        <v>1213</v>
      </c>
      <c r="C121" s="153" t="s">
        <v>1219</v>
      </c>
    </row>
    <row r="122" spans="1:3" x14ac:dyDescent="0.5">
      <c r="B122" s="151" t="s">
        <v>1218</v>
      </c>
    </row>
    <row r="123" spans="1:3" x14ac:dyDescent="0.5">
      <c r="B123" s="151" t="s">
        <v>1240</v>
      </c>
    </row>
    <row r="124" spans="1:3" x14ac:dyDescent="0.5">
      <c r="B124" s="151" t="s">
        <v>1231</v>
      </c>
    </row>
    <row r="125" spans="1:3" x14ac:dyDescent="0.5">
      <c r="B125" s="151" t="s">
        <v>1232</v>
      </c>
    </row>
    <row r="126" spans="1:3" x14ac:dyDescent="0.5">
      <c r="B126" s="151" t="s">
        <v>1233</v>
      </c>
    </row>
    <row r="127" spans="1:3" x14ac:dyDescent="0.5">
      <c r="B127" s="151" t="s">
        <v>1235</v>
      </c>
    </row>
    <row r="128" spans="1:3" x14ac:dyDescent="0.5">
      <c r="B128" s="164" t="s">
        <v>1236</v>
      </c>
    </row>
    <row r="129" spans="1:3" ht="43.5" x14ac:dyDescent="0.5">
      <c r="B129" s="152" t="s">
        <v>1237</v>
      </c>
    </row>
    <row r="130" spans="1:3" ht="70.5" customHeight="1" x14ac:dyDescent="0.5">
      <c r="B130" s="152" t="s">
        <v>1238</v>
      </c>
    </row>
    <row r="132" spans="1:3" x14ac:dyDescent="0.5">
      <c r="A132" s="151" t="s">
        <v>1242</v>
      </c>
      <c r="B132" s="151" t="s">
        <v>1243</v>
      </c>
    </row>
    <row r="133" spans="1:3" x14ac:dyDescent="0.5">
      <c r="B133" s="151" t="s">
        <v>1244</v>
      </c>
    </row>
    <row r="135" spans="1:3" x14ac:dyDescent="0.5">
      <c r="A135" s="151" t="s">
        <v>1249</v>
      </c>
      <c r="B135" s="151" t="s">
        <v>1245</v>
      </c>
    </row>
    <row r="136" spans="1:3" ht="43.5" x14ac:dyDescent="0.5">
      <c r="B136" s="152" t="s">
        <v>1246</v>
      </c>
    </row>
    <row r="137" spans="1:3" ht="65.25" x14ac:dyDescent="0.5">
      <c r="B137" s="152" t="s">
        <v>1247</v>
      </c>
    </row>
    <row r="138" spans="1:3" x14ac:dyDescent="0.5">
      <c r="B138" s="152" t="s">
        <v>1248</v>
      </c>
    </row>
    <row r="140" spans="1:3" x14ac:dyDescent="0.5">
      <c r="A140" s="151" t="s">
        <v>1282</v>
      </c>
      <c r="B140" s="120" t="s">
        <v>1285</v>
      </c>
      <c r="C140" s="151" t="s">
        <v>1283</v>
      </c>
    </row>
    <row r="141" spans="1:3" ht="174" x14ac:dyDescent="0.5">
      <c r="B141" s="120" t="s">
        <v>1286</v>
      </c>
      <c r="C141" s="152" t="s">
        <v>1284</v>
      </c>
    </row>
    <row r="142" spans="1:3" x14ac:dyDescent="0.5">
      <c r="B142" s="120" t="s">
        <v>1287</v>
      </c>
    </row>
    <row r="143" spans="1:3" x14ac:dyDescent="0.5">
      <c r="B143" s="151" t="s">
        <v>1250</v>
      </c>
    </row>
    <row r="144" spans="1:3" x14ac:dyDescent="0.5">
      <c r="B144" s="151" t="s">
        <v>1288</v>
      </c>
    </row>
    <row r="146" spans="1:3" x14ac:dyDescent="0.5">
      <c r="A146" s="151" t="s">
        <v>1307</v>
      </c>
      <c r="B146" s="151" t="s">
        <v>1308</v>
      </c>
      <c r="C146" s="151" t="s">
        <v>1294</v>
      </c>
    </row>
    <row r="147" spans="1:3" x14ac:dyDescent="0.5">
      <c r="B147" s="151" t="s">
        <v>1305</v>
      </c>
      <c r="C147" s="151" t="s">
        <v>1306</v>
      </c>
    </row>
    <row r="149" spans="1:3" x14ac:dyDescent="0.5">
      <c r="A149" s="151" t="s">
        <v>1320</v>
      </c>
      <c r="B149" s="151" t="s">
        <v>1295</v>
      </c>
    </row>
    <row r="150" spans="1:3" x14ac:dyDescent="0.5">
      <c r="B150" s="151" t="s">
        <v>1312</v>
      </c>
    </row>
    <row r="151" spans="1:3" x14ac:dyDescent="0.5">
      <c r="B151" s="151" t="s">
        <v>1317</v>
      </c>
    </row>
    <row r="152" spans="1:3" x14ac:dyDescent="0.5">
      <c r="B152" s="151" t="s">
        <v>1318</v>
      </c>
    </row>
    <row r="153" spans="1:3" x14ac:dyDescent="0.5">
      <c r="B153" s="151" t="s">
        <v>1319</v>
      </c>
    </row>
    <row r="155" spans="1:3" x14ac:dyDescent="0.5">
      <c r="A155" s="151" t="s">
        <v>1326</v>
      </c>
      <c r="B155" s="151" t="s">
        <v>1327</v>
      </c>
    </row>
    <row r="156" spans="1:3" x14ac:dyDescent="0.5">
      <c r="A156" s="151" t="s">
        <v>1326</v>
      </c>
      <c r="B156" s="181" t="s">
        <v>1343</v>
      </c>
    </row>
    <row r="157" spans="1:3" x14ac:dyDescent="0.5">
      <c r="A157" s="151" t="s">
        <v>1342</v>
      </c>
      <c r="B157" s="151" t="s">
        <v>1338</v>
      </c>
    </row>
    <row r="158" spans="1:3" x14ac:dyDescent="0.5">
      <c r="B158" s="120" t="s">
        <v>1339</v>
      </c>
    </row>
    <row r="159" spans="1:3" x14ac:dyDescent="0.5">
      <c r="B159" s="151" t="s">
        <v>1340</v>
      </c>
    </row>
    <row r="160" spans="1:3" x14ac:dyDescent="0.5">
      <c r="B160" s="151" t="s">
        <v>1341</v>
      </c>
    </row>
    <row r="162" spans="1:3" x14ac:dyDescent="0.5">
      <c r="A162" s="151" t="s">
        <v>1344</v>
      </c>
      <c r="B162" s="151" t="s">
        <v>1345</v>
      </c>
    </row>
    <row r="164" spans="1:3" x14ac:dyDescent="0.5">
      <c r="A164" s="151" t="s">
        <v>1347</v>
      </c>
      <c r="B164" s="151" t="s">
        <v>1346</v>
      </c>
    </row>
    <row r="165" spans="1:3" x14ac:dyDescent="0.5">
      <c r="B165" s="151" t="s">
        <v>1348</v>
      </c>
    </row>
    <row r="166" spans="1:3" x14ac:dyDescent="0.5">
      <c r="B166" s="151" t="s">
        <v>1349</v>
      </c>
    </row>
    <row r="167" spans="1:3" x14ac:dyDescent="0.5">
      <c r="B167" s="151" t="s">
        <v>1350</v>
      </c>
    </row>
    <row r="169" spans="1:3" x14ac:dyDescent="0.5">
      <c r="A169" s="151" t="s">
        <v>1352</v>
      </c>
      <c r="B169" s="151" t="s">
        <v>1359</v>
      </c>
      <c r="C169" s="151" t="s">
        <v>1356</v>
      </c>
    </row>
    <row r="170" spans="1:3" x14ac:dyDescent="0.5">
      <c r="B170" s="151" t="s">
        <v>1364</v>
      </c>
      <c r="C170" s="151" t="s">
        <v>1357</v>
      </c>
    </row>
    <row r="171" spans="1:3" x14ac:dyDescent="0.5">
      <c r="B171" s="151" t="s">
        <v>1365</v>
      </c>
      <c r="C171" s="153" t="s">
        <v>1358</v>
      </c>
    </row>
    <row r="172" spans="1:3" x14ac:dyDescent="0.5">
      <c r="B172" s="120" t="s">
        <v>1362</v>
      </c>
    </row>
    <row r="173" spans="1:3" x14ac:dyDescent="0.5">
      <c r="B173" s="151" t="s">
        <v>1366</v>
      </c>
    </row>
    <row r="174" spans="1:3" x14ac:dyDescent="0.5">
      <c r="B174" s="151" t="s">
        <v>1367</v>
      </c>
    </row>
    <row r="176" spans="1:3" x14ac:dyDescent="0.5">
      <c r="A176" s="151" t="s">
        <v>1368</v>
      </c>
      <c r="B176" s="151" t="s">
        <v>1369</v>
      </c>
    </row>
    <row r="178" spans="1:3" x14ac:dyDescent="0.5">
      <c r="A178" s="151" t="s">
        <v>1371</v>
      </c>
      <c r="B178" s="151" t="s">
        <v>1372</v>
      </c>
      <c r="C178" s="151" t="s">
        <v>1370</v>
      </c>
    </row>
    <row r="179" spans="1:3" x14ac:dyDescent="0.5">
      <c r="B179" s="151" t="s">
        <v>1373</v>
      </c>
    </row>
    <row r="181" spans="1:3" x14ac:dyDescent="0.5">
      <c r="A181" s="151" t="s">
        <v>1390</v>
      </c>
      <c r="B181" s="151" t="s">
        <v>1392</v>
      </c>
      <c r="C181" s="151" t="s">
        <v>1376</v>
      </c>
    </row>
    <row r="183" spans="1:3" x14ac:dyDescent="0.5">
      <c r="A183" s="151" t="s">
        <v>1391</v>
      </c>
      <c r="B183" s="151" t="s">
        <v>1386</v>
      </c>
    </row>
    <row r="184" spans="1:3" x14ac:dyDescent="0.5">
      <c r="B184" s="151" t="s">
        <v>1387</v>
      </c>
    </row>
    <row r="185" spans="1:3" x14ac:dyDescent="0.5">
      <c r="B185" s="151" t="s">
        <v>1388</v>
      </c>
    </row>
    <row r="186" spans="1:3" x14ac:dyDescent="0.5">
      <c r="B186" s="151" t="s">
        <v>1389</v>
      </c>
    </row>
    <row r="188" spans="1:3" x14ac:dyDescent="0.5">
      <c r="A188" s="151" t="s">
        <v>1393</v>
      </c>
      <c r="B188" s="151" t="s">
        <v>1394</v>
      </c>
    </row>
    <row r="189" spans="1:3" x14ac:dyDescent="0.5">
      <c r="B189" s="151" t="s">
        <v>1395</v>
      </c>
    </row>
    <row r="191" spans="1:3" x14ac:dyDescent="0.5">
      <c r="A191" s="151" t="s">
        <v>1396</v>
      </c>
      <c r="B191" s="151" t="s">
        <v>1397</v>
      </c>
    </row>
    <row r="193" spans="1:3" x14ac:dyDescent="0.5">
      <c r="A193" s="151" t="s">
        <v>1409</v>
      </c>
      <c r="B193" s="151" t="s">
        <v>1400</v>
      </c>
      <c r="C193" s="153" t="s">
        <v>1401</v>
      </c>
    </row>
    <row r="194" spans="1:3" x14ac:dyDescent="0.5">
      <c r="B194" s="151" t="s">
        <v>1405</v>
      </c>
      <c r="C194" s="151" t="s">
        <v>1402</v>
      </c>
    </row>
    <row r="195" spans="1:3" x14ac:dyDescent="0.5">
      <c r="B195" s="151" t="s">
        <v>1406</v>
      </c>
      <c r="C195" s="151" t="s">
        <v>1403</v>
      </c>
    </row>
    <row r="196" spans="1:3" x14ac:dyDescent="0.5">
      <c r="B196" s="151" t="s">
        <v>1407</v>
      </c>
      <c r="C196" s="151" t="s">
        <v>1404</v>
      </c>
    </row>
    <row r="197" spans="1:3" x14ac:dyDescent="0.5">
      <c r="B197" s="151" t="s">
        <v>1408</v>
      </c>
    </row>
    <row r="199" spans="1:3" x14ac:dyDescent="0.5">
      <c r="A199" s="151" t="s">
        <v>1415</v>
      </c>
      <c r="B199" s="151" t="s">
        <v>1410</v>
      </c>
    </row>
    <row r="201" spans="1:3" x14ac:dyDescent="0.5">
      <c r="A201" s="151" t="s">
        <v>1414</v>
      </c>
      <c r="B201" s="151" t="s">
        <v>1413</v>
      </c>
      <c r="C201" s="151" t="s">
        <v>1411</v>
      </c>
    </row>
    <row r="202" spans="1:3" x14ac:dyDescent="0.5">
      <c r="C202" s="151" t="s">
        <v>1412</v>
      </c>
    </row>
    <row r="203" spans="1:3" x14ac:dyDescent="0.5">
      <c r="A203" s="151" t="s">
        <v>1416</v>
      </c>
      <c r="B203" s="151" t="s">
        <v>1417</v>
      </c>
    </row>
    <row r="204" spans="1:3" x14ac:dyDescent="0.5">
      <c r="B204" s="151" t="s">
        <v>1418</v>
      </c>
    </row>
    <row r="206" spans="1:3" x14ac:dyDescent="0.5">
      <c r="A206" s="151" t="s">
        <v>1420</v>
      </c>
      <c r="B206" s="151" t="s">
        <v>1419</v>
      </c>
    </row>
    <row r="208" spans="1:3" x14ac:dyDescent="0.5">
      <c r="A208" s="151" t="s">
        <v>1425</v>
      </c>
      <c r="B208" s="151" t="s">
        <v>1426</v>
      </c>
      <c r="C208" s="151" t="s">
        <v>1424</v>
      </c>
    </row>
    <row r="209" spans="1:3" x14ac:dyDescent="0.5">
      <c r="B209" s="151" t="s">
        <v>1427</v>
      </c>
    </row>
    <row r="210" spans="1:3" x14ac:dyDescent="0.5">
      <c r="B210" s="151" t="s">
        <v>1428</v>
      </c>
    </row>
    <row r="212" spans="1:3" x14ac:dyDescent="0.5">
      <c r="A212" s="151" t="s">
        <v>1433</v>
      </c>
      <c r="B212" s="151" t="s">
        <v>1453</v>
      </c>
      <c r="C212" s="151" t="s">
        <v>1432</v>
      </c>
    </row>
    <row r="213" spans="1:3" x14ac:dyDescent="0.5">
      <c r="B213" s="151" t="s">
        <v>1472</v>
      </c>
      <c r="C213" s="151" t="s">
        <v>1435</v>
      </c>
    </row>
    <row r="214" spans="1:3" x14ac:dyDescent="0.5">
      <c r="B214" s="151" t="s">
        <v>1458</v>
      </c>
      <c r="C214" s="151" t="s">
        <v>1450</v>
      </c>
    </row>
    <row r="215" spans="1:3" x14ac:dyDescent="0.5">
      <c r="B215" s="151" t="s">
        <v>1463</v>
      </c>
      <c r="C215" s="151" t="s">
        <v>1436</v>
      </c>
    </row>
    <row r="216" spans="1:3" x14ac:dyDescent="0.5">
      <c r="B216" s="120" t="s">
        <v>1464</v>
      </c>
      <c r="C216" s="151" t="s">
        <v>1442</v>
      </c>
    </row>
    <row r="217" spans="1:3" x14ac:dyDescent="0.5">
      <c r="B217" s="151" t="s">
        <v>1468</v>
      </c>
      <c r="C217" s="151" t="s">
        <v>1448</v>
      </c>
    </row>
    <row r="218" spans="1:3" x14ac:dyDescent="0.5">
      <c r="B218" s="151" t="s">
        <v>1473</v>
      </c>
      <c r="C218" s="151" t="s">
        <v>1449</v>
      </c>
    </row>
    <row r="219" spans="1:3" x14ac:dyDescent="0.5">
      <c r="C219" s="151" t="s">
        <v>1451</v>
      </c>
    </row>
    <row r="220" spans="1:3" x14ac:dyDescent="0.5">
      <c r="C220" s="151" t="s">
        <v>1452</v>
      </c>
    </row>
    <row r="221" spans="1:3" x14ac:dyDescent="0.5">
      <c r="C221" s="151" t="s">
        <v>1457</v>
      </c>
    </row>
    <row r="222" spans="1:3" x14ac:dyDescent="0.5">
      <c r="C222" s="151" t="s">
        <v>1459</v>
      </c>
    </row>
    <row r="223" spans="1:3" x14ac:dyDescent="0.5">
      <c r="C223" s="151" t="s">
        <v>1460</v>
      </c>
    </row>
    <row r="224" spans="1:3" x14ac:dyDescent="0.5">
      <c r="C224" s="151" t="s">
        <v>1461</v>
      </c>
    </row>
    <row r="225" spans="1:3" x14ac:dyDescent="0.5">
      <c r="C225" s="151" t="s">
        <v>1462</v>
      </c>
    </row>
    <row r="226" spans="1:3" x14ac:dyDescent="0.5">
      <c r="C226" s="151" t="s">
        <v>1469</v>
      </c>
    </row>
    <row r="227" spans="1:3" x14ac:dyDescent="0.5">
      <c r="C227" s="151" t="s">
        <v>1474</v>
      </c>
    </row>
    <row r="228" spans="1:3" x14ac:dyDescent="0.5">
      <c r="C228" s="151" t="s">
        <v>1475</v>
      </c>
    </row>
    <row r="229" spans="1:3" x14ac:dyDescent="0.5">
      <c r="C229" s="151" t="s">
        <v>1476</v>
      </c>
    </row>
    <row r="231" spans="1:3" x14ac:dyDescent="0.5">
      <c r="A231" s="151" t="s">
        <v>1478</v>
      </c>
      <c r="B231" s="151" t="s">
        <v>1477</v>
      </c>
      <c r="C231" s="151" t="s">
        <v>1450</v>
      </c>
    </row>
    <row r="232" spans="1:3" x14ac:dyDescent="0.5">
      <c r="C232" s="151" t="s">
        <v>1449</v>
      </c>
    </row>
    <row r="233" spans="1:3" x14ac:dyDescent="0.5">
      <c r="C233" s="151" t="s">
        <v>1452</v>
      </c>
    </row>
    <row r="234" spans="1:3" x14ac:dyDescent="0.5">
      <c r="C234" s="151" t="s">
        <v>1462</v>
      </c>
    </row>
    <row r="235" spans="1:3" x14ac:dyDescent="0.5">
      <c r="A235" s="151" t="s">
        <v>1480</v>
      </c>
      <c r="B235" s="151" t="s">
        <v>1479</v>
      </c>
    </row>
    <row r="236" spans="1:3" x14ac:dyDescent="0.5">
      <c r="A236" s="151" t="s">
        <v>1482</v>
      </c>
      <c r="B236" s="151" t="s">
        <v>1481</v>
      </c>
    </row>
    <row r="238" spans="1:3" x14ac:dyDescent="0.5">
      <c r="A238" s="151" t="s">
        <v>1488</v>
      </c>
      <c r="B238" s="151" t="s">
        <v>1492</v>
      </c>
      <c r="C238" s="151" t="s">
        <v>1487</v>
      </c>
    </row>
    <row r="239" spans="1:3" x14ac:dyDescent="0.5">
      <c r="B239" s="151" t="s">
        <v>1493</v>
      </c>
      <c r="C239" s="151" t="s">
        <v>1489</v>
      </c>
    </row>
    <row r="240" spans="1:3" x14ac:dyDescent="0.5">
      <c r="B240" s="151" t="s">
        <v>1494</v>
      </c>
      <c r="C240" s="151" t="s">
        <v>1490</v>
      </c>
    </row>
    <row r="241" spans="1:3" x14ac:dyDescent="0.5">
      <c r="C241" s="151" t="s">
        <v>1491</v>
      </c>
    </row>
    <row r="242" spans="1:3" x14ac:dyDescent="0.5">
      <c r="C242" s="151" t="s">
        <v>1495</v>
      </c>
    </row>
    <row r="244" spans="1:3" x14ac:dyDescent="0.5">
      <c r="A244" s="151" t="s">
        <v>1497</v>
      </c>
      <c r="B244" s="151" t="s">
        <v>1496</v>
      </c>
    </row>
    <row r="246" spans="1:3" x14ac:dyDescent="0.5">
      <c r="A246" s="151" t="s">
        <v>1498</v>
      </c>
      <c r="B246" s="151" t="s">
        <v>1501</v>
      </c>
      <c r="C246" s="151" t="s">
        <v>1499</v>
      </c>
    </row>
    <row r="247" spans="1:3" x14ac:dyDescent="0.5">
      <c r="C247" s="151" t="s">
        <v>1500</v>
      </c>
    </row>
    <row r="249" spans="1:3" x14ac:dyDescent="0.5">
      <c r="A249" s="151" t="s">
        <v>1508</v>
      </c>
      <c r="B249" s="151" t="s">
        <v>1512</v>
      </c>
      <c r="C249" s="151" t="s">
        <v>1514</v>
      </c>
    </row>
    <row r="250" spans="1:3" x14ac:dyDescent="0.5">
      <c r="B250" s="151" t="s">
        <v>1513</v>
      </c>
    </row>
    <row r="252" spans="1:3" x14ac:dyDescent="0.5">
      <c r="A252" s="151" t="s">
        <v>1515</v>
      </c>
      <c r="B252" s="151" t="s">
        <v>1516</v>
      </c>
      <c r="C252" s="151" t="s">
        <v>1509</v>
      </c>
    </row>
    <row r="253" spans="1:3" x14ac:dyDescent="0.5">
      <c r="B253" s="151" t="s">
        <v>1517</v>
      </c>
      <c r="C253" s="151" t="s">
        <v>1507</v>
      </c>
    </row>
    <row r="254" spans="1:3" x14ac:dyDescent="0.5">
      <c r="C254" s="151" t="s">
        <v>1510</v>
      </c>
    </row>
    <row r="255" spans="1:3" x14ac:dyDescent="0.5">
      <c r="C255" s="151" t="s">
        <v>1511</v>
      </c>
    </row>
    <row r="257" spans="1:3" x14ac:dyDescent="0.5">
      <c r="A257" s="151" t="s">
        <v>1520</v>
      </c>
      <c r="B257" s="151" t="s">
        <v>1521</v>
      </c>
      <c r="C257" s="151" t="s">
        <v>1519</v>
      </c>
    </row>
    <row r="258" spans="1:3" x14ac:dyDescent="0.5">
      <c r="B258" s="151" t="s">
        <v>1522</v>
      </c>
      <c r="C258" s="151" t="s">
        <v>1518</v>
      </c>
    </row>
    <row r="260" spans="1:3" x14ac:dyDescent="0.5">
      <c r="A260" s="151" t="s">
        <v>1525</v>
      </c>
      <c r="C260" s="151" t="s">
        <v>1523</v>
      </c>
    </row>
    <row r="261" spans="1:3" x14ac:dyDescent="0.5">
      <c r="A261" s="151" t="s">
        <v>1526</v>
      </c>
      <c r="B261" s="151" t="s">
        <v>1527</v>
      </c>
    </row>
    <row r="262" spans="1:3" x14ac:dyDescent="0.5">
      <c r="A262" s="151" t="s">
        <v>1528</v>
      </c>
      <c r="B262" s="151" t="s">
        <v>1529</v>
      </c>
    </row>
    <row r="263" spans="1:3" x14ac:dyDescent="0.5">
      <c r="A263" s="151" t="s">
        <v>1532</v>
      </c>
      <c r="B263" s="151" t="s">
        <v>1533</v>
      </c>
      <c r="C263" s="185" t="s">
        <v>1535</v>
      </c>
    </row>
    <row r="264" spans="1:3" x14ac:dyDescent="0.5">
      <c r="A264" s="151" t="s">
        <v>1537</v>
      </c>
      <c r="B264" s="151" t="s">
        <v>1536</v>
      </c>
      <c r="C264" s="185"/>
    </row>
    <row r="265" spans="1:3" x14ac:dyDescent="0.5">
      <c r="B265" s="151" t="s">
        <v>1538</v>
      </c>
      <c r="C265" s="185"/>
    </row>
    <row r="266" spans="1:3" x14ac:dyDescent="0.5">
      <c r="B266" s="151" t="s">
        <v>1539</v>
      </c>
      <c r="C266" s="185"/>
    </row>
    <row r="267" spans="1:3" x14ac:dyDescent="0.5">
      <c r="C267" s="185"/>
    </row>
    <row r="268" spans="1:3" x14ac:dyDescent="0.5">
      <c r="A268" s="151" t="s">
        <v>1569</v>
      </c>
      <c r="B268" s="151" t="s">
        <v>1544</v>
      </c>
      <c r="C268" s="185" t="s">
        <v>1541</v>
      </c>
    </row>
    <row r="269" spans="1:3" x14ac:dyDescent="0.5">
      <c r="B269" s="151" t="s">
        <v>1572</v>
      </c>
      <c r="C269" s="185" t="s">
        <v>1542</v>
      </c>
    </row>
    <row r="270" spans="1:3" x14ac:dyDescent="0.5">
      <c r="B270" s="151" t="s">
        <v>1570</v>
      </c>
      <c r="C270" s="151" t="s">
        <v>1543</v>
      </c>
    </row>
    <row r="271" spans="1:3" x14ac:dyDescent="0.5">
      <c r="B271" s="151" t="s">
        <v>1571</v>
      </c>
      <c r="C271" s="185"/>
    </row>
    <row r="272" spans="1:3" x14ac:dyDescent="0.5">
      <c r="C272" s="185" t="s">
        <v>1548</v>
      </c>
    </row>
    <row r="273" spans="1:3" x14ac:dyDescent="0.5">
      <c r="C273" s="185" t="s">
        <v>1552</v>
      </c>
    </row>
    <row r="274" spans="1:3" x14ac:dyDescent="0.5">
      <c r="C274" s="185"/>
    </row>
    <row r="275" spans="1:3" x14ac:dyDescent="0.5">
      <c r="C275" s="151" t="s">
        <v>1559</v>
      </c>
    </row>
    <row r="276" spans="1:3" ht="21.75" customHeight="1" x14ac:dyDescent="0.5">
      <c r="C276" s="185" t="s">
        <v>1560</v>
      </c>
    </row>
    <row r="277" spans="1:3" x14ac:dyDescent="0.5">
      <c r="C277" s="185" t="s">
        <v>1556</v>
      </c>
    </row>
    <row r="278" spans="1:3" x14ac:dyDescent="0.5">
      <c r="C278" s="151" t="s">
        <v>1557</v>
      </c>
    </row>
    <row r="279" spans="1:3" x14ac:dyDescent="0.5">
      <c r="C279" s="151" t="s">
        <v>1567</v>
      </c>
    </row>
    <row r="281" spans="1:3" x14ac:dyDescent="0.5">
      <c r="A281" s="151" t="s">
        <v>1573</v>
      </c>
      <c r="B281" s="151" t="s">
        <v>1574</v>
      </c>
    </row>
    <row r="282" spans="1:3" x14ac:dyDescent="0.5">
      <c r="B282" s="151" t="s">
        <v>1575</v>
      </c>
    </row>
    <row r="284" spans="1:3" x14ac:dyDescent="0.5">
      <c r="A284" s="151" t="s">
        <v>1576</v>
      </c>
      <c r="B284" s="151" t="s">
        <v>1577</v>
      </c>
    </row>
    <row r="285" spans="1:3" x14ac:dyDescent="0.5">
      <c r="B285" s="151" t="s">
        <v>1578</v>
      </c>
    </row>
    <row r="287" spans="1:3" x14ac:dyDescent="0.5">
      <c r="A287" s="151" t="s">
        <v>1579</v>
      </c>
      <c r="B287" s="151" t="s">
        <v>1580</v>
      </c>
    </row>
    <row r="288" spans="1:3" x14ac:dyDescent="0.5">
      <c r="A288" s="151" t="s">
        <v>1581</v>
      </c>
      <c r="B288" s="151" t="s">
        <v>1582</v>
      </c>
    </row>
    <row r="290" spans="1:3" x14ac:dyDescent="0.5">
      <c r="A290" s="151" t="s">
        <v>1612</v>
      </c>
      <c r="B290" s="151" t="s">
        <v>1585</v>
      </c>
      <c r="C290" s="151" t="s">
        <v>1611</v>
      </c>
    </row>
    <row r="291" spans="1:3" x14ac:dyDescent="0.5">
      <c r="B291" s="151" t="s">
        <v>1586</v>
      </c>
      <c r="C291" s="151" t="s">
        <v>1593</v>
      </c>
    </row>
    <row r="292" spans="1:3" x14ac:dyDescent="0.5">
      <c r="B292" s="151" t="s">
        <v>1597</v>
      </c>
      <c r="C292" s="151" t="s">
        <v>1607</v>
      </c>
    </row>
    <row r="293" spans="1:3" x14ac:dyDescent="0.5">
      <c r="B293" s="151" t="s">
        <v>1603</v>
      </c>
      <c r="C293" s="151" t="s">
        <v>1608</v>
      </c>
    </row>
    <row r="294" spans="1:3" ht="87" x14ac:dyDescent="0.5">
      <c r="B294" s="151" t="s">
        <v>1604</v>
      </c>
      <c r="C294" s="152" t="s">
        <v>1605</v>
      </c>
    </row>
    <row r="295" spans="1:3" x14ac:dyDescent="0.5">
      <c r="B295" s="151" t="s">
        <v>1609</v>
      </c>
      <c r="C295" s="151" t="s">
        <v>1606</v>
      </c>
    </row>
    <row r="297" spans="1:3" x14ac:dyDescent="0.5">
      <c r="A297" s="151" t="s">
        <v>1614</v>
      </c>
      <c r="B297" s="151" t="s">
        <v>1613</v>
      </c>
    </row>
    <row r="298" spans="1:3" x14ac:dyDescent="0.5">
      <c r="B298" s="151" t="s">
        <v>1615</v>
      </c>
    </row>
    <row r="299" spans="1:3" x14ac:dyDescent="0.5">
      <c r="B299" s="151" t="s">
        <v>1619</v>
      </c>
    </row>
    <row r="300" spans="1:3" x14ac:dyDescent="0.5">
      <c r="B300" s="151" t="s">
        <v>1616</v>
      </c>
    </row>
    <row r="301" spans="1:3" x14ac:dyDescent="0.5">
      <c r="B301" s="151" t="s">
        <v>1617</v>
      </c>
    </row>
    <row r="302" spans="1:3" x14ac:dyDescent="0.5">
      <c r="B302" s="151" t="s">
        <v>1618</v>
      </c>
    </row>
    <row r="304" spans="1:3" x14ac:dyDescent="0.5">
      <c r="A304" s="151" t="s">
        <v>1627</v>
      </c>
      <c r="B304" s="151" t="s">
        <v>1620</v>
      </c>
    </row>
    <row r="305" spans="1:3" x14ac:dyDescent="0.5">
      <c r="B305" s="151" t="s">
        <v>1621</v>
      </c>
    </row>
    <row r="306" spans="1:3" x14ac:dyDescent="0.5">
      <c r="B306" s="151" t="s">
        <v>1625</v>
      </c>
    </row>
    <row r="307" spans="1:3" x14ac:dyDescent="0.5">
      <c r="B307" s="151" t="s">
        <v>1626</v>
      </c>
    </row>
    <row r="309" spans="1:3" x14ac:dyDescent="0.5">
      <c r="A309" s="151" t="s">
        <v>1634</v>
      </c>
      <c r="B309" s="151" t="s">
        <v>1630</v>
      </c>
      <c r="C309" s="151" t="s">
        <v>1628</v>
      </c>
    </row>
    <row r="310" spans="1:3" x14ac:dyDescent="0.5">
      <c r="B310" s="151" t="s">
        <v>1631</v>
      </c>
      <c r="C310" s="151" t="s">
        <v>1629</v>
      </c>
    </row>
    <row r="311" spans="1:3" x14ac:dyDescent="0.5">
      <c r="B311" s="151" t="s">
        <v>1632</v>
      </c>
    </row>
    <row r="313" spans="1:3" x14ac:dyDescent="0.5">
      <c r="A313" s="151" t="s">
        <v>1639</v>
      </c>
      <c r="B313" s="151" t="s">
        <v>1633</v>
      </c>
    </row>
    <row r="314" spans="1:3" x14ac:dyDescent="0.5">
      <c r="B314" s="151" t="s">
        <v>1635</v>
      </c>
    </row>
    <row r="315" spans="1:3" x14ac:dyDescent="0.5">
      <c r="B315" s="151" t="s">
        <v>1636</v>
      </c>
    </row>
    <row r="316" spans="1:3" x14ac:dyDescent="0.5">
      <c r="B316" s="151" t="s">
        <v>1637</v>
      </c>
    </row>
    <row r="317" spans="1:3" x14ac:dyDescent="0.5">
      <c r="B317" s="151" t="s">
        <v>1638</v>
      </c>
    </row>
    <row r="319" spans="1:3" x14ac:dyDescent="0.5">
      <c r="A319" s="151" t="s">
        <v>1648</v>
      </c>
      <c r="B319" s="151" t="s">
        <v>1649</v>
      </c>
    </row>
    <row r="320" spans="1:3" x14ac:dyDescent="0.5">
      <c r="B320" s="151" t="s">
        <v>1650</v>
      </c>
    </row>
    <row r="321" spans="1:3" x14ac:dyDescent="0.5">
      <c r="B321" s="151" t="s">
        <v>1651</v>
      </c>
    </row>
    <row r="322" spans="1:3" x14ac:dyDescent="0.5">
      <c r="B322" s="151" t="s">
        <v>1652</v>
      </c>
    </row>
    <row r="324" spans="1:3" x14ac:dyDescent="0.5">
      <c r="A324" s="151" t="s">
        <v>1653</v>
      </c>
      <c r="B324" s="151" t="s">
        <v>1654</v>
      </c>
    </row>
    <row r="325" spans="1:3" x14ac:dyDescent="0.5">
      <c r="A325" s="151" t="s">
        <v>1655</v>
      </c>
      <c r="B325" s="151" t="s">
        <v>1656</v>
      </c>
    </row>
    <row r="327" spans="1:3" x14ac:dyDescent="0.5">
      <c r="A327" s="151" t="s">
        <v>1670</v>
      </c>
      <c r="B327" s="151" t="s">
        <v>1657</v>
      </c>
      <c r="C327" s="151" t="s">
        <v>1666</v>
      </c>
    </row>
    <row r="328" spans="1:3" x14ac:dyDescent="0.5">
      <c r="B328" s="151" t="s">
        <v>1669</v>
      </c>
      <c r="C328" s="151" t="s">
        <v>1667</v>
      </c>
    </row>
    <row r="329" spans="1:3" x14ac:dyDescent="0.5">
      <c r="C329" s="185" t="s">
        <v>1659</v>
      </c>
    </row>
    <row r="330" spans="1:3" x14ac:dyDescent="0.5">
      <c r="C330" s="151" t="s">
        <v>1628</v>
      </c>
    </row>
    <row r="331" spans="1:3" x14ac:dyDescent="0.5">
      <c r="C331" s="151" t="s">
        <v>1629</v>
      </c>
    </row>
    <row r="332" spans="1:3" x14ac:dyDescent="0.5">
      <c r="C332" s="185" t="s">
        <v>1658</v>
      </c>
    </row>
    <row r="333" spans="1:3" x14ac:dyDescent="0.5">
      <c r="C333" s="151" t="s">
        <v>1660</v>
      </c>
    </row>
    <row r="334" spans="1:3" x14ac:dyDescent="0.5">
      <c r="C334" s="151" t="s">
        <v>1661</v>
      </c>
    </row>
    <row r="335" spans="1:3" x14ac:dyDescent="0.5">
      <c r="C335" s="151" t="s">
        <v>1665</v>
      </c>
    </row>
    <row r="336" spans="1:3" x14ac:dyDescent="0.5">
      <c r="C336" s="185" t="s">
        <v>1668</v>
      </c>
    </row>
    <row r="337" spans="1:3" ht="87" x14ac:dyDescent="0.5">
      <c r="C337" s="152" t="s">
        <v>1671</v>
      </c>
    </row>
    <row r="338" spans="1:3" ht="108.75" x14ac:dyDescent="0.5">
      <c r="C338" s="152" t="s">
        <v>1672</v>
      </c>
    </row>
    <row r="339" spans="1:3" x14ac:dyDescent="0.5">
      <c r="A339" s="151" t="s">
        <v>1673</v>
      </c>
      <c r="B339" s="151" t="s">
        <v>1674</v>
      </c>
      <c r="C339" s="152"/>
    </row>
    <row r="340" spans="1:3" x14ac:dyDescent="0.5">
      <c r="C340" s="152"/>
    </row>
    <row r="341" spans="1:3" x14ac:dyDescent="0.5">
      <c r="A341" s="151" t="s">
        <v>1675</v>
      </c>
      <c r="B341" s="151" t="s">
        <v>1679</v>
      </c>
      <c r="C341" s="151" t="s">
        <v>1677</v>
      </c>
    </row>
    <row r="342" spans="1:3" x14ac:dyDescent="0.5">
      <c r="B342" s="151" t="s">
        <v>1680</v>
      </c>
      <c r="C342" s="152" t="s">
        <v>1678</v>
      </c>
    </row>
    <row r="343" spans="1:3" x14ac:dyDescent="0.5">
      <c r="C343" s="152"/>
    </row>
    <row r="344" spans="1:3" x14ac:dyDescent="0.5">
      <c r="A344" s="151" t="s">
        <v>1690</v>
      </c>
      <c r="B344" s="151" t="s">
        <v>1676</v>
      </c>
      <c r="C344" s="151" t="s">
        <v>1681</v>
      </c>
    </row>
    <row r="345" spans="1:3" x14ac:dyDescent="0.5">
      <c r="B345" s="151" t="s">
        <v>1691</v>
      </c>
      <c r="C345" s="152" t="s">
        <v>1682</v>
      </c>
    </row>
    <row r="346" spans="1:3" x14ac:dyDescent="0.5">
      <c r="B346" s="151" t="s">
        <v>1685</v>
      </c>
      <c r="C346" s="152" t="s">
        <v>1683</v>
      </c>
    </row>
    <row r="347" spans="1:3" x14ac:dyDescent="0.5">
      <c r="B347" s="151" t="s">
        <v>1687</v>
      </c>
      <c r="C347" s="151" t="s">
        <v>1684</v>
      </c>
    </row>
    <row r="348" spans="1:3" x14ac:dyDescent="0.5">
      <c r="B348" s="151" t="s">
        <v>1686</v>
      </c>
      <c r="C348" s="151" t="s">
        <v>1696</v>
      </c>
    </row>
    <row r="349" spans="1:3" x14ac:dyDescent="0.5">
      <c r="B349" s="151" t="s">
        <v>1688</v>
      </c>
      <c r="C349" s="151" t="s">
        <v>1697</v>
      </c>
    </row>
    <row r="350" spans="1:3" x14ac:dyDescent="0.5">
      <c r="B350" s="151" t="s">
        <v>1689</v>
      </c>
      <c r="C350" s="190" t="s">
        <v>1695</v>
      </c>
    </row>
    <row r="351" spans="1:3" x14ac:dyDescent="0.5">
      <c r="B351" s="151" t="s">
        <v>1710</v>
      </c>
      <c r="C351" s="185" t="s">
        <v>1698</v>
      </c>
    </row>
    <row r="352" spans="1:3" x14ac:dyDescent="0.5">
      <c r="B352" s="151" t="s">
        <v>1711</v>
      </c>
      <c r="C352" s="152" t="s">
        <v>1699</v>
      </c>
    </row>
    <row r="353" spans="2:3" x14ac:dyDescent="0.5">
      <c r="C353" s="151" t="s">
        <v>1700</v>
      </c>
    </row>
    <row r="354" spans="2:3" x14ac:dyDescent="0.5">
      <c r="C354" s="151" t="s">
        <v>1701</v>
      </c>
    </row>
    <row r="355" spans="2:3" x14ac:dyDescent="0.5">
      <c r="C355" s="151" t="s">
        <v>1702</v>
      </c>
    </row>
    <row r="356" spans="2:3" x14ac:dyDescent="0.5">
      <c r="C356" s="151" t="s">
        <v>1703</v>
      </c>
    </row>
    <row r="357" spans="2:3" x14ac:dyDescent="0.5">
      <c r="C357" s="151" t="s">
        <v>1704</v>
      </c>
    </row>
    <row r="358" spans="2:3" x14ac:dyDescent="0.5">
      <c r="C358" s="151" t="s">
        <v>1705</v>
      </c>
    </row>
    <row r="359" spans="2:3" x14ac:dyDescent="0.5">
      <c r="C359" s="151" t="s">
        <v>1706</v>
      </c>
    </row>
    <row r="360" spans="2:3" x14ac:dyDescent="0.5">
      <c r="C360" s="151" t="s">
        <v>1707</v>
      </c>
    </row>
    <row r="361" spans="2:3" x14ac:dyDescent="0.5">
      <c r="C361" s="151" t="s">
        <v>1708</v>
      </c>
    </row>
    <row r="362" spans="2:3" x14ac:dyDescent="0.5">
      <c r="C362" s="151" t="s">
        <v>1709</v>
      </c>
    </row>
    <row r="363" spans="2:3" x14ac:dyDescent="0.5">
      <c r="C363" s="185" t="s">
        <v>1712</v>
      </c>
    </row>
    <row r="366" spans="2:3" x14ac:dyDescent="0.5">
      <c r="B366" s="151" t="s">
        <v>1622</v>
      </c>
    </row>
    <row r="367" spans="2:3" x14ac:dyDescent="0.5">
      <c r="B367" s="191" t="s">
        <v>1524</v>
      </c>
    </row>
    <row r="368" spans="2:3" x14ac:dyDescent="0.5">
      <c r="B368" s="191" t="s">
        <v>1623</v>
      </c>
    </row>
    <row r="369" spans="2:2" ht="87" x14ac:dyDescent="0.5">
      <c r="B369" s="152" t="s">
        <v>1624</v>
      </c>
    </row>
    <row r="371" spans="2:2" x14ac:dyDescent="0.5">
      <c r="B371" s="186" t="s">
        <v>1642</v>
      </c>
    </row>
    <row r="372" spans="2:2" ht="65.25" x14ac:dyDescent="0.5">
      <c r="B372" s="187" t="s">
        <v>1640</v>
      </c>
    </row>
    <row r="373" spans="2:2" x14ac:dyDescent="0.5">
      <c r="B373" s="188" t="s">
        <v>1641</v>
      </c>
    </row>
    <row r="374" spans="2:2" x14ac:dyDescent="0.5">
      <c r="B374" s="189" t="s">
        <v>1643</v>
      </c>
    </row>
    <row r="375" spans="2:2" x14ac:dyDescent="0.5">
      <c r="B375" s="191" t="s">
        <v>1644</v>
      </c>
    </row>
    <row r="376" spans="2:2" x14ac:dyDescent="0.5">
      <c r="B376" s="151" t="s">
        <v>1645</v>
      </c>
    </row>
    <row r="377" spans="2:2" x14ac:dyDescent="0.5">
      <c r="B377" s="186" t="s">
        <v>1646</v>
      </c>
    </row>
    <row r="378" spans="2:2" x14ac:dyDescent="0.5">
      <c r="B378" s="191" t="s">
        <v>1647</v>
      </c>
    </row>
  </sheetData>
  <mergeCells count="2">
    <mergeCell ref="B4:B6"/>
    <mergeCell ref="C37:C50"/>
  </mergeCells>
  <pageMargins left="0.7" right="0.7" top="0.75" bottom="0.75" header="0.3" footer="0.3"/>
  <pageSetup paperSize="9" orientation="portrait" horizontalDpi="200" verticalDpi="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topLeftCell="A7" workbookViewId="0">
      <selection activeCell="B24" sqref="B24"/>
    </sheetView>
  </sheetViews>
  <sheetFormatPr defaultRowHeight="15" x14ac:dyDescent="0.25"/>
  <cols>
    <col min="2" max="2" width="84" customWidth="1"/>
  </cols>
  <sheetData>
    <row r="2" spans="2:2" ht="18.75" x14ac:dyDescent="0.45">
      <c r="B2" s="19" t="s">
        <v>361</v>
      </c>
    </row>
    <row r="3" spans="2:2" ht="18.75" x14ac:dyDescent="0.45">
      <c r="B3" s="141" t="s">
        <v>362</v>
      </c>
    </row>
    <row r="4" spans="2:2" ht="18.75" x14ac:dyDescent="0.45">
      <c r="B4" s="19" t="s">
        <v>363</v>
      </c>
    </row>
    <row r="5" spans="2:2" ht="18.75" x14ac:dyDescent="0.45">
      <c r="B5" s="19" t="s">
        <v>364</v>
      </c>
    </row>
    <row r="6" spans="2:2" ht="18.75" x14ac:dyDescent="0.45">
      <c r="B6" s="19" t="s">
        <v>365</v>
      </c>
    </row>
    <row r="7" spans="2:2" ht="18.75" x14ac:dyDescent="0.45">
      <c r="B7" s="19" t="s">
        <v>366</v>
      </c>
    </row>
    <row r="8" spans="2:2" ht="18.75" x14ac:dyDescent="0.45">
      <c r="B8" s="142" t="s">
        <v>367</v>
      </c>
    </row>
    <row r="9" spans="2:2" ht="18.75" x14ac:dyDescent="0.45">
      <c r="B9" s="19" t="s">
        <v>368</v>
      </c>
    </row>
    <row r="10" spans="2:2" ht="18.75" x14ac:dyDescent="0.45">
      <c r="B10" s="19" t="s">
        <v>369</v>
      </c>
    </row>
    <row r="11" spans="2:2" ht="18.75" x14ac:dyDescent="0.45">
      <c r="B11" s="19" t="s">
        <v>370</v>
      </c>
    </row>
    <row r="12" spans="2:2" ht="18.75" x14ac:dyDescent="0.45">
      <c r="B12" s="19" t="s">
        <v>371</v>
      </c>
    </row>
    <row r="13" spans="2:2" ht="18.75" x14ac:dyDescent="0.45">
      <c r="B13" s="141" t="s">
        <v>372</v>
      </c>
    </row>
    <row r="14" spans="2:2" ht="18.75" x14ac:dyDescent="0.45">
      <c r="B14" s="19" t="s">
        <v>373</v>
      </c>
    </row>
    <row r="15" spans="2:2" ht="18.75" x14ac:dyDescent="0.45">
      <c r="B15" s="19" t="s">
        <v>374</v>
      </c>
    </row>
    <row r="16" spans="2:2" ht="18.75" x14ac:dyDescent="0.45">
      <c r="B16" s="142" t="s">
        <v>375</v>
      </c>
    </row>
    <row r="17" spans="2:2" ht="18.75" x14ac:dyDescent="0.45">
      <c r="B17" s="141" t="s">
        <v>376</v>
      </c>
    </row>
    <row r="18" spans="2:2" ht="18.75" x14ac:dyDescent="0.45">
      <c r="B18" s="19" t="s">
        <v>377</v>
      </c>
    </row>
    <row r="19" spans="2:2" ht="18.75" x14ac:dyDescent="0.45">
      <c r="B19" s="142" t="s">
        <v>378</v>
      </c>
    </row>
    <row r="20" spans="2:2" ht="18.75" x14ac:dyDescent="0.45">
      <c r="B20" s="19" t="s">
        <v>379</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90" customWidth="1"/>
  </cols>
  <sheetData>
    <row r="2" spans="2:2" ht="18.75" x14ac:dyDescent="0.45">
      <c r="B2" s="19" t="s">
        <v>381</v>
      </c>
    </row>
    <row r="3" spans="2:2" ht="18.75" x14ac:dyDescent="0.45">
      <c r="B3" s="19" t="s">
        <v>382</v>
      </c>
    </row>
    <row r="4" spans="2:2" ht="18.75" x14ac:dyDescent="0.45">
      <c r="B4" s="19" t="s">
        <v>383</v>
      </c>
    </row>
    <row r="5" spans="2:2" ht="18.75" x14ac:dyDescent="0.45">
      <c r="B5" s="19" t="s">
        <v>384</v>
      </c>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6"/>
  <sheetViews>
    <sheetView workbookViewId="0">
      <selection activeCell="B24" sqref="B24"/>
    </sheetView>
  </sheetViews>
  <sheetFormatPr defaultRowHeight="15" x14ac:dyDescent="0.25"/>
  <cols>
    <col min="2" max="2" width="57.7109375" customWidth="1"/>
  </cols>
  <sheetData>
    <row r="2" spans="2:2" ht="18.75" x14ac:dyDescent="0.45">
      <c r="B2" s="19" t="s">
        <v>386</v>
      </c>
    </row>
    <row r="3" spans="2:2" ht="18.75" x14ac:dyDescent="0.45">
      <c r="B3" s="19" t="s">
        <v>387</v>
      </c>
    </row>
    <row r="4" spans="2:2" ht="18.75" x14ac:dyDescent="0.45">
      <c r="B4" s="19" t="s">
        <v>388</v>
      </c>
    </row>
    <row r="5" spans="2:2" ht="18.75" x14ac:dyDescent="0.45">
      <c r="B5" s="19" t="s">
        <v>389</v>
      </c>
    </row>
    <row r="6" spans="2:2" ht="18.75" x14ac:dyDescent="0.45">
      <c r="B6" s="19" t="s">
        <v>390</v>
      </c>
    </row>
    <row r="7" spans="2:2" ht="18.75" x14ac:dyDescent="0.45">
      <c r="B7" s="19" t="s">
        <v>278</v>
      </c>
    </row>
    <row r="8" spans="2:2" ht="18.75" x14ac:dyDescent="0.45">
      <c r="B8" s="19" t="s">
        <v>391</v>
      </c>
    </row>
    <row r="9" spans="2:2" ht="18.75" x14ac:dyDescent="0.45">
      <c r="B9" s="19" t="s">
        <v>392</v>
      </c>
    </row>
    <row r="10" spans="2:2" ht="18.75" x14ac:dyDescent="0.45">
      <c r="B10" s="19" t="s">
        <v>393</v>
      </c>
    </row>
    <row r="11" spans="2:2" ht="18.75" x14ac:dyDescent="0.45">
      <c r="B11" s="19" t="s">
        <v>394</v>
      </c>
    </row>
    <row r="12" spans="2:2" ht="18.75" x14ac:dyDescent="0.45">
      <c r="B12" s="19" t="s">
        <v>395</v>
      </c>
    </row>
    <row r="13" spans="2:2" ht="18.75" x14ac:dyDescent="0.45">
      <c r="B13" s="19" t="s">
        <v>396</v>
      </c>
    </row>
    <row r="14" spans="2:2" ht="18.75" x14ac:dyDescent="0.45">
      <c r="B14" s="19" t="s">
        <v>397</v>
      </c>
    </row>
    <row r="15" spans="2:2" ht="18.75" x14ac:dyDescent="0.45">
      <c r="B15" s="19" t="s">
        <v>398</v>
      </c>
    </row>
    <row r="16" spans="2:2" ht="18.75" x14ac:dyDescent="0.45">
      <c r="B16" s="19" t="s">
        <v>399</v>
      </c>
    </row>
    <row r="17" spans="2:2" ht="18.75" x14ac:dyDescent="0.45">
      <c r="B17" s="19" t="s">
        <v>400</v>
      </c>
    </row>
    <row r="18" spans="2:2" ht="18.75" x14ac:dyDescent="0.45">
      <c r="B18" s="19" t="s">
        <v>401</v>
      </c>
    </row>
    <row r="19" spans="2:2" ht="18.75" x14ac:dyDescent="0.45">
      <c r="B19" s="19" t="s">
        <v>402</v>
      </c>
    </row>
    <row r="20" spans="2:2" ht="18.75" x14ac:dyDescent="0.45">
      <c r="B20" s="19" t="s">
        <v>403</v>
      </c>
    </row>
    <row r="21" spans="2:2" ht="18.75" x14ac:dyDescent="0.45">
      <c r="B21" s="19" t="s">
        <v>404</v>
      </c>
    </row>
    <row r="22" spans="2:2" ht="18.75" x14ac:dyDescent="0.45">
      <c r="B22" s="19" t="s">
        <v>405</v>
      </c>
    </row>
    <row r="23" spans="2:2" ht="18.75" x14ac:dyDescent="0.45">
      <c r="B23" s="19" t="s">
        <v>406</v>
      </c>
    </row>
    <row r="24" spans="2:2" ht="18.75" x14ac:dyDescent="0.45">
      <c r="B24" s="19" t="s">
        <v>407</v>
      </c>
    </row>
    <row r="25" spans="2:2" ht="18.75" x14ac:dyDescent="0.45">
      <c r="B25" s="19" t="s">
        <v>408</v>
      </c>
    </row>
    <row r="26" spans="2:2" ht="18.75" x14ac:dyDescent="0.45">
      <c r="B26" s="19" t="s">
        <v>409</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1"/>
  <sheetViews>
    <sheetView workbookViewId="0">
      <selection activeCell="B24" sqref="B24"/>
    </sheetView>
  </sheetViews>
  <sheetFormatPr defaultRowHeight="15" x14ac:dyDescent="0.25"/>
  <cols>
    <col min="2" max="2" width="82.28515625" customWidth="1"/>
  </cols>
  <sheetData>
    <row r="2" spans="2:2" ht="18.75" x14ac:dyDescent="0.45">
      <c r="B2" s="19" t="s">
        <v>411</v>
      </c>
    </row>
    <row r="3" spans="2:2" ht="18.75" x14ac:dyDescent="0.45">
      <c r="B3" s="19" t="s">
        <v>412</v>
      </c>
    </row>
    <row r="4" spans="2:2" ht="18.75" x14ac:dyDescent="0.45">
      <c r="B4" s="19" t="s">
        <v>413</v>
      </c>
    </row>
    <row r="5" spans="2:2" ht="18.75" x14ac:dyDescent="0.45">
      <c r="B5" s="19" t="s">
        <v>414</v>
      </c>
    </row>
    <row r="6" spans="2:2" ht="18.75" x14ac:dyDescent="0.45">
      <c r="B6" s="19" t="s">
        <v>415</v>
      </c>
    </row>
    <row r="7" spans="2:2" ht="18.75" x14ac:dyDescent="0.45">
      <c r="B7" s="19" t="s">
        <v>416</v>
      </c>
    </row>
    <row r="8" spans="2:2" ht="18.75" x14ac:dyDescent="0.45">
      <c r="B8" s="19" t="s">
        <v>417</v>
      </c>
    </row>
    <row r="9" spans="2:2" ht="18.75" x14ac:dyDescent="0.45">
      <c r="B9" s="19" t="s">
        <v>418</v>
      </c>
    </row>
    <row r="10" spans="2:2" ht="18.75" x14ac:dyDescent="0.45">
      <c r="B10" s="19" t="s">
        <v>419</v>
      </c>
    </row>
    <row r="11" spans="2:2" ht="18.75" x14ac:dyDescent="0.45">
      <c r="B11" s="19" t="s">
        <v>420</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election activeCell="B24" sqref="B24"/>
    </sheetView>
  </sheetViews>
  <sheetFormatPr defaultRowHeight="15" x14ac:dyDescent="0.25"/>
  <cols>
    <col min="2" max="2" width="60.42578125" customWidth="1"/>
  </cols>
  <sheetData>
    <row r="2" spans="2:2" ht="18.75" x14ac:dyDescent="0.45">
      <c r="B2" s="19" t="s">
        <v>433</v>
      </c>
    </row>
    <row r="3" spans="2:2" ht="18.75" x14ac:dyDescent="0.45">
      <c r="B3" s="19" t="s">
        <v>434</v>
      </c>
    </row>
    <row r="4" spans="2:2" ht="18.75" x14ac:dyDescent="0.45">
      <c r="B4" s="19" t="s">
        <v>435</v>
      </c>
    </row>
    <row r="5" spans="2:2" ht="18.75" x14ac:dyDescent="0.45">
      <c r="B5" s="19" t="s">
        <v>436</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
  <sheetViews>
    <sheetView workbookViewId="0"/>
  </sheetViews>
  <sheetFormatPr defaultRowHeight="15" x14ac:dyDescent="0.25"/>
  <cols>
    <col min="2" max="2" width="59.42578125" customWidth="1"/>
  </cols>
  <sheetData>
    <row r="2" spans="2:2" ht="18" x14ac:dyDescent="0.4">
      <c r="B2" s="22" t="s">
        <v>438</v>
      </c>
    </row>
    <row r="3" spans="2:2" ht="18.75" x14ac:dyDescent="0.45">
      <c r="B3" s="19" t="s">
        <v>439</v>
      </c>
    </row>
    <row r="4" spans="2:2" ht="18.75" x14ac:dyDescent="0.45">
      <c r="B4" s="19" t="s">
        <v>434</v>
      </c>
    </row>
    <row r="5" spans="2:2" ht="18.75" x14ac:dyDescent="0.45">
      <c r="B5" s="19" t="s">
        <v>435</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67.140625" customWidth="1"/>
  </cols>
  <sheetData>
    <row r="2" spans="2:2" ht="18.75" x14ac:dyDescent="0.45">
      <c r="B2" s="19" t="s">
        <v>441</v>
      </c>
    </row>
    <row r="3" spans="2:2" ht="18.75" x14ac:dyDescent="0.45">
      <c r="B3" s="19" t="s">
        <v>334</v>
      </c>
    </row>
    <row r="4" spans="2:2" ht="18.75" x14ac:dyDescent="0.45">
      <c r="B4" s="19" t="s">
        <v>442</v>
      </c>
    </row>
    <row r="5" spans="2:2" ht="18.75" x14ac:dyDescent="0.45">
      <c r="B5" s="19" t="s">
        <v>443</v>
      </c>
    </row>
    <row r="6" spans="2:2" ht="18.75" x14ac:dyDescent="0.45">
      <c r="B6" s="19" t="s">
        <v>444</v>
      </c>
    </row>
    <row r="7" spans="2:2" ht="18" x14ac:dyDescent="0.4">
      <c r="B7" s="22" t="s">
        <v>445</v>
      </c>
    </row>
    <row r="8" spans="2:2" ht="18.75" x14ac:dyDescent="0.45">
      <c r="B8" s="19" t="s">
        <v>446</v>
      </c>
    </row>
    <row r="9" spans="2:2" ht="18.75" x14ac:dyDescent="0.45">
      <c r="B9" s="19" t="s">
        <v>447</v>
      </c>
    </row>
    <row r="10" spans="2:2" ht="18.75" x14ac:dyDescent="0.45">
      <c r="B10" s="19" t="s">
        <v>448</v>
      </c>
    </row>
    <row r="11" spans="2:2" ht="18.75" x14ac:dyDescent="0.45">
      <c r="B11" s="19" t="s">
        <v>444</v>
      </c>
    </row>
    <row r="12" spans="2:2" ht="18.75" x14ac:dyDescent="0.45">
      <c r="B12" s="19" t="s">
        <v>449</v>
      </c>
    </row>
    <row r="13" spans="2:2" ht="18.75" x14ac:dyDescent="0.45">
      <c r="B13" s="19" t="s">
        <v>450</v>
      </c>
    </row>
    <row r="14" spans="2:2" ht="18.75" x14ac:dyDescent="0.45">
      <c r="B14" s="19" t="s">
        <v>451</v>
      </c>
    </row>
    <row r="15" spans="2:2" ht="18.75" x14ac:dyDescent="0.45">
      <c r="B15" s="19" t="s">
        <v>452</v>
      </c>
    </row>
    <row r="16" spans="2:2" ht="18.75" x14ac:dyDescent="0.45">
      <c r="B16" s="19" t="s">
        <v>453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7.28515625" customWidth="1"/>
  </cols>
  <sheetData>
    <row r="2" spans="2:2" ht="18.75" x14ac:dyDescent="0.45">
      <c r="B2" s="19" t="s">
        <v>468</v>
      </c>
    </row>
    <row r="3" spans="2:2" ht="18.75" x14ac:dyDescent="0.45">
      <c r="B3" s="19" t="s">
        <v>447</v>
      </c>
    </row>
    <row r="4" spans="2:2" ht="18.75" x14ac:dyDescent="0.45">
      <c r="B4" s="19" t="s">
        <v>448</v>
      </c>
    </row>
    <row r="5" spans="2:2" ht="18.75" x14ac:dyDescent="0.45">
      <c r="B5" s="19" t="s">
        <v>444</v>
      </c>
    </row>
    <row r="6" spans="2:2" ht="18.75" x14ac:dyDescent="0.45">
      <c r="B6" s="19" t="s">
        <v>449</v>
      </c>
    </row>
    <row r="7" spans="2:2" ht="18.75" x14ac:dyDescent="0.45">
      <c r="B7" s="19" t="s">
        <v>450</v>
      </c>
    </row>
    <row r="8" spans="2:2" ht="18.75" x14ac:dyDescent="0.45">
      <c r="B8" s="19" t="s">
        <v>451</v>
      </c>
    </row>
    <row r="9" spans="2:2" ht="18.75" x14ac:dyDescent="0.45">
      <c r="B9" s="19" t="s">
        <v>452</v>
      </c>
    </row>
    <row r="10" spans="2:2" ht="18.75" x14ac:dyDescent="0.45">
      <c r="B10" s="19" t="s">
        <v>453</v>
      </c>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5"/>
  <sheetViews>
    <sheetView workbookViewId="0"/>
  </sheetViews>
  <sheetFormatPr defaultRowHeight="15" x14ac:dyDescent="0.25"/>
  <cols>
    <col min="2" max="2" width="71.5703125" customWidth="1"/>
  </cols>
  <sheetData>
    <row r="2" spans="2:2" ht="18.75" x14ac:dyDescent="0.45">
      <c r="B2" s="19" t="s">
        <v>455</v>
      </c>
    </row>
    <row r="3" spans="2:2" ht="18.75" x14ac:dyDescent="0.45">
      <c r="B3" s="19" t="s">
        <v>456</v>
      </c>
    </row>
    <row r="4" spans="2:2" ht="18.75" x14ac:dyDescent="0.45">
      <c r="B4" s="19" t="s">
        <v>457</v>
      </c>
    </row>
    <row r="5" spans="2:2" ht="18.75" x14ac:dyDescent="0.45">
      <c r="B5" s="19" t="s">
        <v>458</v>
      </c>
    </row>
    <row r="6" spans="2:2" ht="18.75" x14ac:dyDescent="0.45">
      <c r="B6" s="19" t="s">
        <v>459</v>
      </c>
    </row>
    <row r="7" spans="2:2" ht="18.75" x14ac:dyDescent="0.45">
      <c r="B7" s="19" t="s">
        <v>444</v>
      </c>
    </row>
    <row r="8" spans="2:2" ht="18.75" x14ac:dyDescent="0.45">
      <c r="B8" s="19" t="s">
        <v>351</v>
      </c>
    </row>
    <row r="9" spans="2:2" ht="18.75" x14ac:dyDescent="0.45">
      <c r="B9" s="19" t="s">
        <v>460</v>
      </c>
    </row>
    <row r="10" spans="2:2" ht="18.75" x14ac:dyDescent="0.45">
      <c r="B10" s="19" t="s">
        <v>461</v>
      </c>
    </row>
    <row r="11" spans="2:2" ht="18.75" x14ac:dyDescent="0.45">
      <c r="B11" s="19" t="s">
        <v>462</v>
      </c>
    </row>
    <row r="12" spans="2:2" ht="18.75" x14ac:dyDescent="0.45">
      <c r="B12" s="19" t="s">
        <v>463</v>
      </c>
    </row>
    <row r="13" spans="2:2" ht="18.75" x14ac:dyDescent="0.45">
      <c r="B13" s="19" t="s">
        <v>464</v>
      </c>
    </row>
    <row r="14" spans="2:2" ht="18.75" x14ac:dyDescent="0.45">
      <c r="B14" s="143" t="s">
        <v>465</v>
      </c>
    </row>
    <row r="15" spans="2:2" ht="18.75" x14ac:dyDescent="0.45">
      <c r="B15" s="19" t="s">
        <v>466</v>
      </c>
    </row>
  </sheetData>
  <pageMargins left="0.7" right="0.7" top="0.75" bottom="0.75" header="0.3" footer="0.3"/>
  <pageSetup paperSize="9" orientation="portrait" horizontalDpi="1200" verticalDpi="1200" r:id="rId1"/>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2:B49"/>
  <sheetViews>
    <sheetView topLeftCell="A37" workbookViewId="0"/>
  </sheetViews>
  <sheetFormatPr defaultRowHeight="15" x14ac:dyDescent="0.25"/>
  <cols>
    <col min="2" max="2" width="112" bestFit="1" customWidth="1"/>
  </cols>
  <sheetData>
    <row r="2" spans="2:2" ht="18.75" x14ac:dyDescent="0.45">
      <c r="B2" s="19" t="s">
        <v>470</v>
      </c>
    </row>
    <row r="3" spans="2:2" ht="18.75" x14ac:dyDescent="0.45">
      <c r="B3" s="19" t="s">
        <v>471</v>
      </c>
    </row>
    <row r="4" spans="2:2" ht="18.75" x14ac:dyDescent="0.45">
      <c r="B4" s="142" t="s">
        <v>472</v>
      </c>
    </row>
    <row r="5" spans="2:2" ht="18.75" x14ac:dyDescent="0.45">
      <c r="B5" s="19" t="s">
        <v>473</v>
      </c>
    </row>
    <row r="6" spans="2:2" ht="18.75" x14ac:dyDescent="0.45">
      <c r="B6" s="19" t="s">
        <v>474</v>
      </c>
    </row>
    <row r="7" spans="2:2" ht="18.75" x14ac:dyDescent="0.45">
      <c r="B7" s="19" t="s">
        <v>475</v>
      </c>
    </row>
    <row r="8" spans="2:2" ht="18.75" x14ac:dyDescent="0.45">
      <c r="B8" s="19" t="s">
        <v>476</v>
      </c>
    </row>
    <row r="9" spans="2:2" ht="18.75" x14ac:dyDescent="0.45">
      <c r="B9" s="19" t="s">
        <v>477</v>
      </c>
    </row>
    <row r="10" spans="2:2" ht="18.75" x14ac:dyDescent="0.45">
      <c r="B10" s="19" t="s">
        <v>478</v>
      </c>
    </row>
    <row r="11" spans="2:2" ht="18.75" x14ac:dyDescent="0.45">
      <c r="B11" s="19" t="s">
        <v>479</v>
      </c>
    </row>
    <row r="12" spans="2:2" ht="18.75" x14ac:dyDescent="0.45">
      <c r="B12" s="19" t="s">
        <v>480</v>
      </c>
    </row>
    <row r="13" spans="2:2" ht="18.75" x14ac:dyDescent="0.45">
      <c r="B13" s="19" t="s">
        <v>481</v>
      </c>
    </row>
    <row r="14" spans="2:2" ht="18.75" x14ac:dyDescent="0.45">
      <c r="B14" s="19" t="s">
        <v>482</v>
      </c>
    </row>
    <row r="15" spans="2:2" ht="18.75" x14ac:dyDescent="0.45">
      <c r="B15" s="19" t="s">
        <v>483</v>
      </c>
    </row>
    <row r="16" spans="2:2" ht="18.75" x14ac:dyDescent="0.45">
      <c r="B16" s="19" t="s">
        <v>484</v>
      </c>
    </row>
    <row r="17" spans="2:2" ht="18.75" x14ac:dyDescent="0.45">
      <c r="B17" s="19" t="s">
        <v>485</v>
      </c>
    </row>
    <row r="18" spans="2:2" ht="18.75" x14ac:dyDescent="0.45">
      <c r="B18" s="19" t="s">
        <v>486</v>
      </c>
    </row>
    <row r="19" spans="2:2" ht="18.75" x14ac:dyDescent="0.45">
      <c r="B19" s="19" t="s">
        <v>487</v>
      </c>
    </row>
    <row r="20" spans="2:2" ht="18.75" x14ac:dyDescent="0.45">
      <c r="B20" s="19" t="s">
        <v>488</v>
      </c>
    </row>
    <row r="21" spans="2:2" ht="18.75" x14ac:dyDescent="0.45">
      <c r="B21" s="19" t="s">
        <v>489</v>
      </c>
    </row>
    <row r="22" spans="2:2" ht="18.75" x14ac:dyDescent="0.45">
      <c r="B22" s="19" t="s">
        <v>490</v>
      </c>
    </row>
    <row r="23" spans="2:2" ht="18.75" x14ac:dyDescent="0.45">
      <c r="B23" s="19" t="s">
        <v>491</v>
      </c>
    </row>
    <row r="24" spans="2:2" ht="18.75" x14ac:dyDescent="0.45">
      <c r="B24" s="19" t="s">
        <v>492</v>
      </c>
    </row>
    <row r="25" spans="2:2" ht="18.75" x14ac:dyDescent="0.45">
      <c r="B25" s="19" t="s">
        <v>493</v>
      </c>
    </row>
    <row r="26" spans="2:2" ht="18.75" x14ac:dyDescent="0.45">
      <c r="B26" s="19" t="s">
        <v>494</v>
      </c>
    </row>
    <row r="27" spans="2:2" ht="18.75" x14ac:dyDescent="0.45">
      <c r="B27" s="19" t="s">
        <v>495</v>
      </c>
    </row>
    <row r="28" spans="2:2" ht="18.75" x14ac:dyDescent="0.45">
      <c r="B28" s="19" t="s">
        <v>496</v>
      </c>
    </row>
    <row r="29" spans="2:2" ht="18.75" x14ac:dyDescent="0.45">
      <c r="B29" s="19" t="s">
        <v>497</v>
      </c>
    </row>
    <row r="30" spans="2:2" ht="18.75" x14ac:dyDescent="0.45">
      <c r="B30" s="19" t="s">
        <v>498</v>
      </c>
    </row>
    <row r="31" spans="2:2" ht="18.75" x14ac:dyDescent="0.45">
      <c r="B31" s="19" t="s">
        <v>499</v>
      </c>
    </row>
    <row r="33" spans="1:2" ht="18.75" x14ac:dyDescent="0.45">
      <c r="B33" s="19" t="s">
        <v>606</v>
      </c>
    </row>
    <row r="34" spans="1:2" ht="18.75" x14ac:dyDescent="0.45">
      <c r="B34" s="147" t="s">
        <v>607</v>
      </c>
    </row>
    <row r="35" spans="1:2" ht="18.75" x14ac:dyDescent="0.45">
      <c r="B35" s="19" t="s">
        <v>608</v>
      </c>
    </row>
    <row r="36" spans="1:2" ht="18.75" x14ac:dyDescent="0.45">
      <c r="B36" s="19" t="s">
        <v>609</v>
      </c>
    </row>
    <row r="37" spans="1:2" ht="18.75" x14ac:dyDescent="0.45">
      <c r="B37" s="19" t="s">
        <v>610</v>
      </c>
    </row>
    <row r="38" spans="1:2" ht="18.75" x14ac:dyDescent="0.45">
      <c r="B38" s="146" t="s">
        <v>611</v>
      </c>
    </row>
    <row r="39" spans="1:2" ht="18.75" customHeight="1" x14ac:dyDescent="0.45">
      <c r="A39" s="215" t="s">
        <v>927</v>
      </c>
      <c r="B39" s="19" t="s">
        <v>612</v>
      </c>
    </row>
    <row r="40" spans="1:2" ht="18.75" customHeight="1" x14ac:dyDescent="0.45">
      <c r="A40" s="215"/>
      <c r="B40" s="19" t="s">
        <v>613</v>
      </c>
    </row>
    <row r="41" spans="1:2" ht="18.75" customHeight="1" x14ac:dyDescent="0.45">
      <c r="A41" s="215"/>
      <c r="B41" s="19" t="s">
        <v>614</v>
      </c>
    </row>
    <row r="42" spans="1:2" ht="18.75" x14ac:dyDescent="0.45">
      <c r="A42" s="215" t="s">
        <v>927</v>
      </c>
      <c r="B42" s="19" t="s">
        <v>615</v>
      </c>
    </row>
    <row r="43" spans="1:2" ht="18.75" x14ac:dyDescent="0.45">
      <c r="A43" s="215"/>
      <c r="B43" s="19" t="s">
        <v>616</v>
      </c>
    </row>
    <row r="44" spans="1:2" ht="18.75" x14ac:dyDescent="0.45">
      <c r="A44" s="215"/>
      <c r="B44" s="19" t="s">
        <v>617</v>
      </c>
    </row>
    <row r="45" spans="1:2" ht="18.75" x14ac:dyDescent="0.45">
      <c r="B45" s="19" t="s">
        <v>618</v>
      </c>
    </row>
    <row r="46" spans="1:2" ht="18.75" x14ac:dyDescent="0.45">
      <c r="B46" s="19" t="s">
        <v>619</v>
      </c>
    </row>
    <row r="47" spans="1:2" ht="18.75" x14ac:dyDescent="0.45">
      <c r="B47" s="19" t="s">
        <v>620</v>
      </c>
    </row>
    <row r="48" spans="1:2" ht="18.75" x14ac:dyDescent="0.45">
      <c r="B48" s="19" t="s">
        <v>621</v>
      </c>
    </row>
    <row r="49" spans="2:2" ht="18.75" x14ac:dyDescent="0.45">
      <c r="B49" s="19" t="s">
        <v>622</v>
      </c>
    </row>
  </sheetData>
  <mergeCells count="2">
    <mergeCell ref="A39:A41"/>
    <mergeCell ref="A42:A44"/>
  </mergeCell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S99"/>
  <sheetViews>
    <sheetView topLeftCell="B1" zoomScale="80" zoomScaleNormal="80" workbookViewId="0">
      <pane ySplit="1" topLeftCell="A89" activePane="bottomLeft" state="frozen"/>
      <selection activeCell="B17" sqref="B17"/>
      <selection pane="bottomLeft" activeCell="E99" sqref="E99"/>
    </sheetView>
  </sheetViews>
  <sheetFormatPr defaultRowHeight="15" x14ac:dyDescent="0.25"/>
  <cols>
    <col min="1" max="1" width="8.42578125" bestFit="1" customWidth="1"/>
    <col min="2" max="2" width="11.28515625" style="120" bestFit="1" customWidth="1"/>
    <col min="3" max="3" width="18.5703125" bestFit="1" customWidth="1"/>
    <col min="4" max="4" width="12.28515625" customWidth="1"/>
    <col min="5" max="5" width="22" customWidth="1"/>
    <col min="6" max="6" width="31.85546875" customWidth="1"/>
    <col min="7" max="7" width="23.85546875" style="120" bestFit="1" customWidth="1"/>
    <col min="8" max="8" width="9.140625" bestFit="1" customWidth="1"/>
    <col min="9" max="9" width="9.28515625" bestFit="1" customWidth="1"/>
    <col min="10" max="10" width="8.140625" bestFit="1" customWidth="1"/>
    <col min="11" max="11" width="8.5703125" customWidth="1"/>
    <col min="13" max="13" width="9.140625" customWidth="1"/>
    <col min="15" max="15" width="14.7109375" bestFit="1" customWidth="1"/>
    <col min="16" max="16" width="8" bestFit="1" customWidth="1"/>
    <col min="17" max="17" width="9.5703125" bestFit="1" customWidth="1"/>
    <col min="18" max="18" width="10.5703125" bestFit="1" customWidth="1"/>
  </cols>
  <sheetData>
    <row r="1" spans="1:18" x14ac:dyDescent="0.25">
      <c r="A1" t="s">
        <v>761</v>
      </c>
      <c r="B1" s="120" t="s">
        <v>762</v>
      </c>
      <c r="C1" t="s">
        <v>763</v>
      </c>
      <c r="D1" t="s">
        <v>764</v>
      </c>
      <c r="E1" s="120" t="s">
        <v>765</v>
      </c>
      <c r="F1" t="s">
        <v>766</v>
      </c>
      <c r="G1" s="120" t="s">
        <v>810</v>
      </c>
      <c r="H1" t="s">
        <v>767</v>
      </c>
      <c r="I1" t="s">
        <v>768</v>
      </c>
      <c r="J1" t="s">
        <v>769</v>
      </c>
      <c r="K1" t="s">
        <v>770</v>
      </c>
      <c r="L1" t="s">
        <v>771</v>
      </c>
      <c r="M1" t="s">
        <v>772</v>
      </c>
      <c r="N1" t="s">
        <v>773</v>
      </c>
      <c r="O1" t="s">
        <v>774</v>
      </c>
      <c r="P1" t="s">
        <v>775</v>
      </c>
      <c r="Q1" t="s">
        <v>776</v>
      </c>
      <c r="R1" t="s">
        <v>777</v>
      </c>
    </row>
    <row r="2" spans="1:18" x14ac:dyDescent="0.25">
      <c r="A2">
        <v>1</v>
      </c>
      <c r="B2" s="120">
        <f>IF( H2=TRUE,1,0)+IF(I2=TRUE,2,0)+IF( J2=TRUE,4,0)+IF( K2=TRUE,8,0)+IF( L2=TRUE,16,0)+IF( M2=TRUE,32,0)+IF( N2=TRUE,64,0)+IF( O2=TRUE,128,0)+IF(P2=TRUE,256,0)+IF(Q2=TRUE,512,0)+IF(R2=TRUE,1024,0)</f>
        <v>31</v>
      </c>
      <c r="C2" s="120" t="s">
        <v>778</v>
      </c>
      <c r="D2" s="120" t="s">
        <v>837</v>
      </c>
      <c r="E2" s="120" t="s">
        <v>732</v>
      </c>
      <c r="F2" s="120" t="s">
        <v>733</v>
      </c>
      <c r="G2" s="120" t="s">
        <v>838</v>
      </c>
      <c r="H2" s="117" t="b">
        <v>1</v>
      </c>
      <c r="I2" s="117" t="b">
        <v>1</v>
      </c>
      <c r="J2" s="117" t="b">
        <v>1</v>
      </c>
      <c r="K2" s="117" t="b">
        <v>1</v>
      </c>
      <c r="L2" s="117" t="b">
        <v>1</v>
      </c>
      <c r="M2" s="117" t="b">
        <v>0</v>
      </c>
      <c r="N2" s="117" t="b">
        <v>0</v>
      </c>
      <c r="O2" s="117" t="b">
        <v>0</v>
      </c>
      <c r="P2" s="117" t="b">
        <v>0</v>
      </c>
      <c r="Q2" s="117" t="b">
        <v>0</v>
      </c>
      <c r="R2" s="117" t="b">
        <v>0</v>
      </c>
    </row>
    <row r="3" spans="1:18" x14ac:dyDescent="0.25">
      <c r="A3">
        <v>2</v>
      </c>
      <c r="B3" s="120">
        <f t="shared" ref="B3:B23" si="0">IF( H3=TRUE,1,0)+IF(I3=TRUE,2,0)+IF( J3=TRUE,4,0)+IF( K3=TRUE,8,0)+IF( L3=TRUE,16,0)+IF( M3=TRUE,32,0)+IF( N3=TRUE,64,0)+IF( O3=TRUE,128,0)+IF(P3=TRUE,256,0)+IF(Q3=TRUE,512,0)+IF(R3=TRUE,1024,0)</f>
        <v>31</v>
      </c>
      <c r="C3" s="120" t="s">
        <v>2</v>
      </c>
      <c r="D3" s="120" t="s">
        <v>779</v>
      </c>
      <c r="E3" s="120" t="s">
        <v>734</v>
      </c>
      <c r="F3" s="120" t="s">
        <v>43</v>
      </c>
      <c r="G3" s="120" t="s">
        <v>839</v>
      </c>
      <c r="H3" s="118" t="b">
        <v>1</v>
      </c>
      <c r="I3" s="118" t="b">
        <v>1</v>
      </c>
      <c r="J3" s="118" t="b">
        <v>1</v>
      </c>
      <c r="K3" s="118" t="b">
        <v>1</v>
      </c>
      <c r="L3" s="118" t="b">
        <v>1</v>
      </c>
      <c r="M3" s="118" t="b">
        <v>0</v>
      </c>
      <c r="N3" s="118" t="b">
        <v>0</v>
      </c>
      <c r="O3" s="118" t="b">
        <v>0</v>
      </c>
      <c r="P3" s="118" t="b">
        <v>0</v>
      </c>
      <c r="Q3" s="118" t="b">
        <v>0</v>
      </c>
      <c r="R3" s="118" t="b">
        <v>0</v>
      </c>
    </row>
    <row r="4" spans="1:18" x14ac:dyDescent="0.25">
      <c r="A4">
        <v>3</v>
      </c>
      <c r="B4" s="120">
        <f t="shared" si="0"/>
        <v>31</v>
      </c>
      <c r="C4" s="120" t="s">
        <v>2</v>
      </c>
      <c r="D4" s="120" t="s">
        <v>779</v>
      </c>
      <c r="E4" s="120" t="s">
        <v>735</v>
      </c>
      <c r="F4" s="120" t="s">
        <v>44</v>
      </c>
      <c r="G4" s="120" t="s">
        <v>840</v>
      </c>
      <c r="H4" s="119" t="b">
        <v>1</v>
      </c>
      <c r="I4" s="119" t="b">
        <v>1</v>
      </c>
      <c r="J4" s="119" t="b">
        <v>1</v>
      </c>
      <c r="K4" s="119" t="b">
        <v>1</v>
      </c>
      <c r="L4" s="119" t="b">
        <v>1</v>
      </c>
      <c r="M4" s="119" t="b">
        <v>0</v>
      </c>
      <c r="N4" s="119" t="b">
        <v>0</v>
      </c>
      <c r="O4" s="119" t="b">
        <v>0</v>
      </c>
      <c r="P4" s="119" t="b">
        <v>0</v>
      </c>
      <c r="Q4" s="119" t="b">
        <v>0</v>
      </c>
      <c r="R4" s="119" t="b">
        <v>0</v>
      </c>
    </row>
    <row r="5" spans="1:18" x14ac:dyDescent="0.25">
      <c r="A5">
        <v>4</v>
      </c>
      <c r="B5" s="120">
        <f t="shared" si="0"/>
        <v>31</v>
      </c>
      <c r="C5" s="120" t="s">
        <v>778</v>
      </c>
      <c r="D5" s="120" t="s">
        <v>837</v>
      </c>
      <c r="E5" s="120" t="s">
        <v>736</v>
      </c>
      <c r="F5" s="120" t="s">
        <v>737</v>
      </c>
      <c r="G5" s="120" t="s">
        <v>841</v>
      </c>
      <c r="H5" s="121" t="b">
        <v>1</v>
      </c>
      <c r="I5" s="121" t="b">
        <v>1</v>
      </c>
      <c r="J5" s="121" t="b">
        <v>1</v>
      </c>
      <c r="K5" s="121" t="b">
        <v>1</v>
      </c>
      <c r="L5" s="121" t="b">
        <v>1</v>
      </c>
      <c r="M5" s="121" t="b">
        <v>0</v>
      </c>
      <c r="N5" s="121" t="b">
        <v>0</v>
      </c>
      <c r="O5" s="121" t="b">
        <v>0</v>
      </c>
      <c r="P5" s="121" t="b">
        <v>0</v>
      </c>
      <c r="Q5" s="121" t="b">
        <v>0</v>
      </c>
      <c r="R5" s="121" t="b">
        <v>0</v>
      </c>
    </row>
    <row r="6" spans="1:18" x14ac:dyDescent="0.25">
      <c r="A6">
        <v>5</v>
      </c>
      <c r="B6" s="120">
        <f t="shared" si="0"/>
        <v>31</v>
      </c>
      <c r="C6" s="120" t="s">
        <v>778</v>
      </c>
      <c r="D6" s="120" t="s">
        <v>837</v>
      </c>
      <c r="E6" s="120" t="s">
        <v>738</v>
      </c>
      <c r="F6" s="120" t="s">
        <v>739</v>
      </c>
      <c r="G6" s="120" t="s">
        <v>842</v>
      </c>
      <c r="H6" s="121" t="b">
        <v>1</v>
      </c>
      <c r="I6" s="121" t="b">
        <v>1</v>
      </c>
      <c r="J6" s="121" t="b">
        <v>1</v>
      </c>
      <c r="K6" s="121" t="b">
        <v>1</v>
      </c>
      <c r="L6" s="121" t="b">
        <v>1</v>
      </c>
      <c r="M6" s="121" t="b">
        <v>0</v>
      </c>
      <c r="N6" s="121" t="b">
        <v>0</v>
      </c>
      <c r="O6" s="121" t="b">
        <v>0</v>
      </c>
      <c r="P6" s="121" t="b">
        <v>0</v>
      </c>
      <c r="Q6" s="121" t="b">
        <v>0</v>
      </c>
      <c r="R6" s="121" t="b">
        <v>0</v>
      </c>
    </row>
    <row r="7" spans="1:18" x14ac:dyDescent="0.25">
      <c r="A7">
        <v>6</v>
      </c>
      <c r="B7" s="120">
        <f t="shared" si="0"/>
        <v>31</v>
      </c>
      <c r="C7" s="120" t="s">
        <v>2</v>
      </c>
      <c r="D7" s="120" t="s">
        <v>779</v>
      </c>
      <c r="E7" s="120" t="s">
        <v>740</v>
      </c>
      <c r="F7" s="120" t="s">
        <v>59</v>
      </c>
      <c r="G7" s="120" t="s">
        <v>843</v>
      </c>
      <c r="H7" s="121" t="b">
        <v>1</v>
      </c>
      <c r="I7" s="121" t="b">
        <v>1</v>
      </c>
      <c r="J7" s="121" t="b">
        <v>1</v>
      </c>
      <c r="K7" s="121" t="b">
        <v>1</v>
      </c>
      <c r="L7" s="121" t="b">
        <v>1</v>
      </c>
      <c r="M7" s="121" t="b">
        <v>0</v>
      </c>
      <c r="N7" s="121" t="b">
        <v>0</v>
      </c>
      <c r="O7" s="121" t="b">
        <v>0</v>
      </c>
      <c r="P7" s="121" t="b">
        <v>0</v>
      </c>
      <c r="Q7" s="121" t="b">
        <v>0</v>
      </c>
      <c r="R7" s="121" t="b">
        <v>0</v>
      </c>
    </row>
    <row r="8" spans="1:18" x14ac:dyDescent="0.25">
      <c r="A8">
        <v>7</v>
      </c>
      <c r="B8" s="120">
        <f t="shared" si="0"/>
        <v>31</v>
      </c>
      <c r="C8" s="120" t="s">
        <v>778</v>
      </c>
      <c r="D8" s="120" t="s">
        <v>837</v>
      </c>
      <c r="E8" s="120" t="s">
        <v>741</v>
      </c>
      <c r="F8" s="120" t="s">
        <v>45</v>
      </c>
      <c r="G8" s="120" t="s">
        <v>844</v>
      </c>
      <c r="H8" s="121" t="b">
        <v>1</v>
      </c>
      <c r="I8" s="121" t="b">
        <v>1</v>
      </c>
      <c r="J8" s="121" t="b">
        <v>1</v>
      </c>
      <c r="K8" s="121" t="b">
        <v>1</v>
      </c>
      <c r="L8" s="121" t="b">
        <v>1</v>
      </c>
      <c r="M8" s="121" t="b">
        <v>0</v>
      </c>
      <c r="N8" s="121" t="b">
        <v>0</v>
      </c>
      <c r="O8" s="121" t="b">
        <v>0</v>
      </c>
      <c r="P8" s="121" t="b">
        <v>0</v>
      </c>
      <c r="Q8" s="121" t="b">
        <v>0</v>
      </c>
      <c r="R8" s="121" t="b">
        <v>0</v>
      </c>
    </row>
    <row r="9" spans="1:18" x14ac:dyDescent="0.25">
      <c r="A9">
        <v>8</v>
      </c>
      <c r="B9" s="120">
        <f t="shared" si="0"/>
        <v>31</v>
      </c>
      <c r="C9" s="120" t="s">
        <v>778</v>
      </c>
      <c r="D9" s="120" t="s">
        <v>837</v>
      </c>
      <c r="E9" s="120" t="s">
        <v>742</v>
      </c>
      <c r="F9" s="120" t="s">
        <v>46</v>
      </c>
      <c r="G9" s="120" t="s">
        <v>845</v>
      </c>
      <c r="H9" s="121" t="b">
        <v>1</v>
      </c>
      <c r="I9" s="121" t="b">
        <v>1</v>
      </c>
      <c r="J9" s="121" t="b">
        <v>1</v>
      </c>
      <c r="K9" s="121" t="b">
        <v>1</v>
      </c>
      <c r="L9" s="121" t="b">
        <v>1</v>
      </c>
      <c r="M9" s="121" t="b">
        <v>0</v>
      </c>
      <c r="N9" s="121" t="b">
        <v>0</v>
      </c>
      <c r="O9" s="121" t="b">
        <v>0</v>
      </c>
      <c r="P9" s="121" t="b">
        <v>0</v>
      </c>
      <c r="Q9" s="121" t="b">
        <v>0</v>
      </c>
      <c r="R9" s="121" t="b">
        <v>0</v>
      </c>
    </row>
    <row r="10" spans="1:18" x14ac:dyDescent="0.25">
      <c r="A10">
        <v>9</v>
      </c>
      <c r="B10" s="120">
        <f t="shared" si="0"/>
        <v>31</v>
      </c>
      <c r="C10" s="120" t="s">
        <v>131</v>
      </c>
      <c r="D10" t="s">
        <v>131</v>
      </c>
      <c r="E10" s="120" t="s">
        <v>743</v>
      </c>
      <c r="F10" s="120" t="s">
        <v>744</v>
      </c>
      <c r="G10" s="120" t="s">
        <v>846</v>
      </c>
      <c r="H10" s="121" t="b">
        <v>1</v>
      </c>
      <c r="I10" s="121" t="b">
        <v>1</v>
      </c>
      <c r="J10" s="121" t="b">
        <v>1</v>
      </c>
      <c r="K10" s="121" t="b">
        <v>1</v>
      </c>
      <c r="L10" s="121" t="b">
        <v>1</v>
      </c>
      <c r="M10" s="121" t="b">
        <v>0</v>
      </c>
      <c r="N10" s="121" t="b">
        <v>0</v>
      </c>
      <c r="O10" s="121" t="b">
        <v>0</v>
      </c>
      <c r="P10" s="121" t="b">
        <v>0</v>
      </c>
      <c r="Q10" s="121" t="b">
        <v>0</v>
      </c>
      <c r="R10" s="121" t="b">
        <v>0</v>
      </c>
    </row>
    <row r="11" spans="1:18" x14ac:dyDescent="0.25">
      <c r="A11">
        <v>10</v>
      </c>
      <c r="B11" s="120">
        <f t="shared" si="0"/>
        <v>2047</v>
      </c>
      <c r="C11" s="120" t="s">
        <v>2</v>
      </c>
      <c r="D11" t="s">
        <v>779</v>
      </c>
      <c r="E11" s="120" t="s">
        <v>745</v>
      </c>
      <c r="F11" s="120" t="s">
        <v>827</v>
      </c>
      <c r="G11" s="120" t="s">
        <v>847</v>
      </c>
      <c r="H11" s="121" t="b">
        <v>1</v>
      </c>
      <c r="I11" s="121" t="b">
        <v>1</v>
      </c>
      <c r="J11" s="121" t="b">
        <v>1</v>
      </c>
      <c r="K11" s="121" t="b">
        <v>1</v>
      </c>
      <c r="L11" s="121" t="b">
        <v>1</v>
      </c>
      <c r="M11" s="121" t="b">
        <v>1</v>
      </c>
      <c r="N11" s="121" t="b">
        <v>1</v>
      </c>
      <c r="O11" s="121" t="b">
        <v>1</v>
      </c>
      <c r="P11" s="121" t="b">
        <v>1</v>
      </c>
      <c r="Q11" s="121" t="b">
        <v>1</v>
      </c>
      <c r="R11" s="121" t="b">
        <v>1</v>
      </c>
    </row>
    <row r="12" spans="1:18" x14ac:dyDescent="0.25">
      <c r="A12">
        <v>11</v>
      </c>
      <c r="B12" s="120">
        <f t="shared" si="0"/>
        <v>31</v>
      </c>
      <c r="C12" s="120" t="s">
        <v>131</v>
      </c>
      <c r="D12" s="120" t="s">
        <v>131</v>
      </c>
      <c r="E12" s="120" t="s">
        <v>746</v>
      </c>
      <c r="F12" s="120" t="s">
        <v>747</v>
      </c>
      <c r="G12" s="120" t="s">
        <v>811</v>
      </c>
      <c r="H12" s="121" t="b">
        <v>1</v>
      </c>
      <c r="I12" s="121" t="b">
        <v>1</v>
      </c>
      <c r="J12" s="121" t="b">
        <v>1</v>
      </c>
      <c r="K12" s="121" t="b">
        <v>1</v>
      </c>
      <c r="L12" s="121" t="b">
        <v>1</v>
      </c>
      <c r="M12" s="121" t="b">
        <v>0</v>
      </c>
      <c r="N12" s="121" t="b">
        <v>0</v>
      </c>
      <c r="O12" s="121" t="b">
        <v>0</v>
      </c>
      <c r="P12" s="121" t="b">
        <v>0</v>
      </c>
      <c r="Q12" s="121" t="b">
        <v>0</v>
      </c>
      <c r="R12" s="121" t="b">
        <v>0</v>
      </c>
    </row>
    <row r="13" spans="1:18" x14ac:dyDescent="0.25">
      <c r="A13">
        <v>12</v>
      </c>
      <c r="B13" s="120">
        <f t="shared" si="0"/>
        <v>31</v>
      </c>
      <c r="C13" s="120" t="s">
        <v>131</v>
      </c>
      <c r="D13" s="120" t="s">
        <v>131</v>
      </c>
      <c r="E13" s="120" t="s">
        <v>748</v>
      </c>
      <c r="F13" s="120" t="s">
        <v>749</v>
      </c>
      <c r="G13" s="120" t="s">
        <v>848</v>
      </c>
      <c r="H13" s="121" t="b">
        <v>1</v>
      </c>
      <c r="I13" s="121" t="b">
        <v>1</v>
      </c>
      <c r="J13" s="121" t="b">
        <v>1</v>
      </c>
      <c r="K13" s="121" t="b">
        <v>1</v>
      </c>
      <c r="L13" s="121" t="b">
        <v>1</v>
      </c>
      <c r="M13" s="121" t="b">
        <v>0</v>
      </c>
      <c r="N13" s="121" t="b">
        <v>0</v>
      </c>
      <c r="O13" s="121" t="b">
        <v>0</v>
      </c>
      <c r="P13" s="121" t="b">
        <v>0</v>
      </c>
      <c r="Q13" s="121" t="b">
        <v>0</v>
      </c>
      <c r="R13" s="121" t="b">
        <v>0</v>
      </c>
    </row>
    <row r="14" spans="1:18" x14ac:dyDescent="0.25">
      <c r="A14">
        <v>13</v>
      </c>
      <c r="B14" s="120">
        <f t="shared" si="0"/>
        <v>3</v>
      </c>
      <c r="C14" s="120" t="s">
        <v>131</v>
      </c>
      <c r="D14" s="120" t="s">
        <v>131</v>
      </c>
      <c r="E14" t="s">
        <v>780</v>
      </c>
      <c r="F14" t="s">
        <v>781</v>
      </c>
      <c r="G14" s="120" t="s">
        <v>849</v>
      </c>
      <c r="H14" s="121" t="b">
        <v>1</v>
      </c>
      <c r="I14" s="121" t="b">
        <v>1</v>
      </c>
      <c r="J14" s="121" t="b">
        <v>0</v>
      </c>
      <c r="K14" s="121" t="b">
        <v>0</v>
      </c>
      <c r="L14" s="121" t="b">
        <v>0</v>
      </c>
      <c r="M14" s="121" t="b">
        <v>0</v>
      </c>
      <c r="N14" s="121" t="b">
        <v>0</v>
      </c>
      <c r="O14" s="121" t="b">
        <v>0</v>
      </c>
      <c r="P14" s="121" t="b">
        <v>0</v>
      </c>
      <c r="Q14" s="121" t="b">
        <v>0</v>
      </c>
      <c r="R14" s="121" t="b">
        <v>0</v>
      </c>
    </row>
    <row r="15" spans="1:18" x14ac:dyDescent="0.25">
      <c r="A15">
        <v>14</v>
      </c>
      <c r="B15" s="120">
        <f t="shared" si="0"/>
        <v>31</v>
      </c>
      <c r="C15" s="120" t="s">
        <v>778</v>
      </c>
      <c r="D15" s="120" t="s">
        <v>817</v>
      </c>
      <c r="E15" s="120" t="s">
        <v>799</v>
      </c>
      <c r="F15" s="120" t="s">
        <v>57</v>
      </c>
      <c r="G15" s="120" t="s">
        <v>850</v>
      </c>
      <c r="H15" s="121" t="b">
        <v>1</v>
      </c>
      <c r="I15" s="121" t="b">
        <v>1</v>
      </c>
      <c r="J15" s="121" t="b">
        <v>1</v>
      </c>
      <c r="K15" s="121" t="b">
        <v>1</v>
      </c>
      <c r="L15" s="121" t="b">
        <v>1</v>
      </c>
      <c r="M15" s="121" t="b">
        <v>0</v>
      </c>
      <c r="N15" s="121" t="b">
        <v>0</v>
      </c>
      <c r="O15" s="121" t="b">
        <v>0</v>
      </c>
      <c r="P15" s="121" t="b">
        <v>0</v>
      </c>
      <c r="Q15" s="121" t="b">
        <v>0</v>
      </c>
      <c r="R15" s="121" t="b">
        <v>0</v>
      </c>
    </row>
    <row r="16" spans="1:18" x14ac:dyDescent="0.25">
      <c r="A16">
        <v>15</v>
      </c>
      <c r="B16" s="120">
        <f t="shared" si="0"/>
        <v>31</v>
      </c>
      <c r="C16" s="120" t="s">
        <v>778</v>
      </c>
      <c r="D16" s="120" t="s">
        <v>817</v>
      </c>
      <c r="E16" s="120" t="s">
        <v>805</v>
      </c>
      <c r="F16" s="120" t="s">
        <v>72</v>
      </c>
      <c r="G16" s="120" t="s">
        <v>971</v>
      </c>
      <c r="H16" s="121" t="b">
        <v>1</v>
      </c>
      <c r="I16" s="121" t="b">
        <v>1</v>
      </c>
      <c r="J16" s="121" t="b">
        <v>1</v>
      </c>
      <c r="K16" s="121" t="b">
        <v>1</v>
      </c>
      <c r="L16" s="121" t="b">
        <v>1</v>
      </c>
      <c r="M16" s="121" t="b">
        <v>0</v>
      </c>
      <c r="N16" s="121" t="b">
        <v>0</v>
      </c>
      <c r="O16" s="121" t="b">
        <v>0</v>
      </c>
      <c r="P16" s="121" t="b">
        <v>0</v>
      </c>
      <c r="Q16" s="121" t="b">
        <v>0</v>
      </c>
      <c r="R16" s="121" t="b">
        <v>0</v>
      </c>
    </row>
    <row r="17" spans="1:18" s="120" customFormat="1" x14ac:dyDescent="0.25">
      <c r="A17" s="120">
        <v>16</v>
      </c>
      <c r="B17" s="120">
        <f t="shared" si="0"/>
        <v>31</v>
      </c>
      <c r="C17" s="120" t="s">
        <v>778</v>
      </c>
      <c r="D17" s="120" t="s">
        <v>817</v>
      </c>
      <c r="E17" s="120" t="s">
        <v>806</v>
      </c>
      <c r="F17" s="120" t="s">
        <v>800</v>
      </c>
      <c r="G17" s="120" t="s">
        <v>974</v>
      </c>
      <c r="H17" s="121" t="b">
        <v>1</v>
      </c>
      <c r="I17" s="121" t="b">
        <v>1</v>
      </c>
      <c r="J17" s="121" t="b">
        <v>1</v>
      </c>
      <c r="K17" s="121" t="b">
        <v>1</v>
      </c>
      <c r="L17" s="121" t="b">
        <v>1</v>
      </c>
      <c r="M17" s="121" t="b">
        <v>0</v>
      </c>
      <c r="N17" s="121" t="b">
        <v>0</v>
      </c>
      <c r="O17" s="121" t="b">
        <v>0</v>
      </c>
      <c r="P17" s="121" t="b">
        <v>0</v>
      </c>
      <c r="Q17" s="121" t="b">
        <v>0</v>
      </c>
      <c r="R17" s="121" t="b">
        <v>0</v>
      </c>
    </row>
    <row r="18" spans="1:18" s="120" customFormat="1" x14ac:dyDescent="0.25">
      <c r="A18" s="120">
        <v>17</v>
      </c>
      <c r="B18" s="120">
        <f t="shared" si="0"/>
        <v>31</v>
      </c>
      <c r="C18" s="120" t="s">
        <v>778</v>
      </c>
      <c r="D18" s="120" t="s">
        <v>817</v>
      </c>
      <c r="E18" s="120" t="s">
        <v>807</v>
      </c>
      <c r="F18" s="120" t="s">
        <v>73</v>
      </c>
      <c r="G18" s="120" t="s">
        <v>973</v>
      </c>
      <c r="H18" s="121" t="b">
        <v>1</v>
      </c>
      <c r="I18" s="121" t="b">
        <v>1</v>
      </c>
      <c r="J18" s="121" t="b">
        <v>1</v>
      </c>
      <c r="K18" s="121" t="b">
        <v>1</v>
      </c>
      <c r="L18" s="121" t="b">
        <v>1</v>
      </c>
      <c r="M18" s="121" t="b">
        <v>0</v>
      </c>
      <c r="N18" s="121" t="b">
        <v>0</v>
      </c>
      <c r="O18" s="121" t="b">
        <v>0</v>
      </c>
      <c r="P18" s="121" t="b">
        <v>0</v>
      </c>
      <c r="Q18" s="121" t="b">
        <v>0</v>
      </c>
      <c r="R18" s="121" t="b">
        <v>0</v>
      </c>
    </row>
    <row r="19" spans="1:18" s="120" customFormat="1" x14ac:dyDescent="0.25">
      <c r="A19" s="120">
        <v>18</v>
      </c>
      <c r="B19" s="120">
        <f t="shared" si="0"/>
        <v>31</v>
      </c>
      <c r="C19" s="120" t="s">
        <v>778</v>
      </c>
      <c r="D19" s="120" t="s">
        <v>817</v>
      </c>
      <c r="E19" s="120" t="s">
        <v>808</v>
      </c>
      <c r="F19" s="120" t="s">
        <v>801</v>
      </c>
      <c r="G19" s="120" t="s">
        <v>972</v>
      </c>
      <c r="H19" s="121" t="b">
        <v>1</v>
      </c>
      <c r="I19" s="121" t="b">
        <v>1</v>
      </c>
      <c r="J19" s="121" t="b">
        <v>1</v>
      </c>
      <c r="K19" s="121" t="b">
        <v>1</v>
      </c>
      <c r="L19" s="121" t="b">
        <v>1</v>
      </c>
      <c r="M19" s="121" t="b">
        <v>0</v>
      </c>
      <c r="N19" s="121" t="b">
        <v>0</v>
      </c>
      <c r="O19" s="121" t="b">
        <v>0</v>
      </c>
      <c r="P19" s="121" t="b">
        <v>0</v>
      </c>
      <c r="Q19" s="121" t="b">
        <v>0</v>
      </c>
      <c r="R19" s="121" t="b">
        <v>0</v>
      </c>
    </row>
    <row r="20" spans="1:18" s="120" customFormat="1" x14ac:dyDescent="0.25">
      <c r="A20" s="120">
        <v>19</v>
      </c>
      <c r="B20" s="120">
        <f t="shared" si="0"/>
        <v>31</v>
      </c>
      <c r="C20" s="120" t="s">
        <v>778</v>
      </c>
      <c r="D20" s="120" t="s">
        <v>817</v>
      </c>
      <c r="E20" s="120" t="s">
        <v>809</v>
      </c>
      <c r="F20" s="120" t="s">
        <v>802</v>
      </c>
      <c r="G20" s="120" t="s">
        <v>975</v>
      </c>
      <c r="H20" s="121" t="b">
        <v>1</v>
      </c>
      <c r="I20" s="121" t="b">
        <v>1</v>
      </c>
      <c r="J20" s="121" t="b">
        <v>1</v>
      </c>
      <c r="K20" s="121" t="b">
        <v>1</v>
      </c>
      <c r="L20" s="121" t="b">
        <v>1</v>
      </c>
      <c r="M20" s="121" t="b">
        <v>0</v>
      </c>
      <c r="N20" s="121" t="b">
        <v>0</v>
      </c>
      <c r="O20" s="121" t="b">
        <v>0</v>
      </c>
      <c r="P20" s="121" t="b">
        <v>0</v>
      </c>
      <c r="Q20" s="121" t="b">
        <v>0</v>
      </c>
      <c r="R20" s="121" t="b">
        <v>0</v>
      </c>
    </row>
    <row r="21" spans="1:18" x14ac:dyDescent="0.25">
      <c r="A21">
        <v>20</v>
      </c>
      <c r="B21" s="120">
        <f t="shared" si="0"/>
        <v>31</v>
      </c>
      <c r="C21" s="120" t="s">
        <v>131</v>
      </c>
      <c r="D21" s="120" t="s">
        <v>131</v>
      </c>
      <c r="E21" s="120" t="s">
        <v>813</v>
      </c>
      <c r="F21" t="s">
        <v>812</v>
      </c>
      <c r="G21" s="120" t="s">
        <v>851</v>
      </c>
      <c r="H21" s="121" t="b">
        <v>1</v>
      </c>
      <c r="I21" s="121" t="b">
        <v>1</v>
      </c>
      <c r="J21" s="121" t="b">
        <v>1</v>
      </c>
      <c r="K21" s="121" t="b">
        <v>1</v>
      </c>
      <c r="L21" s="121" t="b">
        <v>1</v>
      </c>
      <c r="M21" s="121" t="b">
        <v>0</v>
      </c>
      <c r="N21" s="121" t="b">
        <v>0</v>
      </c>
      <c r="O21" s="121" t="b">
        <v>0</v>
      </c>
      <c r="P21" s="121" t="b">
        <v>0</v>
      </c>
      <c r="Q21" s="121" t="b">
        <v>0</v>
      </c>
      <c r="R21" s="121" t="b">
        <v>0</v>
      </c>
    </row>
    <row r="22" spans="1:18" s="120" customFormat="1" x14ac:dyDescent="0.25">
      <c r="A22" s="120">
        <v>21</v>
      </c>
      <c r="B22" s="120">
        <f t="shared" si="0"/>
        <v>31</v>
      </c>
      <c r="C22" s="120" t="s">
        <v>2</v>
      </c>
      <c r="D22" s="120" t="s">
        <v>779</v>
      </c>
      <c r="E22" s="120" t="s">
        <v>814</v>
      </c>
      <c r="F22" s="120" t="s">
        <v>77</v>
      </c>
      <c r="G22" s="120" t="s">
        <v>852</v>
      </c>
      <c r="H22" s="121" t="b">
        <v>1</v>
      </c>
      <c r="I22" s="121" t="b">
        <v>1</v>
      </c>
      <c r="J22" s="121" t="b">
        <v>1</v>
      </c>
      <c r="K22" s="121" t="b">
        <v>1</v>
      </c>
      <c r="L22" s="121" t="b">
        <v>1</v>
      </c>
      <c r="M22" s="121" t="b">
        <v>0</v>
      </c>
      <c r="N22" s="121" t="b">
        <v>0</v>
      </c>
      <c r="O22" s="121" t="b">
        <v>0</v>
      </c>
      <c r="P22" s="121" t="b">
        <v>0</v>
      </c>
      <c r="Q22" s="121" t="b">
        <v>0</v>
      </c>
      <c r="R22" s="121" t="b">
        <v>0</v>
      </c>
    </row>
    <row r="23" spans="1:18" s="120" customFormat="1" x14ac:dyDescent="0.25">
      <c r="A23" s="120">
        <v>22</v>
      </c>
      <c r="B23" s="120">
        <f t="shared" si="0"/>
        <v>383</v>
      </c>
      <c r="C23" s="120" t="s">
        <v>2</v>
      </c>
      <c r="D23" s="120" t="s">
        <v>817</v>
      </c>
      <c r="E23" s="120" t="s">
        <v>818</v>
      </c>
      <c r="F23" s="120" t="s">
        <v>225</v>
      </c>
      <c r="G23" s="120" t="s">
        <v>817</v>
      </c>
      <c r="H23" s="121" t="b">
        <v>1</v>
      </c>
      <c r="I23" s="121" t="b">
        <v>1</v>
      </c>
      <c r="J23" s="121" t="b">
        <v>1</v>
      </c>
      <c r="K23" s="121" t="b">
        <v>1</v>
      </c>
      <c r="L23" s="121" t="b">
        <v>1</v>
      </c>
      <c r="M23" s="121" t="b">
        <v>1</v>
      </c>
      <c r="N23" s="121" t="b">
        <v>1</v>
      </c>
      <c r="O23" s="121" t="b">
        <v>0</v>
      </c>
      <c r="P23" s="121" t="b">
        <v>1</v>
      </c>
      <c r="Q23" s="121" t="b">
        <v>0</v>
      </c>
      <c r="R23" s="121" t="b">
        <v>0</v>
      </c>
    </row>
    <row r="24" spans="1:18" s="120" customFormat="1" x14ac:dyDescent="0.25">
      <c r="A24" s="120">
        <v>23</v>
      </c>
      <c r="B24" s="120">
        <f t="shared" ref="B24:B27" si="1">IF( H24=TRUE,1,0)+IF(I24=TRUE,2,0)+IF( J24=TRUE,4,0)+IF( K24=TRUE,8,0)+IF( L24=TRUE,16,0)+IF( M24=TRUE,32,0)+IF( N24=TRUE,64,0)+IF( O24=TRUE,128,0)+IF(P24=TRUE,256,0)+IF(Q24=TRUE,512,0)+IF(R24=TRUE,1024,0)</f>
        <v>31</v>
      </c>
      <c r="C24" s="120" t="s">
        <v>2</v>
      </c>
      <c r="D24" s="120" t="s">
        <v>779</v>
      </c>
      <c r="E24" s="120" t="s">
        <v>819</v>
      </c>
      <c r="F24" s="120" t="s">
        <v>48</v>
      </c>
      <c r="G24" s="120" t="s">
        <v>853</v>
      </c>
      <c r="H24" s="121" t="b">
        <v>1</v>
      </c>
      <c r="I24" s="121" t="b">
        <v>1</v>
      </c>
      <c r="J24" s="121" t="b">
        <v>1</v>
      </c>
      <c r="K24" s="121" t="b">
        <v>1</v>
      </c>
      <c r="L24" s="121" t="b">
        <v>1</v>
      </c>
      <c r="M24" s="121" t="b">
        <v>0</v>
      </c>
      <c r="N24" s="121" t="b">
        <v>0</v>
      </c>
      <c r="O24" s="121" t="b">
        <v>0</v>
      </c>
      <c r="P24" s="121" t="b">
        <v>0</v>
      </c>
      <c r="Q24" s="121" t="b">
        <v>0</v>
      </c>
      <c r="R24" s="121" t="b">
        <v>0</v>
      </c>
    </row>
    <row r="25" spans="1:18" s="120" customFormat="1" x14ac:dyDescent="0.25">
      <c r="A25" s="120">
        <v>24</v>
      </c>
      <c r="B25" s="120">
        <f t="shared" si="1"/>
        <v>31</v>
      </c>
      <c r="C25" s="120" t="s">
        <v>2</v>
      </c>
      <c r="D25" s="120" t="s">
        <v>779</v>
      </c>
      <c r="E25" s="120" t="s">
        <v>820</v>
      </c>
      <c r="F25" s="120" t="s">
        <v>821</v>
      </c>
      <c r="G25" s="120" t="s">
        <v>854</v>
      </c>
      <c r="H25" s="121" t="b">
        <v>1</v>
      </c>
      <c r="I25" s="121" t="b">
        <v>1</v>
      </c>
      <c r="J25" s="121" t="b">
        <v>1</v>
      </c>
      <c r="K25" s="121" t="b">
        <v>1</v>
      </c>
      <c r="L25" s="121" t="b">
        <v>1</v>
      </c>
      <c r="M25" s="121" t="b">
        <v>0</v>
      </c>
      <c r="N25" s="121" t="b">
        <v>0</v>
      </c>
      <c r="O25" s="121" t="b">
        <v>0</v>
      </c>
      <c r="P25" s="121" t="b">
        <v>0</v>
      </c>
      <c r="Q25" s="121" t="b">
        <v>0</v>
      </c>
      <c r="R25" s="121" t="b">
        <v>0</v>
      </c>
    </row>
    <row r="26" spans="1:18" s="120" customFormat="1" x14ac:dyDescent="0.25">
      <c r="A26" s="120">
        <v>25</v>
      </c>
      <c r="B26" s="120">
        <f t="shared" si="1"/>
        <v>31</v>
      </c>
      <c r="C26" s="120" t="s">
        <v>778</v>
      </c>
      <c r="D26" s="120" t="s">
        <v>837</v>
      </c>
      <c r="E26" s="120" t="s">
        <v>822</v>
      </c>
      <c r="F26" s="120" t="s">
        <v>823</v>
      </c>
      <c r="G26" s="120" t="s">
        <v>855</v>
      </c>
      <c r="H26" s="121" t="b">
        <v>1</v>
      </c>
      <c r="I26" s="121" t="b">
        <v>1</v>
      </c>
      <c r="J26" s="121" t="b">
        <v>1</v>
      </c>
      <c r="K26" s="121" t="b">
        <v>1</v>
      </c>
      <c r="L26" s="121" t="b">
        <v>1</v>
      </c>
      <c r="M26" s="121" t="b">
        <v>0</v>
      </c>
      <c r="N26" s="121" t="b">
        <v>0</v>
      </c>
      <c r="O26" s="121" t="b">
        <v>0</v>
      </c>
      <c r="P26" s="121" t="b">
        <v>0</v>
      </c>
      <c r="Q26" s="121" t="b">
        <v>0</v>
      </c>
      <c r="R26" s="121" t="b">
        <v>0</v>
      </c>
    </row>
    <row r="27" spans="1:18" s="120" customFormat="1" x14ac:dyDescent="0.25">
      <c r="A27" s="120">
        <v>26</v>
      </c>
      <c r="B27" s="120">
        <f t="shared" si="1"/>
        <v>1023</v>
      </c>
      <c r="C27" s="120" t="s">
        <v>2</v>
      </c>
      <c r="D27" s="120" t="s">
        <v>779</v>
      </c>
      <c r="E27" s="120" t="s">
        <v>824</v>
      </c>
      <c r="F27" s="120" t="s">
        <v>825</v>
      </c>
      <c r="G27" s="120" t="s">
        <v>721</v>
      </c>
      <c r="H27" s="121" t="b">
        <v>1</v>
      </c>
      <c r="I27" s="121" t="b">
        <v>1</v>
      </c>
      <c r="J27" s="121" t="b">
        <v>1</v>
      </c>
      <c r="K27" s="121" t="b">
        <v>1</v>
      </c>
      <c r="L27" s="121" t="b">
        <v>1</v>
      </c>
      <c r="M27" s="121" t="b">
        <v>1</v>
      </c>
      <c r="N27" s="121" t="b">
        <v>1</v>
      </c>
      <c r="O27" s="121" t="b">
        <v>1</v>
      </c>
      <c r="P27" s="121" t="b">
        <v>1</v>
      </c>
      <c r="Q27" s="121" t="b">
        <v>1</v>
      </c>
      <c r="R27" s="121" t="b">
        <v>0</v>
      </c>
    </row>
    <row r="28" spans="1:18" s="120" customFormat="1" x14ac:dyDescent="0.25">
      <c r="A28" s="120">
        <v>27</v>
      </c>
      <c r="B28" s="120">
        <f t="shared" ref="B28:B29" si="2">IF( H28=TRUE,1,0)+IF(I28=TRUE,2,0)+IF( J28=TRUE,4,0)+IF( K28=TRUE,8,0)+IF( L28=TRUE,16,0)+IF( M28=TRUE,32,0)+IF( N28=TRUE,64,0)+IF( O28=TRUE,128,0)+IF(P28=TRUE,256,0)+IF(Q28=TRUE,512,0)+IF(R28=TRUE,1024,0)</f>
        <v>1023</v>
      </c>
      <c r="C28" s="120" t="s">
        <v>2</v>
      </c>
      <c r="D28" s="120" t="s">
        <v>779</v>
      </c>
      <c r="E28" s="120" t="s">
        <v>828</v>
      </c>
      <c r="F28" s="120" t="s">
        <v>826</v>
      </c>
      <c r="G28" s="120" t="s">
        <v>78</v>
      </c>
      <c r="H28" s="121" t="b">
        <v>1</v>
      </c>
      <c r="I28" s="121" t="b">
        <v>1</v>
      </c>
      <c r="J28" s="121" t="b">
        <v>1</v>
      </c>
      <c r="K28" s="121" t="b">
        <v>1</v>
      </c>
      <c r="L28" s="121" t="b">
        <v>1</v>
      </c>
      <c r="M28" s="121" t="b">
        <v>1</v>
      </c>
      <c r="N28" s="121" t="b">
        <v>1</v>
      </c>
      <c r="O28" s="121" t="b">
        <v>1</v>
      </c>
      <c r="P28" s="121" t="b">
        <v>1</v>
      </c>
      <c r="Q28" s="121" t="b">
        <v>1</v>
      </c>
      <c r="R28" s="121" t="b">
        <v>0</v>
      </c>
    </row>
    <row r="29" spans="1:18" s="120" customFormat="1" x14ac:dyDescent="0.25">
      <c r="A29" s="120">
        <v>28</v>
      </c>
      <c r="B29" s="120">
        <f t="shared" si="2"/>
        <v>11</v>
      </c>
      <c r="C29" s="120" t="s">
        <v>131</v>
      </c>
      <c r="D29" s="120" t="s">
        <v>131</v>
      </c>
      <c r="E29" s="120" t="s">
        <v>829</v>
      </c>
      <c r="F29" s="120" t="s">
        <v>830</v>
      </c>
      <c r="G29" s="120" t="s">
        <v>856</v>
      </c>
      <c r="H29" s="121" t="b">
        <v>1</v>
      </c>
      <c r="I29" s="121" t="b">
        <v>1</v>
      </c>
      <c r="J29" s="121" t="b">
        <v>0</v>
      </c>
      <c r="K29" s="121" t="b">
        <v>1</v>
      </c>
      <c r="L29" s="121" t="b">
        <v>0</v>
      </c>
      <c r="M29" s="121" t="b">
        <v>0</v>
      </c>
      <c r="N29" s="121" t="b">
        <v>0</v>
      </c>
      <c r="O29" s="121" t="b">
        <v>0</v>
      </c>
      <c r="P29" s="121" t="b">
        <v>0</v>
      </c>
      <c r="Q29" s="121" t="b">
        <v>0</v>
      </c>
      <c r="R29" s="121" t="b">
        <v>0</v>
      </c>
    </row>
    <row r="30" spans="1:18" s="120" customFormat="1" x14ac:dyDescent="0.25">
      <c r="A30" s="120">
        <v>29</v>
      </c>
      <c r="B30" s="120">
        <f t="shared" ref="B30:B31" si="3">IF( H30=TRUE,1,0)+IF(I30=TRUE,2,0)+IF( J30=TRUE,4,0)+IF( K30=TRUE,8,0)+IF( L30=TRUE,16,0)+IF( M30=TRUE,32,0)+IF( N30=TRUE,64,0)+IF( O30=TRUE,128,0)+IF(P30=TRUE,256,0)+IF(Q30=TRUE,512,0)+IF(R30=TRUE,1024,0)</f>
        <v>3</v>
      </c>
      <c r="C30" s="120" t="s">
        <v>2</v>
      </c>
      <c r="D30" s="120" t="s">
        <v>779</v>
      </c>
      <c r="E30" s="120" t="s">
        <v>831</v>
      </c>
      <c r="F30" s="120" t="s">
        <v>832</v>
      </c>
      <c r="H30" s="121" t="b">
        <v>1</v>
      </c>
      <c r="I30" s="121" t="b">
        <v>1</v>
      </c>
      <c r="J30" s="121" t="b">
        <v>0</v>
      </c>
      <c r="K30" s="121" t="b">
        <v>0</v>
      </c>
      <c r="L30" s="121" t="b">
        <v>0</v>
      </c>
      <c r="M30" s="121" t="b">
        <v>0</v>
      </c>
      <c r="N30" s="121" t="b">
        <v>0</v>
      </c>
      <c r="O30" s="121" t="b">
        <v>0</v>
      </c>
      <c r="P30" s="121" t="b">
        <v>0</v>
      </c>
      <c r="Q30" s="121" t="b">
        <v>0</v>
      </c>
      <c r="R30" s="121" t="b">
        <v>0</v>
      </c>
    </row>
    <row r="31" spans="1:18" s="120" customFormat="1" x14ac:dyDescent="0.25">
      <c r="A31" s="120">
        <v>30</v>
      </c>
      <c r="B31" s="120">
        <f t="shared" si="3"/>
        <v>31</v>
      </c>
      <c r="C31" s="120" t="s">
        <v>2</v>
      </c>
      <c r="D31" s="120" t="s">
        <v>779</v>
      </c>
      <c r="E31" s="120" t="s">
        <v>833</v>
      </c>
      <c r="F31" s="120" t="s">
        <v>834</v>
      </c>
      <c r="G31" s="120" t="s">
        <v>857</v>
      </c>
      <c r="H31" s="121" t="b">
        <v>1</v>
      </c>
      <c r="I31" s="121" t="b">
        <v>1</v>
      </c>
      <c r="J31" s="121" t="b">
        <v>1</v>
      </c>
      <c r="K31" s="121" t="b">
        <v>1</v>
      </c>
      <c r="L31" s="121" t="b">
        <v>1</v>
      </c>
      <c r="M31" s="121" t="b">
        <v>0</v>
      </c>
      <c r="N31" s="121" t="b">
        <v>0</v>
      </c>
      <c r="O31" s="121" t="b">
        <v>0</v>
      </c>
      <c r="P31" s="121" t="b">
        <v>0</v>
      </c>
      <c r="Q31" s="121" t="b">
        <v>0</v>
      </c>
      <c r="R31" s="121" t="b">
        <v>0</v>
      </c>
    </row>
    <row r="32" spans="1:18" s="120" customFormat="1" x14ac:dyDescent="0.25">
      <c r="A32" s="120">
        <v>31</v>
      </c>
      <c r="B32" s="120">
        <f t="shared" ref="B32" si="4">IF( H32=TRUE,1,0)+IF(I32=TRUE,2,0)+IF( J32=TRUE,4,0)+IF( K32=TRUE,8,0)+IF( L32=TRUE,16,0)+IF( M32=TRUE,32,0)+IF( N32=TRUE,64,0)+IF( O32=TRUE,128,0)+IF(P32=TRUE,256,0)+IF(Q32=TRUE,512,0)+IF(R32=TRUE,1024,0)</f>
        <v>31</v>
      </c>
      <c r="C32" s="120" t="s">
        <v>2</v>
      </c>
      <c r="D32" s="120" t="s">
        <v>779</v>
      </c>
      <c r="E32" s="120" t="s">
        <v>835</v>
      </c>
      <c r="F32" s="120" t="s">
        <v>836</v>
      </c>
      <c r="G32" s="120" t="s">
        <v>858</v>
      </c>
      <c r="H32" s="121" t="b">
        <v>1</v>
      </c>
      <c r="I32" s="121" t="b">
        <v>1</v>
      </c>
      <c r="J32" s="121" t="b">
        <v>1</v>
      </c>
      <c r="K32" s="121" t="b">
        <v>1</v>
      </c>
      <c r="L32" s="121" t="b">
        <v>1</v>
      </c>
      <c r="M32" s="121" t="b">
        <v>0</v>
      </c>
      <c r="N32" s="121" t="b">
        <v>0</v>
      </c>
      <c r="O32" s="121" t="b">
        <v>0</v>
      </c>
      <c r="P32" s="121" t="b">
        <v>0</v>
      </c>
      <c r="Q32" s="121" t="b">
        <v>0</v>
      </c>
      <c r="R32" s="121" t="b">
        <v>0</v>
      </c>
    </row>
    <row r="33" spans="1:18" s="120" customFormat="1" x14ac:dyDescent="0.25">
      <c r="A33" s="120">
        <v>32</v>
      </c>
      <c r="B33" s="120">
        <f t="shared" ref="B33" si="5">IF( H33=TRUE,1,0)+IF(I33=TRUE,2,0)+IF( J33=TRUE,4,0)+IF( K33=TRUE,8,0)+IF( L33=TRUE,16,0)+IF( M33=TRUE,32,0)+IF( N33=TRUE,64,0)+IF( O33=TRUE,128,0)+IF(P33=TRUE,256,0)+IF(Q33=TRUE,512,0)+IF(R33=TRUE,1024,0)</f>
        <v>543</v>
      </c>
      <c r="C33" s="120" t="s">
        <v>2</v>
      </c>
      <c r="D33" s="120" t="s">
        <v>779</v>
      </c>
      <c r="E33" s="120" t="s">
        <v>859</v>
      </c>
      <c r="F33" s="120" t="s">
        <v>861</v>
      </c>
      <c r="G33" s="120" t="s">
        <v>860</v>
      </c>
      <c r="H33" s="121" t="b">
        <v>1</v>
      </c>
      <c r="I33" s="121" t="b">
        <v>1</v>
      </c>
      <c r="J33" s="121" t="b">
        <v>1</v>
      </c>
      <c r="K33" s="121" t="b">
        <v>1</v>
      </c>
      <c r="L33" s="121" t="b">
        <v>1</v>
      </c>
      <c r="M33" s="121" t="b">
        <v>0</v>
      </c>
      <c r="N33" s="121" t="b">
        <v>0</v>
      </c>
      <c r="O33" s="121" t="b">
        <v>0</v>
      </c>
      <c r="P33" s="121" t="b">
        <v>0</v>
      </c>
      <c r="Q33" s="121" t="b">
        <v>1</v>
      </c>
      <c r="R33" s="121" t="b">
        <v>0</v>
      </c>
    </row>
    <row r="34" spans="1:18" s="120" customFormat="1" x14ac:dyDescent="0.25">
      <c r="A34" s="120">
        <v>33</v>
      </c>
      <c r="B34" s="120">
        <f t="shared" ref="B34:B35" si="6">IF( H34=TRUE,1,0)+IF(I34=TRUE,2,0)+IF( J34=TRUE,4,0)+IF( K34=TRUE,8,0)+IF( L34=TRUE,16,0)+IF( M34=TRUE,32,0)+IF( N34=TRUE,64,0)+IF( O34=TRUE,128,0)+IF(P34=TRUE,256,0)+IF(Q34=TRUE,512,0)+IF(R34=TRUE,1024,0)</f>
        <v>31</v>
      </c>
      <c r="C34" s="120" t="s">
        <v>778</v>
      </c>
      <c r="D34" s="120" t="s">
        <v>837</v>
      </c>
      <c r="E34" s="120" t="s">
        <v>862</v>
      </c>
      <c r="F34" s="120" t="s">
        <v>863</v>
      </c>
      <c r="G34" s="120" t="s">
        <v>864</v>
      </c>
      <c r="H34" s="121" t="b">
        <v>1</v>
      </c>
      <c r="I34" s="121" t="b">
        <v>1</v>
      </c>
      <c r="J34" s="121" t="b">
        <v>1</v>
      </c>
      <c r="K34" s="121" t="b">
        <v>1</v>
      </c>
      <c r="L34" s="121" t="b">
        <v>1</v>
      </c>
      <c r="M34" s="121" t="b">
        <v>0</v>
      </c>
      <c r="N34" s="121" t="b">
        <v>0</v>
      </c>
      <c r="O34" s="121" t="b">
        <v>0</v>
      </c>
      <c r="P34" s="121" t="b">
        <v>0</v>
      </c>
      <c r="Q34" s="121" t="b">
        <v>0</v>
      </c>
      <c r="R34" s="121" t="b">
        <v>0</v>
      </c>
    </row>
    <row r="35" spans="1:18" s="120" customFormat="1" x14ac:dyDescent="0.25">
      <c r="A35" s="120">
        <v>34</v>
      </c>
      <c r="B35" s="120">
        <f t="shared" si="6"/>
        <v>287</v>
      </c>
      <c r="C35" s="120" t="s">
        <v>2</v>
      </c>
      <c r="D35" s="120" t="s">
        <v>779</v>
      </c>
      <c r="E35" s="120" t="s">
        <v>866</v>
      </c>
      <c r="F35" s="120" t="s">
        <v>865</v>
      </c>
      <c r="G35" s="120" t="s">
        <v>867</v>
      </c>
      <c r="H35" s="121" t="b">
        <v>1</v>
      </c>
      <c r="I35" s="121" t="b">
        <v>1</v>
      </c>
      <c r="J35" s="121" t="b">
        <v>1</v>
      </c>
      <c r="K35" s="121" t="b">
        <v>1</v>
      </c>
      <c r="L35" s="121" t="b">
        <v>1</v>
      </c>
      <c r="M35" s="121" t="b">
        <v>0</v>
      </c>
      <c r="N35" s="121" t="b">
        <v>0</v>
      </c>
      <c r="O35" s="121" t="b">
        <v>0</v>
      </c>
      <c r="P35" s="121" t="b">
        <v>1</v>
      </c>
      <c r="Q35" s="121" t="b">
        <v>0</v>
      </c>
      <c r="R35" s="121" t="b">
        <v>0</v>
      </c>
    </row>
    <row r="36" spans="1:18" s="120" customFormat="1" x14ac:dyDescent="0.25">
      <c r="A36" s="120">
        <v>35</v>
      </c>
      <c r="B36" s="120">
        <f t="shared" ref="B36:B37" si="7">IF( H36=TRUE,1,0)+IF(I36=TRUE,2,0)+IF( J36=TRUE,4,0)+IF( K36=TRUE,8,0)+IF( L36=TRUE,16,0)+IF( M36=TRUE,32,0)+IF( N36=TRUE,64,0)+IF( O36=TRUE,128,0)+IF(P36=TRUE,256,0)+IF(Q36=TRUE,512,0)+IF(R36=TRUE,1024,0)</f>
        <v>287</v>
      </c>
      <c r="C36" s="120" t="s">
        <v>2</v>
      </c>
      <c r="D36" s="120" t="s">
        <v>779</v>
      </c>
      <c r="E36" s="120" t="s">
        <v>868</v>
      </c>
      <c r="F36" s="120" t="s">
        <v>85</v>
      </c>
      <c r="G36" s="120" t="s">
        <v>869</v>
      </c>
      <c r="H36" s="121" t="b">
        <v>1</v>
      </c>
      <c r="I36" s="121" t="b">
        <v>1</v>
      </c>
      <c r="J36" s="121" t="b">
        <v>1</v>
      </c>
      <c r="K36" s="121" t="b">
        <v>1</v>
      </c>
      <c r="L36" s="121" t="b">
        <v>1</v>
      </c>
      <c r="M36" s="121" t="b">
        <v>0</v>
      </c>
      <c r="N36" s="121" t="b">
        <v>0</v>
      </c>
      <c r="O36" s="121" t="b">
        <v>0</v>
      </c>
      <c r="P36" s="121" t="b">
        <v>1</v>
      </c>
      <c r="Q36" s="121" t="b">
        <v>0</v>
      </c>
      <c r="R36" s="121" t="b">
        <v>0</v>
      </c>
    </row>
    <row r="37" spans="1:18" s="120" customFormat="1" x14ac:dyDescent="0.25">
      <c r="A37" s="120">
        <v>36</v>
      </c>
      <c r="B37" s="120">
        <f t="shared" si="7"/>
        <v>31</v>
      </c>
      <c r="C37" s="120" t="s">
        <v>2</v>
      </c>
      <c r="D37" s="120" t="s">
        <v>779</v>
      </c>
      <c r="E37" s="120" t="s">
        <v>872</v>
      </c>
      <c r="F37" s="120" t="s">
        <v>871</v>
      </c>
      <c r="G37" s="120" t="s">
        <v>870</v>
      </c>
      <c r="H37" s="121" t="b">
        <v>1</v>
      </c>
      <c r="I37" s="121" t="b">
        <v>1</v>
      </c>
      <c r="J37" s="121" t="b">
        <v>1</v>
      </c>
      <c r="K37" s="121" t="b">
        <v>1</v>
      </c>
      <c r="L37" s="121" t="b">
        <v>1</v>
      </c>
      <c r="M37" s="121" t="b">
        <v>0</v>
      </c>
      <c r="N37" s="121" t="b">
        <v>0</v>
      </c>
      <c r="O37" s="121" t="b">
        <v>0</v>
      </c>
      <c r="P37" s="121" t="b">
        <v>0</v>
      </c>
      <c r="Q37" s="121" t="b">
        <v>0</v>
      </c>
      <c r="R37" s="121" t="b">
        <v>0</v>
      </c>
    </row>
    <row r="38" spans="1:18" s="120" customFormat="1" x14ac:dyDescent="0.25">
      <c r="A38" s="120">
        <v>37</v>
      </c>
      <c r="B38" s="120">
        <f t="shared" ref="B38:B41" si="8">IF( H38=TRUE,1,0)+IF(I38=TRUE,2,0)+IF( J38=TRUE,4,0)+IF( K38=TRUE,8,0)+IF( L38=TRUE,16,0)+IF( M38=TRUE,32,0)+IF( N38=TRUE,64,0)+IF( O38=TRUE,128,0)+IF(P38=TRUE,256,0)+IF(Q38=TRUE,512,0)+IF(R38=TRUE,1024,0)</f>
        <v>31</v>
      </c>
      <c r="C38" s="120" t="s">
        <v>2</v>
      </c>
      <c r="D38" s="120" t="s">
        <v>779</v>
      </c>
      <c r="E38" s="120" t="s">
        <v>874</v>
      </c>
      <c r="F38" s="120" t="s">
        <v>936</v>
      </c>
      <c r="G38" s="120" t="s">
        <v>873</v>
      </c>
      <c r="H38" s="121" t="b">
        <v>1</v>
      </c>
      <c r="I38" s="121" t="b">
        <v>1</v>
      </c>
      <c r="J38" s="121" t="b">
        <v>1</v>
      </c>
      <c r="K38" s="121" t="b">
        <v>1</v>
      </c>
      <c r="L38" s="121" t="b">
        <v>1</v>
      </c>
      <c r="M38" s="121" t="b">
        <v>0</v>
      </c>
      <c r="N38" s="121" t="b">
        <v>0</v>
      </c>
      <c r="O38" s="121" t="b">
        <v>0</v>
      </c>
      <c r="P38" s="121" t="b">
        <v>0</v>
      </c>
      <c r="Q38" s="121" t="b">
        <v>0</v>
      </c>
      <c r="R38" s="121" t="b">
        <v>0</v>
      </c>
    </row>
    <row r="39" spans="1:18" s="120" customFormat="1" x14ac:dyDescent="0.25">
      <c r="A39" s="120">
        <v>38</v>
      </c>
      <c r="B39" s="120">
        <f t="shared" si="8"/>
        <v>31</v>
      </c>
      <c r="C39" s="120" t="s">
        <v>778</v>
      </c>
      <c r="D39" s="120" t="s">
        <v>837</v>
      </c>
      <c r="E39" s="120" t="s">
        <v>876</v>
      </c>
      <c r="F39" s="120" t="s">
        <v>53</v>
      </c>
      <c r="G39" s="120" t="s">
        <v>875</v>
      </c>
      <c r="H39" s="121" t="b">
        <v>1</v>
      </c>
      <c r="I39" s="121" t="b">
        <v>1</v>
      </c>
      <c r="J39" s="121" t="b">
        <v>1</v>
      </c>
      <c r="K39" s="121" t="b">
        <v>1</v>
      </c>
      <c r="L39" s="121" t="b">
        <v>1</v>
      </c>
      <c r="M39" s="121" t="b">
        <v>0</v>
      </c>
      <c r="N39" s="121" t="b">
        <v>0</v>
      </c>
      <c r="O39" s="121" t="b">
        <v>0</v>
      </c>
      <c r="P39" s="121" t="b">
        <v>0</v>
      </c>
      <c r="Q39" s="121" t="b">
        <v>0</v>
      </c>
      <c r="R39" s="121" t="b">
        <v>0</v>
      </c>
    </row>
    <row r="40" spans="1:18" s="120" customFormat="1" x14ac:dyDescent="0.25">
      <c r="A40" s="120">
        <v>39</v>
      </c>
      <c r="B40" s="120">
        <f t="shared" si="8"/>
        <v>287</v>
      </c>
      <c r="C40" s="120" t="s">
        <v>2</v>
      </c>
      <c r="D40" s="120" t="s">
        <v>779</v>
      </c>
      <c r="E40" s="120" t="s">
        <v>877</v>
      </c>
      <c r="F40" s="120" t="s">
        <v>969</v>
      </c>
      <c r="G40" s="120" t="s">
        <v>878</v>
      </c>
      <c r="H40" s="121" t="b">
        <v>1</v>
      </c>
      <c r="I40" s="121" t="b">
        <v>1</v>
      </c>
      <c r="J40" s="121" t="b">
        <v>1</v>
      </c>
      <c r="K40" s="121" t="b">
        <v>1</v>
      </c>
      <c r="L40" s="121" t="b">
        <v>1</v>
      </c>
      <c r="M40" s="121" t="b">
        <v>0</v>
      </c>
      <c r="N40" s="121" t="b">
        <v>0</v>
      </c>
      <c r="O40" s="121" t="b">
        <v>0</v>
      </c>
      <c r="P40" s="121" t="b">
        <v>1</v>
      </c>
      <c r="Q40" s="121" t="b">
        <v>0</v>
      </c>
      <c r="R40" s="121" t="b">
        <v>0</v>
      </c>
    </row>
    <row r="41" spans="1:18" s="120" customFormat="1" x14ac:dyDescent="0.25">
      <c r="A41" s="120">
        <v>40</v>
      </c>
      <c r="B41" s="120">
        <f t="shared" si="8"/>
        <v>79</v>
      </c>
      <c r="C41" s="120" t="s">
        <v>2</v>
      </c>
      <c r="D41" s="120" t="s">
        <v>817</v>
      </c>
      <c r="E41" s="120" t="s">
        <v>879</v>
      </c>
      <c r="F41" s="120" t="s">
        <v>880</v>
      </c>
      <c r="G41" s="120" t="s">
        <v>881</v>
      </c>
      <c r="H41" s="121" t="b">
        <v>1</v>
      </c>
      <c r="I41" s="121" t="b">
        <v>1</v>
      </c>
      <c r="J41" s="121" t="b">
        <v>1</v>
      </c>
      <c r="K41" s="121" t="b">
        <v>1</v>
      </c>
      <c r="L41" s="121" t="b">
        <v>0</v>
      </c>
      <c r="M41" s="121" t="b">
        <v>0</v>
      </c>
      <c r="N41" s="121" t="b">
        <v>1</v>
      </c>
      <c r="O41" s="121" t="b">
        <v>0</v>
      </c>
      <c r="P41" s="121" t="b">
        <v>0</v>
      </c>
      <c r="Q41" s="121" t="b">
        <v>0</v>
      </c>
      <c r="R41" s="121" t="b">
        <v>0</v>
      </c>
    </row>
    <row r="42" spans="1:18" s="120" customFormat="1" x14ac:dyDescent="0.25">
      <c r="A42" s="120">
        <v>41</v>
      </c>
      <c r="B42" s="120">
        <f t="shared" ref="B42:B43" si="9">IF( H42=TRUE,1,0)+IF(I42=TRUE,2,0)+IF( J42=TRUE,4,0)+IF( K42=TRUE,8,0)+IF( L42=TRUE,16,0)+IF( M42=TRUE,32,0)+IF( N42=TRUE,64,0)+IF( O42=TRUE,128,0)+IF(P42=TRUE,256,0)+IF(Q42=TRUE,512,0)+IF(R42=TRUE,1024,0)</f>
        <v>287</v>
      </c>
      <c r="C42" s="120" t="s">
        <v>2</v>
      </c>
      <c r="D42" s="120" t="s">
        <v>779</v>
      </c>
      <c r="E42" s="120" t="s">
        <v>882</v>
      </c>
      <c r="F42" s="120" t="s">
        <v>20</v>
      </c>
      <c r="G42" s="120" t="s">
        <v>883</v>
      </c>
      <c r="H42" s="121" t="b">
        <v>1</v>
      </c>
      <c r="I42" s="121" t="b">
        <v>1</v>
      </c>
      <c r="J42" s="121" t="b">
        <v>1</v>
      </c>
      <c r="K42" s="121" t="b">
        <v>1</v>
      </c>
      <c r="L42" s="121" t="b">
        <v>1</v>
      </c>
      <c r="M42" s="121" t="b">
        <v>0</v>
      </c>
      <c r="N42" s="121" t="b">
        <v>0</v>
      </c>
      <c r="O42" s="121" t="b">
        <v>0</v>
      </c>
      <c r="P42" s="121" t="b">
        <v>1</v>
      </c>
      <c r="Q42" s="121" t="b">
        <v>0</v>
      </c>
      <c r="R42" s="121" t="b">
        <v>0</v>
      </c>
    </row>
    <row r="43" spans="1:18" s="120" customFormat="1" x14ac:dyDescent="0.25">
      <c r="A43" s="120">
        <v>42</v>
      </c>
      <c r="B43" s="120">
        <f t="shared" si="9"/>
        <v>31</v>
      </c>
      <c r="C43" s="120" t="s">
        <v>2</v>
      </c>
      <c r="D43" s="120" t="s">
        <v>779</v>
      </c>
      <c r="E43" s="120" t="s">
        <v>884</v>
      </c>
      <c r="F43" s="120" t="s">
        <v>75</v>
      </c>
      <c r="G43" s="120" t="s">
        <v>885</v>
      </c>
      <c r="H43" s="121" t="b">
        <v>1</v>
      </c>
      <c r="I43" s="121" t="b">
        <v>1</v>
      </c>
      <c r="J43" s="121" t="b">
        <v>1</v>
      </c>
      <c r="K43" s="121" t="b">
        <v>1</v>
      </c>
      <c r="L43" s="121" t="b">
        <v>1</v>
      </c>
      <c r="M43" s="121" t="b">
        <v>0</v>
      </c>
      <c r="N43" s="121" t="b">
        <v>0</v>
      </c>
      <c r="O43" s="121" t="b">
        <v>0</v>
      </c>
      <c r="P43" s="121" t="b">
        <v>0</v>
      </c>
      <c r="Q43" s="121" t="b">
        <v>0</v>
      </c>
      <c r="R43" s="121" t="b">
        <v>0</v>
      </c>
    </row>
    <row r="44" spans="1:18" s="120" customFormat="1" x14ac:dyDescent="0.25">
      <c r="A44" s="120">
        <v>43</v>
      </c>
      <c r="B44" s="120">
        <f t="shared" ref="B44:B45" si="10">IF( H44=TRUE,1,0)+IF(I44=TRUE,2,0)+IF( J44=TRUE,4,0)+IF( K44=TRUE,8,0)+IF( L44=TRUE,16,0)+IF( M44=TRUE,32,0)+IF( N44=TRUE,64,0)+IF( O44=TRUE,128,0)+IF(P44=TRUE,256,0)+IF(Q44=TRUE,512,0)+IF(R44=TRUE,1024,0)</f>
        <v>31</v>
      </c>
      <c r="C44" s="120" t="s">
        <v>2</v>
      </c>
      <c r="D44" s="120" t="s">
        <v>779</v>
      </c>
      <c r="E44" s="120" t="s">
        <v>886</v>
      </c>
      <c r="F44" s="120" t="s">
        <v>76</v>
      </c>
      <c r="G44" s="120" t="s">
        <v>887</v>
      </c>
      <c r="H44" s="121" t="b">
        <v>1</v>
      </c>
      <c r="I44" s="121" t="b">
        <v>1</v>
      </c>
      <c r="J44" s="121" t="b">
        <v>1</v>
      </c>
      <c r="K44" s="121" t="b">
        <v>1</v>
      </c>
      <c r="L44" s="121" t="b">
        <v>1</v>
      </c>
      <c r="M44" s="121" t="b">
        <v>0</v>
      </c>
      <c r="N44" s="121" t="b">
        <v>0</v>
      </c>
      <c r="O44" s="121" t="b">
        <v>0</v>
      </c>
      <c r="P44" s="121" t="b">
        <v>0</v>
      </c>
      <c r="Q44" s="121" t="b">
        <v>0</v>
      </c>
      <c r="R44" s="121" t="b">
        <v>0</v>
      </c>
    </row>
    <row r="45" spans="1:18" s="120" customFormat="1" x14ac:dyDescent="0.25">
      <c r="A45" s="120">
        <v>44</v>
      </c>
      <c r="B45" s="120">
        <f t="shared" si="10"/>
        <v>31</v>
      </c>
      <c r="C45" s="120" t="s">
        <v>2</v>
      </c>
      <c r="D45" s="120" t="s">
        <v>779</v>
      </c>
      <c r="E45" s="120" t="s">
        <v>888</v>
      </c>
      <c r="F45" s="120" t="s">
        <v>88</v>
      </c>
      <c r="G45" s="120" t="s">
        <v>889</v>
      </c>
      <c r="H45" s="121" t="b">
        <v>1</v>
      </c>
      <c r="I45" s="121" t="b">
        <v>1</v>
      </c>
      <c r="J45" s="121" t="b">
        <v>1</v>
      </c>
      <c r="K45" s="121" t="b">
        <v>1</v>
      </c>
      <c r="L45" s="121" t="b">
        <v>1</v>
      </c>
      <c r="M45" s="121" t="b">
        <v>0</v>
      </c>
      <c r="N45" s="121" t="b">
        <v>0</v>
      </c>
      <c r="O45" s="121" t="b">
        <v>0</v>
      </c>
      <c r="P45" s="121" t="b">
        <v>0</v>
      </c>
      <c r="Q45" s="121" t="b">
        <v>0</v>
      </c>
      <c r="R45" s="121" t="b">
        <v>0</v>
      </c>
    </row>
    <row r="46" spans="1:18" s="120" customFormat="1" x14ac:dyDescent="0.25">
      <c r="A46" s="120">
        <v>45</v>
      </c>
      <c r="B46" s="120">
        <f t="shared" ref="B46:B50" si="11">IF( H46=TRUE,1,0)+IF(I46=TRUE,2,0)+IF( J46=TRUE,4,0)+IF( K46=TRUE,8,0)+IF( L46=TRUE,16,0)+IF( M46=TRUE,32,0)+IF( N46=TRUE,64,0)+IF( O46=TRUE,128,0)+IF(P46=TRUE,256,0)+IF(Q46=TRUE,512,0)+IF(R46=TRUE,1024,0)</f>
        <v>31</v>
      </c>
      <c r="C46" s="120" t="s">
        <v>2</v>
      </c>
      <c r="D46" s="120" t="s">
        <v>779</v>
      </c>
      <c r="E46" s="120" t="s">
        <v>891</v>
      </c>
      <c r="F46" s="120" t="s">
        <v>890</v>
      </c>
      <c r="G46" s="120" t="s">
        <v>892</v>
      </c>
      <c r="H46" s="121" t="b">
        <v>1</v>
      </c>
      <c r="I46" s="121" t="b">
        <v>1</v>
      </c>
      <c r="J46" s="121" t="b">
        <v>1</v>
      </c>
      <c r="K46" s="121" t="b">
        <v>1</v>
      </c>
      <c r="L46" s="121" t="b">
        <v>1</v>
      </c>
      <c r="M46" s="121" t="b">
        <v>0</v>
      </c>
      <c r="N46" s="121" t="b">
        <v>0</v>
      </c>
      <c r="O46" s="121" t="b">
        <v>0</v>
      </c>
      <c r="P46" s="121" t="b">
        <v>0</v>
      </c>
      <c r="Q46" s="121" t="b">
        <v>0</v>
      </c>
      <c r="R46" s="121" t="b">
        <v>0</v>
      </c>
    </row>
    <row r="47" spans="1:18" x14ac:dyDescent="0.25">
      <c r="A47">
        <v>46</v>
      </c>
      <c r="B47" s="120">
        <f t="shared" si="11"/>
        <v>3</v>
      </c>
      <c r="C47" s="120" t="s">
        <v>778</v>
      </c>
      <c r="D47" s="120" t="s">
        <v>817</v>
      </c>
      <c r="E47" t="s">
        <v>893</v>
      </c>
      <c r="F47" t="s">
        <v>22</v>
      </c>
      <c r="G47" s="120" t="s">
        <v>894</v>
      </c>
      <c r="H47" s="121" t="b">
        <v>1</v>
      </c>
      <c r="I47" s="121" t="b">
        <v>1</v>
      </c>
      <c r="J47" s="121" t="b">
        <v>0</v>
      </c>
      <c r="K47" s="121" t="b">
        <v>0</v>
      </c>
      <c r="L47" s="121" t="b">
        <v>0</v>
      </c>
      <c r="M47" s="121" t="b">
        <v>0</v>
      </c>
      <c r="N47" s="121" t="b">
        <v>0</v>
      </c>
      <c r="O47" s="121" t="b">
        <v>0</v>
      </c>
      <c r="P47" s="121" t="b">
        <v>0</v>
      </c>
      <c r="Q47" s="121" t="b">
        <v>0</v>
      </c>
      <c r="R47" s="121" t="b">
        <v>0</v>
      </c>
    </row>
    <row r="48" spans="1:18" s="120" customFormat="1" x14ac:dyDescent="0.25">
      <c r="A48" s="120">
        <v>47</v>
      </c>
      <c r="B48" s="120">
        <f t="shared" si="11"/>
        <v>511</v>
      </c>
      <c r="C48" s="120" t="s">
        <v>2</v>
      </c>
      <c r="D48" s="120" t="s">
        <v>902</v>
      </c>
      <c r="E48" s="120" t="s">
        <v>903</v>
      </c>
      <c r="F48" s="120" t="s">
        <v>192</v>
      </c>
      <c r="G48" s="120" t="s">
        <v>904</v>
      </c>
      <c r="H48" s="121" t="b">
        <v>1</v>
      </c>
      <c r="I48" s="121" t="b">
        <v>1</v>
      </c>
      <c r="J48" s="121" t="b">
        <v>1</v>
      </c>
      <c r="K48" s="121" t="b">
        <v>1</v>
      </c>
      <c r="L48" s="121" t="b">
        <v>1</v>
      </c>
      <c r="M48" s="121" t="b">
        <v>1</v>
      </c>
      <c r="N48" s="121" t="b">
        <v>1</v>
      </c>
      <c r="O48" s="121" t="b">
        <v>1</v>
      </c>
      <c r="P48" s="121" t="b">
        <v>1</v>
      </c>
      <c r="Q48" s="121" t="b">
        <v>0</v>
      </c>
      <c r="R48" s="121" t="b">
        <v>0</v>
      </c>
    </row>
    <row r="49" spans="1:18" s="120" customFormat="1" x14ac:dyDescent="0.25">
      <c r="A49" s="120">
        <v>48</v>
      </c>
      <c r="B49" s="120">
        <f t="shared" si="11"/>
        <v>287</v>
      </c>
      <c r="C49" s="120" t="s">
        <v>2</v>
      </c>
      <c r="D49" s="120" t="s">
        <v>902</v>
      </c>
      <c r="E49" s="120" t="s">
        <v>906</v>
      </c>
      <c r="F49" s="120" t="s">
        <v>905</v>
      </c>
      <c r="G49" s="120" t="s">
        <v>932</v>
      </c>
      <c r="H49" s="121" t="b">
        <v>1</v>
      </c>
      <c r="I49" s="121" t="b">
        <v>1</v>
      </c>
      <c r="J49" s="121" t="b">
        <v>1</v>
      </c>
      <c r="K49" s="121" t="b">
        <v>1</v>
      </c>
      <c r="L49" s="121" t="b">
        <v>1</v>
      </c>
      <c r="M49" s="121" t="b">
        <v>0</v>
      </c>
      <c r="N49" s="121" t="b">
        <v>0</v>
      </c>
      <c r="O49" s="121" t="b">
        <v>0</v>
      </c>
      <c r="P49" s="121" t="b">
        <v>1</v>
      </c>
      <c r="Q49" s="121" t="b">
        <v>0</v>
      </c>
      <c r="R49" s="121" t="b">
        <v>0</v>
      </c>
    </row>
    <row r="50" spans="1:18" s="120" customFormat="1" x14ac:dyDescent="0.25">
      <c r="A50" s="120">
        <v>49</v>
      </c>
      <c r="B50" s="120">
        <f t="shared" si="11"/>
        <v>31</v>
      </c>
      <c r="C50" s="120" t="s">
        <v>131</v>
      </c>
      <c r="D50" s="120" t="s">
        <v>131</v>
      </c>
      <c r="E50" s="120" t="s">
        <v>909</v>
      </c>
      <c r="F50" s="120" t="s">
        <v>908</v>
      </c>
      <c r="G50" s="120" t="s">
        <v>907</v>
      </c>
      <c r="H50" s="121" t="b">
        <v>1</v>
      </c>
      <c r="I50" s="121" t="b">
        <v>1</v>
      </c>
      <c r="J50" s="121" t="b">
        <v>1</v>
      </c>
      <c r="K50" s="121" t="b">
        <v>1</v>
      </c>
      <c r="L50" s="121" t="b">
        <v>1</v>
      </c>
      <c r="M50" s="121" t="b">
        <v>0</v>
      </c>
      <c r="N50" s="121" t="b">
        <v>0</v>
      </c>
      <c r="O50" s="121" t="b">
        <v>0</v>
      </c>
      <c r="P50" s="121" t="b">
        <v>0</v>
      </c>
      <c r="Q50" s="121" t="b">
        <v>0</v>
      </c>
      <c r="R50" s="121" t="b">
        <v>0</v>
      </c>
    </row>
    <row r="51" spans="1:18" s="120" customFormat="1" x14ac:dyDescent="0.25">
      <c r="A51" s="120">
        <v>50</v>
      </c>
      <c r="B51" s="120">
        <f t="shared" ref="B51" si="12">IF( H51=TRUE,1,0)+IF(I51=TRUE,2,0)+IF( J51=TRUE,4,0)+IF( K51=TRUE,8,0)+IF( L51=TRUE,16,0)+IF( M51=TRUE,32,0)+IF( N51=TRUE,64,0)+IF( O51=TRUE,128,0)+IF(P51=TRUE,256,0)+IF(Q51=TRUE,512,0)+IF(R51=TRUE,1024,0)</f>
        <v>11</v>
      </c>
      <c r="C51" s="120" t="s">
        <v>910</v>
      </c>
      <c r="D51" s="120" t="s">
        <v>910</v>
      </c>
      <c r="E51" s="120" t="s">
        <v>913</v>
      </c>
      <c r="F51" s="120" t="s">
        <v>911</v>
      </c>
      <c r="G51" s="120" t="s">
        <v>912</v>
      </c>
      <c r="H51" s="121" t="b">
        <v>1</v>
      </c>
      <c r="I51" s="121" t="b">
        <v>1</v>
      </c>
      <c r="J51" s="121" t="b">
        <v>0</v>
      </c>
      <c r="K51" s="121" t="b">
        <v>1</v>
      </c>
      <c r="L51" s="121" t="b">
        <v>0</v>
      </c>
      <c r="M51" s="121" t="b">
        <v>0</v>
      </c>
      <c r="N51" s="121" t="b">
        <v>0</v>
      </c>
      <c r="O51" s="121" t="b">
        <v>0</v>
      </c>
      <c r="P51" s="121" t="b">
        <v>0</v>
      </c>
      <c r="Q51" s="121" t="b">
        <v>0</v>
      </c>
      <c r="R51" s="121" t="b">
        <v>0</v>
      </c>
    </row>
    <row r="52" spans="1:18" s="120" customFormat="1" x14ac:dyDescent="0.25">
      <c r="A52" s="120">
        <v>51</v>
      </c>
      <c r="B52" s="120">
        <f t="shared" ref="B52:B54" si="13">IF( H52=TRUE,1,0)+IF(I52=TRUE,2,0)+IF( J52=TRUE,4,0)+IF( K52=TRUE,8,0)+IF( L52=TRUE,16,0)+IF( M52=TRUE,32,0)+IF( N52=TRUE,64,0)+IF( O52=TRUE,128,0)+IF(P52=TRUE,256,0)+IF(Q52=TRUE,512,0)+IF(R52=TRUE,1024,0)</f>
        <v>11</v>
      </c>
      <c r="C52" s="120" t="s">
        <v>910</v>
      </c>
      <c r="D52" s="120" t="s">
        <v>910</v>
      </c>
      <c r="E52" s="120" t="s">
        <v>914</v>
      </c>
      <c r="F52" s="120" t="s">
        <v>916</v>
      </c>
      <c r="G52" s="120" t="s">
        <v>915</v>
      </c>
      <c r="H52" s="121" t="b">
        <v>1</v>
      </c>
      <c r="I52" s="121" t="b">
        <v>1</v>
      </c>
      <c r="J52" s="121" t="b">
        <v>0</v>
      </c>
      <c r="K52" s="121" t="b">
        <v>1</v>
      </c>
      <c r="L52" s="121" t="b">
        <v>0</v>
      </c>
      <c r="M52" s="121" t="b">
        <v>0</v>
      </c>
      <c r="N52" s="121" t="b">
        <v>0</v>
      </c>
      <c r="O52" s="121" t="b">
        <v>0</v>
      </c>
      <c r="P52" s="121" t="b">
        <v>0</v>
      </c>
      <c r="Q52" s="121" t="b">
        <v>0</v>
      </c>
      <c r="R52" s="121" t="b">
        <v>0</v>
      </c>
    </row>
    <row r="53" spans="1:18" s="120" customFormat="1" x14ac:dyDescent="0.25">
      <c r="A53" s="120">
        <v>52</v>
      </c>
      <c r="B53" s="120">
        <f t="shared" si="13"/>
        <v>31</v>
      </c>
      <c r="C53" s="120" t="s">
        <v>2</v>
      </c>
      <c r="D53" s="120" t="s">
        <v>779</v>
      </c>
      <c r="E53" s="120" t="s">
        <v>917</v>
      </c>
      <c r="F53" s="120" t="s">
        <v>918</v>
      </c>
      <c r="G53" s="120" t="s">
        <v>919</v>
      </c>
      <c r="H53" s="121" t="b">
        <v>1</v>
      </c>
      <c r="I53" s="121" t="b">
        <v>1</v>
      </c>
      <c r="J53" s="121" t="b">
        <v>1</v>
      </c>
      <c r="K53" s="121" t="b">
        <v>1</v>
      </c>
      <c r="L53" s="121" t="b">
        <v>1</v>
      </c>
      <c r="M53" s="121" t="b">
        <v>0</v>
      </c>
      <c r="N53" s="121" t="b">
        <v>0</v>
      </c>
      <c r="O53" s="121" t="b">
        <v>0</v>
      </c>
      <c r="P53" s="121" t="b">
        <v>0</v>
      </c>
      <c r="Q53" s="121" t="b">
        <v>0</v>
      </c>
      <c r="R53" s="121" t="b">
        <v>0</v>
      </c>
    </row>
    <row r="54" spans="1:18" s="120" customFormat="1" x14ac:dyDescent="0.25">
      <c r="A54" s="120">
        <v>53</v>
      </c>
      <c r="B54" s="120">
        <f t="shared" si="13"/>
        <v>287</v>
      </c>
      <c r="C54" s="120" t="s">
        <v>2</v>
      </c>
      <c r="D54" s="120" t="s">
        <v>779</v>
      </c>
      <c r="E54" s="120" t="s">
        <v>920</v>
      </c>
      <c r="F54" s="120" t="s">
        <v>921</v>
      </c>
      <c r="G54" s="120" t="s">
        <v>922</v>
      </c>
      <c r="H54" s="121" t="b">
        <v>1</v>
      </c>
      <c r="I54" s="121" t="b">
        <v>1</v>
      </c>
      <c r="J54" s="121" t="b">
        <v>1</v>
      </c>
      <c r="K54" s="121" t="b">
        <v>1</v>
      </c>
      <c r="L54" s="121" t="b">
        <v>1</v>
      </c>
      <c r="M54" s="121" t="b">
        <v>0</v>
      </c>
      <c r="N54" s="121" t="b">
        <v>0</v>
      </c>
      <c r="O54" s="121" t="b">
        <v>0</v>
      </c>
      <c r="P54" s="121" t="b">
        <v>1</v>
      </c>
      <c r="Q54" s="121" t="b">
        <v>0</v>
      </c>
      <c r="R54" s="121" t="b">
        <v>0</v>
      </c>
    </row>
    <row r="55" spans="1:18" s="120" customFormat="1" x14ac:dyDescent="0.25">
      <c r="A55" s="120">
        <v>54</v>
      </c>
      <c r="B55" s="120">
        <f t="shared" ref="B55" si="14">IF( H55=TRUE,1,0)+IF(I55=TRUE,2,0)+IF( J55=TRUE,4,0)+IF( K55=TRUE,8,0)+IF( L55=TRUE,16,0)+IF( M55=TRUE,32,0)+IF( N55=TRUE,64,0)+IF( O55=TRUE,128,0)+IF(P55=TRUE,256,0)+IF(Q55=TRUE,512,0)+IF(R55=TRUE,1024,0)</f>
        <v>287</v>
      </c>
      <c r="C55" s="120" t="s">
        <v>2</v>
      </c>
      <c r="D55" s="120" t="s">
        <v>779</v>
      </c>
      <c r="E55" s="120" t="s">
        <v>923</v>
      </c>
      <c r="F55" s="120" t="s">
        <v>928</v>
      </c>
      <c r="G55" s="120" t="s">
        <v>924</v>
      </c>
      <c r="H55" s="121" t="b">
        <v>1</v>
      </c>
      <c r="I55" s="121" t="b">
        <v>1</v>
      </c>
      <c r="J55" s="121" t="b">
        <v>1</v>
      </c>
      <c r="K55" s="121" t="b">
        <v>1</v>
      </c>
      <c r="L55" s="121" t="b">
        <v>1</v>
      </c>
      <c r="M55" s="121" t="b">
        <v>0</v>
      </c>
      <c r="N55" s="121" t="b">
        <v>0</v>
      </c>
      <c r="O55" s="121" t="b">
        <v>0</v>
      </c>
      <c r="P55" s="121" t="b">
        <v>1</v>
      </c>
      <c r="Q55" s="121" t="b">
        <v>0</v>
      </c>
      <c r="R55" s="121" t="b">
        <v>0</v>
      </c>
    </row>
    <row r="56" spans="1:18" s="120" customFormat="1" x14ac:dyDescent="0.25">
      <c r="A56" s="120">
        <v>55</v>
      </c>
      <c r="B56" s="120">
        <f t="shared" ref="B56" si="15">IF( H56=TRUE,1,0)+IF(I56=TRUE,2,0)+IF( J56=TRUE,4,0)+IF( K56=TRUE,8,0)+IF( L56=TRUE,16,0)+IF( M56=TRUE,32,0)+IF( N56=TRUE,64,0)+IF( O56=TRUE,128,0)+IF(P56=TRUE,256,0)+IF(Q56=TRUE,512,0)+IF(R56=TRUE,1024,0)</f>
        <v>287</v>
      </c>
      <c r="C56" s="120" t="s">
        <v>2</v>
      </c>
      <c r="D56" s="120" t="s">
        <v>779</v>
      </c>
      <c r="E56" s="120" t="s">
        <v>925</v>
      </c>
      <c r="F56" s="120" t="s">
        <v>942</v>
      </c>
      <c r="G56" s="120" t="s">
        <v>926</v>
      </c>
      <c r="H56" s="121" t="b">
        <v>1</v>
      </c>
      <c r="I56" s="121" t="b">
        <v>1</v>
      </c>
      <c r="J56" s="121" t="b">
        <v>1</v>
      </c>
      <c r="K56" s="121" t="b">
        <v>1</v>
      </c>
      <c r="L56" s="121" t="b">
        <v>1</v>
      </c>
      <c r="M56" s="121" t="b">
        <v>0</v>
      </c>
      <c r="N56" s="121" t="b">
        <v>0</v>
      </c>
      <c r="O56" s="121" t="b">
        <v>0</v>
      </c>
      <c r="P56" s="121" t="b">
        <v>1</v>
      </c>
      <c r="Q56" s="121" t="b">
        <v>0</v>
      </c>
      <c r="R56" s="121" t="b">
        <v>0</v>
      </c>
    </row>
    <row r="57" spans="1:18" x14ac:dyDescent="0.25">
      <c r="A57" s="120">
        <v>56</v>
      </c>
      <c r="B57" s="120">
        <f t="shared" ref="B57:B59" si="16">IF( H57=TRUE,1,0)+IF(I57=TRUE,2,0)+IF( J57=TRUE,4,0)+IF( K57=TRUE,8,0)+IF( L57=TRUE,16,0)+IF( M57=TRUE,32,0)+IF( N57=TRUE,64,0)+IF( O57=TRUE,128,0)+IF(P57=TRUE,256,0)+IF(Q57=TRUE,512,0)+IF(R57=TRUE,1024,0)</f>
        <v>287</v>
      </c>
      <c r="C57" s="120" t="s">
        <v>2</v>
      </c>
      <c r="D57" s="120" t="s">
        <v>779</v>
      </c>
      <c r="E57" t="s">
        <v>930</v>
      </c>
      <c r="F57" t="s">
        <v>931</v>
      </c>
      <c r="G57" s="120" t="s">
        <v>929</v>
      </c>
      <c r="H57" s="121" t="b">
        <v>1</v>
      </c>
      <c r="I57" s="121" t="b">
        <v>1</v>
      </c>
      <c r="J57" s="121" t="b">
        <v>1</v>
      </c>
      <c r="K57" s="121" t="b">
        <v>1</v>
      </c>
      <c r="L57" s="121" t="b">
        <v>1</v>
      </c>
      <c r="M57" s="121" t="b">
        <v>0</v>
      </c>
      <c r="N57" s="121" t="b">
        <v>0</v>
      </c>
      <c r="O57" s="121" t="b">
        <v>0</v>
      </c>
      <c r="P57" s="121" t="b">
        <v>1</v>
      </c>
      <c r="Q57" s="121" t="b">
        <v>0</v>
      </c>
      <c r="R57" s="121" t="b">
        <v>0</v>
      </c>
    </row>
    <row r="58" spans="1:18" s="120" customFormat="1" x14ac:dyDescent="0.25">
      <c r="A58" s="120">
        <v>57</v>
      </c>
      <c r="B58" s="120">
        <f t="shared" si="16"/>
        <v>31</v>
      </c>
      <c r="C58" s="120" t="s">
        <v>2</v>
      </c>
      <c r="D58" s="120" t="s">
        <v>902</v>
      </c>
      <c r="E58" s="120" t="s">
        <v>933</v>
      </c>
      <c r="F58" s="120" t="s">
        <v>935</v>
      </c>
      <c r="G58" s="120" t="s">
        <v>934</v>
      </c>
      <c r="H58" s="121" t="b">
        <v>1</v>
      </c>
      <c r="I58" s="121" t="b">
        <v>1</v>
      </c>
      <c r="J58" s="121" t="b">
        <v>1</v>
      </c>
      <c r="K58" s="121" t="b">
        <v>1</v>
      </c>
      <c r="L58" s="121" t="b">
        <v>1</v>
      </c>
      <c r="M58" s="121" t="b">
        <v>0</v>
      </c>
      <c r="N58" s="121" t="b">
        <v>0</v>
      </c>
      <c r="O58" s="121" t="b">
        <v>0</v>
      </c>
      <c r="P58" s="121" t="b">
        <v>0</v>
      </c>
      <c r="Q58" s="121" t="b">
        <v>0</v>
      </c>
      <c r="R58" s="121" t="b">
        <v>0</v>
      </c>
    </row>
    <row r="59" spans="1:18" s="120" customFormat="1" x14ac:dyDescent="0.25">
      <c r="A59" s="120">
        <v>58</v>
      </c>
      <c r="B59" s="120">
        <f t="shared" si="16"/>
        <v>287</v>
      </c>
      <c r="C59" s="120" t="s">
        <v>2</v>
      </c>
      <c r="D59" s="120" t="s">
        <v>902</v>
      </c>
      <c r="E59" s="120" t="s">
        <v>937</v>
      </c>
      <c r="F59" s="120" t="s">
        <v>968</v>
      </c>
      <c r="G59" s="120" t="s">
        <v>938</v>
      </c>
      <c r="H59" s="121" t="b">
        <v>1</v>
      </c>
      <c r="I59" s="121" t="b">
        <v>1</v>
      </c>
      <c r="J59" s="121" t="b">
        <v>1</v>
      </c>
      <c r="K59" s="121" t="b">
        <v>1</v>
      </c>
      <c r="L59" s="121" t="b">
        <v>1</v>
      </c>
      <c r="M59" s="121" t="b">
        <v>0</v>
      </c>
      <c r="N59" s="121" t="b">
        <v>0</v>
      </c>
      <c r="O59" s="121" t="b">
        <v>0</v>
      </c>
      <c r="P59" s="121" t="b">
        <v>1</v>
      </c>
      <c r="Q59" s="121" t="b">
        <v>0</v>
      </c>
      <c r="R59" s="121" t="b">
        <v>0</v>
      </c>
    </row>
    <row r="60" spans="1:18" s="120" customFormat="1" x14ac:dyDescent="0.25">
      <c r="A60" s="120">
        <v>59</v>
      </c>
      <c r="B60" s="120">
        <f t="shared" ref="B60" si="17">IF( H60=TRUE,1,0)+IF(I60=TRUE,2,0)+IF( J60=TRUE,4,0)+IF( K60=TRUE,8,0)+IF( L60=TRUE,16,0)+IF( M60=TRUE,32,0)+IF( N60=TRUE,64,0)+IF( O60=TRUE,128,0)+IF(P60=TRUE,256,0)+IF(Q60=TRUE,512,0)+IF(R60=TRUE,1024,0)</f>
        <v>287</v>
      </c>
      <c r="C60" s="120" t="s">
        <v>2</v>
      </c>
      <c r="D60" s="120" t="s">
        <v>902</v>
      </c>
      <c r="E60" s="120" t="s">
        <v>939</v>
      </c>
      <c r="F60" s="120" t="s">
        <v>940</v>
      </c>
      <c r="G60" s="120" t="s">
        <v>941</v>
      </c>
      <c r="H60" s="121" t="b">
        <v>1</v>
      </c>
      <c r="I60" s="121" t="b">
        <v>1</v>
      </c>
      <c r="J60" s="121" t="b">
        <v>1</v>
      </c>
      <c r="K60" s="121" t="b">
        <v>1</v>
      </c>
      <c r="L60" s="121" t="b">
        <v>1</v>
      </c>
      <c r="M60" s="121" t="b">
        <v>0</v>
      </c>
      <c r="N60" s="121" t="b">
        <v>0</v>
      </c>
      <c r="O60" s="121" t="b">
        <v>0</v>
      </c>
      <c r="P60" s="121" t="b">
        <v>1</v>
      </c>
      <c r="Q60" s="121" t="b">
        <v>0</v>
      </c>
      <c r="R60" s="121" t="b">
        <v>0</v>
      </c>
    </row>
    <row r="61" spans="1:18" s="120" customFormat="1" x14ac:dyDescent="0.25">
      <c r="A61" s="120">
        <v>60</v>
      </c>
      <c r="B61" s="120">
        <f t="shared" ref="B61:B65" si="18">IF( H61=TRUE,1,0)+IF(I61=TRUE,2,0)+IF( J61=TRUE,4,0)+IF( K61=TRUE,8,0)+IF( L61=TRUE,16,0)+IF( M61=TRUE,32,0)+IF( N61=TRUE,64,0)+IF( O61=TRUE,128,0)+IF(P61=TRUE,256,0)+IF(Q61=TRUE,512,0)+IF(R61=TRUE,1024,0)</f>
        <v>35</v>
      </c>
      <c r="C61" s="120" t="s">
        <v>943</v>
      </c>
      <c r="D61" s="120" t="s">
        <v>779</v>
      </c>
      <c r="E61" s="120" t="s">
        <v>945</v>
      </c>
      <c r="F61" s="120" t="s">
        <v>962</v>
      </c>
      <c r="G61" s="120" t="s">
        <v>944</v>
      </c>
      <c r="H61" s="121" t="b">
        <v>1</v>
      </c>
      <c r="I61" s="121" t="b">
        <v>1</v>
      </c>
      <c r="J61" s="121" t="b">
        <v>0</v>
      </c>
      <c r="K61" s="121" t="b">
        <v>0</v>
      </c>
      <c r="L61" s="121" t="b">
        <v>0</v>
      </c>
      <c r="M61" s="121" t="b">
        <v>1</v>
      </c>
      <c r="N61" s="121" t="b">
        <v>0</v>
      </c>
      <c r="O61" s="121" t="b">
        <v>0</v>
      </c>
      <c r="P61" s="121" t="b">
        <v>0</v>
      </c>
      <c r="Q61" s="121" t="b">
        <v>0</v>
      </c>
      <c r="R61" s="121" t="b">
        <v>0</v>
      </c>
    </row>
    <row r="62" spans="1:18" s="120" customFormat="1" x14ac:dyDescent="0.25">
      <c r="A62" s="120">
        <v>61</v>
      </c>
      <c r="B62" s="120">
        <f t="shared" si="18"/>
        <v>287</v>
      </c>
      <c r="C62" s="120" t="s">
        <v>2</v>
      </c>
      <c r="D62" s="120" t="s">
        <v>902</v>
      </c>
      <c r="E62" s="120" t="s">
        <v>946</v>
      </c>
      <c r="F62" s="120" t="s">
        <v>928</v>
      </c>
      <c r="G62" s="120" t="s">
        <v>948</v>
      </c>
      <c r="H62" s="121" t="b">
        <v>1</v>
      </c>
      <c r="I62" s="121" t="b">
        <v>1</v>
      </c>
      <c r="J62" s="121" t="b">
        <v>1</v>
      </c>
      <c r="K62" s="121" t="b">
        <v>1</v>
      </c>
      <c r="L62" s="121" t="b">
        <v>1</v>
      </c>
      <c r="M62" s="121" t="b">
        <v>0</v>
      </c>
      <c r="N62" s="121" t="b">
        <v>0</v>
      </c>
      <c r="O62" s="121" t="b">
        <v>0</v>
      </c>
      <c r="P62" s="121" t="b">
        <v>1</v>
      </c>
      <c r="Q62" s="121" t="b">
        <v>0</v>
      </c>
      <c r="R62" s="121" t="b">
        <v>0</v>
      </c>
    </row>
    <row r="63" spans="1:18" s="120" customFormat="1" x14ac:dyDescent="0.25">
      <c r="A63" s="120">
        <v>62</v>
      </c>
      <c r="B63" s="120">
        <f t="shared" si="18"/>
        <v>287</v>
      </c>
      <c r="C63" s="120" t="s">
        <v>2</v>
      </c>
      <c r="D63" s="120" t="s">
        <v>902</v>
      </c>
      <c r="E63" s="120" t="s">
        <v>947</v>
      </c>
      <c r="F63" s="120" t="s">
        <v>942</v>
      </c>
      <c r="G63" s="120" t="s">
        <v>949</v>
      </c>
      <c r="H63" s="121" t="b">
        <v>1</v>
      </c>
      <c r="I63" s="121" t="b">
        <v>1</v>
      </c>
      <c r="J63" s="121" t="b">
        <v>1</v>
      </c>
      <c r="K63" s="121" t="b">
        <v>1</v>
      </c>
      <c r="L63" s="121" t="b">
        <v>1</v>
      </c>
      <c r="M63" s="121" t="b">
        <v>0</v>
      </c>
      <c r="N63" s="121" t="b">
        <v>0</v>
      </c>
      <c r="O63" s="121" t="b">
        <v>0</v>
      </c>
      <c r="P63" s="121" t="b">
        <v>1</v>
      </c>
      <c r="Q63" s="121" t="b">
        <v>0</v>
      </c>
      <c r="R63" s="121" t="b">
        <v>0</v>
      </c>
    </row>
    <row r="64" spans="1:18" s="120" customFormat="1" x14ac:dyDescent="0.25">
      <c r="A64" s="120">
        <v>63</v>
      </c>
      <c r="B64" s="120">
        <f t="shared" si="18"/>
        <v>31</v>
      </c>
      <c r="C64" s="120" t="s">
        <v>2</v>
      </c>
      <c r="D64" s="120" t="s">
        <v>779</v>
      </c>
      <c r="E64" s="120" t="s">
        <v>950</v>
      </c>
      <c r="F64" s="120" t="s">
        <v>952</v>
      </c>
      <c r="G64" s="120" t="s">
        <v>951</v>
      </c>
      <c r="H64" s="121" t="b">
        <v>1</v>
      </c>
      <c r="I64" s="121" t="b">
        <v>1</v>
      </c>
      <c r="J64" s="121" t="b">
        <v>1</v>
      </c>
      <c r="K64" s="121" t="b">
        <v>1</v>
      </c>
      <c r="L64" s="121" t="b">
        <v>1</v>
      </c>
      <c r="M64" s="121" t="b">
        <v>0</v>
      </c>
      <c r="N64" s="121" t="b">
        <v>0</v>
      </c>
      <c r="O64" s="121" t="b">
        <v>0</v>
      </c>
      <c r="P64" s="121" t="b">
        <v>0</v>
      </c>
      <c r="Q64" s="121" t="b">
        <v>0</v>
      </c>
      <c r="R64" s="121" t="b">
        <v>0</v>
      </c>
    </row>
    <row r="65" spans="1:18" s="120" customFormat="1" x14ac:dyDescent="0.25">
      <c r="A65" s="120">
        <v>64</v>
      </c>
      <c r="B65" s="120">
        <f t="shared" si="18"/>
        <v>31</v>
      </c>
      <c r="C65" s="120" t="s">
        <v>778</v>
      </c>
      <c r="D65" s="120" t="s">
        <v>837</v>
      </c>
      <c r="E65" s="120" t="s">
        <v>954</v>
      </c>
      <c r="F65" s="120" t="s">
        <v>953</v>
      </c>
      <c r="G65" s="120" t="s">
        <v>955</v>
      </c>
      <c r="H65" s="121" t="b">
        <v>1</v>
      </c>
      <c r="I65" s="121" t="b">
        <v>1</v>
      </c>
      <c r="J65" s="121" t="b">
        <v>1</v>
      </c>
      <c r="K65" s="121" t="b">
        <v>1</v>
      </c>
      <c r="L65" s="121" t="b">
        <v>1</v>
      </c>
      <c r="M65" s="121" t="b">
        <v>0</v>
      </c>
      <c r="N65" s="121" t="b">
        <v>0</v>
      </c>
      <c r="O65" s="121" t="b">
        <v>0</v>
      </c>
      <c r="P65" s="121" t="b">
        <v>0</v>
      </c>
      <c r="Q65" s="121" t="b">
        <v>0</v>
      </c>
      <c r="R65" s="121" t="b">
        <v>0</v>
      </c>
    </row>
    <row r="66" spans="1:18" s="120" customFormat="1" x14ac:dyDescent="0.25">
      <c r="A66" s="120">
        <v>65</v>
      </c>
      <c r="B66" s="120">
        <f t="shared" ref="B66" si="19">IF( H66=TRUE,1,0)+IF(I66=TRUE,2,0)+IF( J66=TRUE,4,0)+IF( K66=TRUE,8,0)+IF( L66=TRUE,16,0)+IF( M66=TRUE,32,0)+IF( N66=TRUE,64,0)+IF( O66=TRUE,128,0)+IF(P66=TRUE,256,0)+IF(Q66=TRUE,512,0)+IF(R66=TRUE,1024,0)</f>
        <v>31</v>
      </c>
      <c r="C66" s="120" t="s">
        <v>778</v>
      </c>
      <c r="D66" s="120" t="s">
        <v>837</v>
      </c>
      <c r="E66" s="120" t="s">
        <v>956</v>
      </c>
      <c r="F66" s="120" t="s">
        <v>957</v>
      </c>
      <c r="G66" s="120" t="s">
        <v>958</v>
      </c>
      <c r="H66" s="121" t="b">
        <v>1</v>
      </c>
      <c r="I66" s="121" t="b">
        <v>1</v>
      </c>
      <c r="J66" s="121" t="b">
        <v>1</v>
      </c>
      <c r="K66" s="121" t="b">
        <v>1</v>
      </c>
      <c r="L66" s="121" t="b">
        <v>1</v>
      </c>
      <c r="M66" s="121" t="b">
        <v>0</v>
      </c>
      <c r="N66" s="121" t="b">
        <v>0</v>
      </c>
      <c r="O66" s="121" t="b">
        <v>0</v>
      </c>
      <c r="P66" s="121" t="b">
        <v>0</v>
      </c>
      <c r="Q66" s="121" t="b">
        <v>0</v>
      </c>
      <c r="R66" s="121" t="b">
        <v>0</v>
      </c>
    </row>
    <row r="67" spans="1:18" s="120" customFormat="1" x14ac:dyDescent="0.25">
      <c r="A67" s="120">
        <v>66</v>
      </c>
      <c r="B67" s="120">
        <f t="shared" ref="B67:B68" si="20">IF( H67=TRUE,1,0)+IF(I67=TRUE,2,0)+IF( J67=TRUE,4,0)+IF( K67=TRUE,8,0)+IF( L67=TRUE,16,0)+IF( M67=TRUE,32,0)+IF( N67=TRUE,64,0)+IF( O67=TRUE,128,0)+IF(P67=TRUE,256,0)+IF(Q67=TRUE,512,0)+IF(R67=TRUE,1024,0)</f>
        <v>31</v>
      </c>
      <c r="C67" s="120" t="s">
        <v>778</v>
      </c>
      <c r="D67" s="120" t="s">
        <v>837</v>
      </c>
      <c r="E67" s="120" t="s">
        <v>959</v>
      </c>
      <c r="F67" s="120" t="s">
        <v>961</v>
      </c>
      <c r="G67" s="120" t="s">
        <v>960</v>
      </c>
      <c r="H67" s="121" t="b">
        <v>1</v>
      </c>
      <c r="I67" s="121" t="b">
        <v>1</v>
      </c>
      <c r="J67" s="121" t="b">
        <v>1</v>
      </c>
      <c r="K67" s="121" t="b">
        <v>1</v>
      </c>
      <c r="L67" s="121" t="b">
        <v>1</v>
      </c>
      <c r="M67" s="121" t="b">
        <v>0</v>
      </c>
      <c r="N67" s="121" t="b">
        <v>0</v>
      </c>
      <c r="O67" s="121" t="b">
        <v>0</v>
      </c>
      <c r="P67" s="121" t="b">
        <v>0</v>
      </c>
      <c r="Q67" s="121" t="b">
        <v>0</v>
      </c>
      <c r="R67" s="121" t="b">
        <v>0</v>
      </c>
    </row>
    <row r="68" spans="1:18" s="120" customFormat="1" x14ac:dyDescent="0.25">
      <c r="A68" s="120">
        <v>67</v>
      </c>
      <c r="B68" s="120">
        <f t="shared" si="20"/>
        <v>287</v>
      </c>
      <c r="C68" s="120" t="s">
        <v>2</v>
      </c>
      <c r="D68" s="120" t="s">
        <v>779</v>
      </c>
      <c r="E68" s="120" t="s">
        <v>964</v>
      </c>
      <c r="F68" s="120" t="s">
        <v>965</v>
      </c>
      <c r="G68" s="120" t="s">
        <v>963</v>
      </c>
      <c r="H68" s="121" t="b">
        <v>1</v>
      </c>
      <c r="I68" s="121" t="b">
        <v>1</v>
      </c>
      <c r="J68" s="121" t="b">
        <v>1</v>
      </c>
      <c r="K68" s="121" t="b">
        <v>1</v>
      </c>
      <c r="L68" s="121" t="b">
        <v>1</v>
      </c>
      <c r="M68" s="121" t="b">
        <v>0</v>
      </c>
      <c r="N68" s="121" t="b">
        <v>0</v>
      </c>
      <c r="O68" s="121" t="b">
        <v>0</v>
      </c>
      <c r="P68" s="121" t="b">
        <v>1</v>
      </c>
      <c r="Q68" s="121" t="b">
        <v>0</v>
      </c>
      <c r="R68" s="121" t="b">
        <v>0</v>
      </c>
    </row>
    <row r="69" spans="1:18" s="120" customFormat="1" x14ac:dyDescent="0.25">
      <c r="A69" s="120">
        <v>68</v>
      </c>
      <c r="B69" s="120">
        <f t="shared" ref="B69:B71" si="21">IF( H69=TRUE,1,0)+IF(I69=TRUE,2,0)+IF( J69=TRUE,4,0)+IF( K69=TRUE,8,0)+IF( L69=TRUE,16,0)+IF( M69=TRUE,32,0)+IF( N69=TRUE,64,0)+IF( O69=TRUE,128,0)+IF(P69=TRUE,256,0)+IF(Q69=TRUE,512,0)+IF(R69=TRUE,1024,0)</f>
        <v>287</v>
      </c>
      <c r="C69" s="120" t="s">
        <v>2</v>
      </c>
      <c r="D69" s="120" t="s">
        <v>902</v>
      </c>
      <c r="E69" s="120" t="s">
        <v>970</v>
      </c>
      <c r="F69" s="120" t="s">
        <v>966</v>
      </c>
      <c r="G69" s="120" t="s">
        <v>967</v>
      </c>
      <c r="H69" s="121" t="b">
        <v>1</v>
      </c>
      <c r="I69" s="121" t="b">
        <v>1</v>
      </c>
      <c r="J69" s="121" t="b">
        <v>1</v>
      </c>
      <c r="K69" s="121" t="b">
        <v>1</v>
      </c>
      <c r="L69" s="121" t="b">
        <v>1</v>
      </c>
      <c r="M69" s="121" t="b">
        <v>0</v>
      </c>
      <c r="N69" s="121" t="b">
        <v>0</v>
      </c>
      <c r="O69" s="121" t="b">
        <v>0</v>
      </c>
      <c r="P69" s="121" t="b">
        <v>1</v>
      </c>
      <c r="Q69" s="121" t="b">
        <v>0</v>
      </c>
      <c r="R69" s="121" t="b">
        <v>0</v>
      </c>
    </row>
    <row r="70" spans="1:18" s="120" customFormat="1" x14ac:dyDescent="0.25">
      <c r="A70" s="120">
        <v>69</v>
      </c>
      <c r="B70" s="120">
        <f t="shared" si="21"/>
        <v>15</v>
      </c>
      <c r="C70" s="120" t="s">
        <v>778</v>
      </c>
      <c r="D70" s="120" t="s">
        <v>817</v>
      </c>
      <c r="E70" s="120" t="s">
        <v>976</v>
      </c>
      <c r="F70" s="120" t="s">
        <v>977</v>
      </c>
      <c r="G70" s="120" t="s">
        <v>978</v>
      </c>
      <c r="H70" s="121" t="b">
        <v>1</v>
      </c>
      <c r="I70" s="121" t="b">
        <v>1</v>
      </c>
      <c r="J70" s="121" t="b">
        <v>1</v>
      </c>
      <c r="K70" s="121" t="b">
        <v>1</v>
      </c>
      <c r="L70" s="121" t="b">
        <v>0</v>
      </c>
      <c r="M70" s="121" t="b">
        <v>0</v>
      </c>
      <c r="N70" s="121" t="b">
        <v>0</v>
      </c>
      <c r="O70" s="121" t="b">
        <v>0</v>
      </c>
      <c r="P70" s="121" t="b">
        <v>0</v>
      </c>
      <c r="Q70" s="121" t="b">
        <v>0</v>
      </c>
      <c r="R70" s="121" t="b">
        <v>0</v>
      </c>
    </row>
    <row r="71" spans="1:18" s="120" customFormat="1" x14ac:dyDescent="0.25">
      <c r="A71" s="120">
        <v>70</v>
      </c>
      <c r="B71" s="120">
        <f t="shared" si="21"/>
        <v>287</v>
      </c>
      <c r="C71" s="120" t="s">
        <v>2</v>
      </c>
      <c r="D71" s="120" t="s">
        <v>902</v>
      </c>
      <c r="E71" s="120" t="s">
        <v>980</v>
      </c>
      <c r="F71" s="120" t="s">
        <v>979</v>
      </c>
      <c r="G71" s="120" t="s">
        <v>981</v>
      </c>
      <c r="H71" s="121" t="b">
        <v>1</v>
      </c>
      <c r="I71" s="121" t="b">
        <v>1</v>
      </c>
      <c r="J71" s="121" t="b">
        <v>1</v>
      </c>
      <c r="K71" s="121" t="b">
        <v>1</v>
      </c>
      <c r="L71" s="121" t="b">
        <v>1</v>
      </c>
      <c r="M71" s="121" t="b">
        <v>0</v>
      </c>
      <c r="N71" s="121" t="b">
        <v>0</v>
      </c>
      <c r="O71" s="121" t="b">
        <v>0</v>
      </c>
      <c r="P71" s="121" t="b">
        <v>1</v>
      </c>
      <c r="Q71" s="121" t="b">
        <v>0</v>
      </c>
      <c r="R71" s="121" t="b">
        <v>0</v>
      </c>
    </row>
    <row r="72" spans="1:18" s="120" customFormat="1" x14ac:dyDescent="0.25">
      <c r="A72" s="120">
        <v>71</v>
      </c>
      <c r="B72" s="120">
        <f>IF( H72=TRUE,1,0)+IF(I72=TRUE,2,0)+IF( J72=TRUE,4,0)+IF( K72=TRUE,8,0)+IF( L72=TRUE,16,0)+IF( M72=TRUE,32,0)+IF( N72=TRUE,64,0)+IF( O72=TRUE,128,0)+IF(P72=TRUE,256,0)+IF(Q72=TRUE,512,0)+IF(R72=TRUE,1024,0)</f>
        <v>31</v>
      </c>
      <c r="C72" s="120" t="s">
        <v>778</v>
      </c>
      <c r="D72" s="120" t="s">
        <v>837</v>
      </c>
      <c r="E72" s="120" t="s">
        <v>984</v>
      </c>
      <c r="F72" s="120" t="s">
        <v>983</v>
      </c>
      <c r="G72" s="120" t="s">
        <v>982</v>
      </c>
      <c r="H72" s="121" t="b">
        <v>1</v>
      </c>
      <c r="I72" s="121" t="b">
        <v>1</v>
      </c>
      <c r="J72" s="121" t="b">
        <v>1</v>
      </c>
      <c r="K72" s="121" t="b">
        <v>1</v>
      </c>
      <c r="L72" s="121" t="b">
        <v>1</v>
      </c>
      <c r="M72" s="121" t="b">
        <v>0</v>
      </c>
      <c r="N72" s="121" t="b">
        <v>0</v>
      </c>
      <c r="O72" s="121" t="b">
        <v>0</v>
      </c>
      <c r="P72" s="121" t="b">
        <v>0</v>
      </c>
      <c r="Q72" s="121" t="b">
        <v>0</v>
      </c>
      <c r="R72" s="121" t="b">
        <v>0</v>
      </c>
    </row>
    <row r="73" spans="1:18" s="120" customFormat="1" x14ac:dyDescent="0.25">
      <c r="A73" s="120">
        <v>72</v>
      </c>
      <c r="B73" s="120">
        <f t="shared" ref="B73:B75" si="22">IF( H73=TRUE,1,0)+IF(I73=TRUE,2,0)+IF( J73=TRUE,4,0)+IF( K73=TRUE,8,0)+IF( L73=TRUE,16,0)+IF( M73=TRUE,32,0)+IF( N73=TRUE,64,0)+IF( O73=TRUE,128,0)+IF(P73=TRUE,256,0)+IF(Q73=TRUE,512,0)+IF(R73=TRUE,1024,0)</f>
        <v>3</v>
      </c>
      <c r="C73" s="120" t="s">
        <v>778</v>
      </c>
      <c r="D73" s="120" t="s">
        <v>817</v>
      </c>
      <c r="E73" s="120" t="s">
        <v>1056</v>
      </c>
      <c r="F73" s="120" t="s">
        <v>1055</v>
      </c>
      <c r="G73" s="120" t="s">
        <v>1054</v>
      </c>
      <c r="H73" s="121" t="b">
        <v>1</v>
      </c>
      <c r="I73" s="121" t="b">
        <v>1</v>
      </c>
      <c r="J73" s="121" t="b">
        <v>0</v>
      </c>
      <c r="K73" s="121" t="b">
        <v>0</v>
      </c>
      <c r="L73" s="121" t="b">
        <v>0</v>
      </c>
      <c r="M73" s="121" t="b">
        <v>0</v>
      </c>
      <c r="N73" s="121" t="b">
        <v>0</v>
      </c>
      <c r="O73" s="121" t="b">
        <v>0</v>
      </c>
      <c r="P73" s="121" t="b">
        <v>0</v>
      </c>
      <c r="Q73" s="121" t="b">
        <v>0</v>
      </c>
      <c r="R73" s="121" t="b">
        <v>0</v>
      </c>
    </row>
    <row r="74" spans="1:18" s="120" customFormat="1" x14ac:dyDescent="0.25">
      <c r="A74" s="120">
        <v>73</v>
      </c>
      <c r="B74" s="120">
        <f t="shared" si="22"/>
        <v>287</v>
      </c>
      <c r="C74" s="120" t="s">
        <v>2</v>
      </c>
      <c r="D74" s="120" t="s">
        <v>779</v>
      </c>
      <c r="E74" s="120" t="s">
        <v>1079</v>
      </c>
      <c r="F74" s="120" t="s">
        <v>1080</v>
      </c>
      <c r="G74" s="120" t="s">
        <v>1081</v>
      </c>
      <c r="H74" s="121" t="b">
        <v>1</v>
      </c>
      <c r="I74" s="121" t="b">
        <v>1</v>
      </c>
      <c r="J74" s="121" t="b">
        <v>1</v>
      </c>
      <c r="K74" s="121" t="b">
        <v>1</v>
      </c>
      <c r="L74" s="121" t="b">
        <v>1</v>
      </c>
      <c r="M74" s="121" t="b">
        <v>0</v>
      </c>
      <c r="N74" s="121" t="b">
        <v>0</v>
      </c>
      <c r="O74" s="121" t="b">
        <v>0</v>
      </c>
      <c r="P74" s="121" t="b">
        <v>1</v>
      </c>
      <c r="Q74" s="121" t="b">
        <v>0</v>
      </c>
      <c r="R74" s="121" t="b">
        <v>0</v>
      </c>
    </row>
    <row r="75" spans="1:18" s="120" customFormat="1" x14ac:dyDescent="0.25">
      <c r="A75" s="120">
        <v>74</v>
      </c>
      <c r="B75" s="120">
        <f t="shared" si="22"/>
        <v>287</v>
      </c>
      <c r="C75" s="120" t="s">
        <v>2</v>
      </c>
      <c r="D75" s="120" t="s">
        <v>902</v>
      </c>
      <c r="E75" s="120" t="s">
        <v>1087</v>
      </c>
      <c r="F75" s="120" t="s">
        <v>1089</v>
      </c>
      <c r="G75" s="120" t="s">
        <v>1088</v>
      </c>
      <c r="H75" s="121" t="b">
        <v>1</v>
      </c>
      <c r="I75" s="121" t="b">
        <v>1</v>
      </c>
      <c r="J75" s="121" t="b">
        <v>1</v>
      </c>
      <c r="K75" s="121" t="b">
        <v>1</v>
      </c>
      <c r="L75" s="121" t="b">
        <v>1</v>
      </c>
      <c r="M75" s="121" t="b">
        <v>0</v>
      </c>
      <c r="N75" s="121" t="b">
        <v>0</v>
      </c>
      <c r="O75" s="121" t="b">
        <v>0</v>
      </c>
      <c r="P75" s="121" t="b">
        <v>1</v>
      </c>
      <c r="Q75" s="121" t="b">
        <v>0</v>
      </c>
      <c r="R75" s="121" t="b">
        <v>0</v>
      </c>
    </row>
    <row r="76" spans="1:18" s="120" customFormat="1" x14ac:dyDescent="0.25">
      <c r="A76" s="120">
        <v>75</v>
      </c>
      <c r="B76" s="120">
        <f t="shared" ref="B76:B79" si="23">IF( H76=TRUE,1,0)+IF(I76=TRUE,2,0)+IF( J76=TRUE,4,0)+IF( K76=TRUE,8,0)+IF( L76=TRUE,16,0)+IF( M76=TRUE,32,0)+IF( N76=TRUE,64,0)+IF( O76=TRUE,128,0)+IF(P76=TRUE,256,0)+IF(Q76=TRUE,512,0)+IF(R76=TRUE,1024,0)</f>
        <v>3</v>
      </c>
      <c r="C76" s="120" t="s">
        <v>2</v>
      </c>
      <c r="D76" s="120" t="s">
        <v>1095</v>
      </c>
      <c r="E76" s="120" t="s">
        <v>1096</v>
      </c>
      <c r="F76" s="120" t="s">
        <v>1098</v>
      </c>
      <c r="G76" s="120" t="s">
        <v>1097</v>
      </c>
      <c r="H76" s="121" t="b">
        <v>1</v>
      </c>
      <c r="I76" s="121" t="b">
        <v>1</v>
      </c>
      <c r="J76" s="121" t="b">
        <v>0</v>
      </c>
      <c r="K76" s="121" t="b">
        <v>0</v>
      </c>
      <c r="L76" s="121" t="b">
        <v>0</v>
      </c>
      <c r="M76" s="121" t="b">
        <v>0</v>
      </c>
      <c r="N76" s="121" t="b">
        <v>0</v>
      </c>
      <c r="O76" s="121" t="b">
        <v>0</v>
      </c>
      <c r="P76" s="121" t="b">
        <v>0</v>
      </c>
      <c r="Q76" s="121" t="b">
        <v>0</v>
      </c>
      <c r="R76" s="121" t="b">
        <v>0</v>
      </c>
    </row>
    <row r="77" spans="1:18" s="120" customFormat="1" x14ac:dyDescent="0.25">
      <c r="A77" s="120">
        <v>76</v>
      </c>
      <c r="B77" s="120">
        <f t="shared" si="23"/>
        <v>31</v>
      </c>
      <c r="C77" s="120" t="s">
        <v>2</v>
      </c>
      <c r="D77" s="120" t="s">
        <v>779</v>
      </c>
      <c r="E77" s="120" t="s">
        <v>1122</v>
      </c>
      <c r="F77" s="120" t="s">
        <v>1121</v>
      </c>
      <c r="G77" s="120" t="s">
        <v>1540</v>
      </c>
      <c r="H77" s="121" t="b">
        <v>1</v>
      </c>
      <c r="I77" s="121" t="b">
        <v>1</v>
      </c>
      <c r="J77" s="121" t="b">
        <v>1</v>
      </c>
      <c r="K77" s="121" t="b">
        <v>1</v>
      </c>
      <c r="L77" s="121" t="b">
        <v>1</v>
      </c>
      <c r="M77" s="121" t="b">
        <v>0</v>
      </c>
      <c r="N77" s="121" t="b">
        <v>0</v>
      </c>
      <c r="O77" s="121" t="b">
        <v>0</v>
      </c>
      <c r="P77" s="121" t="b">
        <v>0</v>
      </c>
      <c r="Q77" s="121" t="b">
        <v>0</v>
      </c>
      <c r="R77" s="121" t="b">
        <v>0</v>
      </c>
    </row>
    <row r="78" spans="1:18" s="120" customFormat="1" x14ac:dyDescent="0.25">
      <c r="A78" s="120">
        <v>77</v>
      </c>
      <c r="B78" s="120">
        <f t="shared" si="23"/>
        <v>287</v>
      </c>
      <c r="C78" s="120" t="s">
        <v>2</v>
      </c>
      <c r="D78" s="120" t="s">
        <v>779</v>
      </c>
      <c r="E78" s="120" t="s">
        <v>1170</v>
      </c>
      <c r="F78" s="120" t="s">
        <v>1168</v>
      </c>
      <c r="G78" s="120" t="s">
        <v>1169</v>
      </c>
      <c r="H78" s="121" t="b">
        <v>1</v>
      </c>
      <c r="I78" s="121" t="b">
        <v>1</v>
      </c>
      <c r="J78" s="121" t="b">
        <v>1</v>
      </c>
      <c r="K78" s="121" t="b">
        <v>1</v>
      </c>
      <c r="L78" s="121" t="b">
        <v>1</v>
      </c>
      <c r="M78" s="121" t="b">
        <v>0</v>
      </c>
      <c r="N78" s="121" t="b">
        <v>0</v>
      </c>
      <c r="O78" s="121" t="b">
        <v>0</v>
      </c>
      <c r="P78" s="121" t="b">
        <v>1</v>
      </c>
      <c r="Q78" s="121" t="b">
        <v>0</v>
      </c>
      <c r="R78" s="121" t="b">
        <v>0</v>
      </c>
    </row>
    <row r="79" spans="1:18" s="120" customFormat="1" x14ac:dyDescent="0.25">
      <c r="A79" s="120">
        <v>78</v>
      </c>
      <c r="B79" s="120">
        <f t="shared" si="23"/>
        <v>35</v>
      </c>
      <c r="C79" s="120" t="s">
        <v>943</v>
      </c>
      <c r="D79" s="120" t="s">
        <v>779</v>
      </c>
      <c r="E79" s="120" t="s">
        <v>1190</v>
      </c>
      <c r="F79" s="120" t="s">
        <v>1189</v>
      </c>
      <c r="G79" s="120" t="s">
        <v>1188</v>
      </c>
      <c r="H79" s="121" t="b">
        <v>1</v>
      </c>
      <c r="I79" s="121" t="b">
        <v>1</v>
      </c>
      <c r="J79" s="121" t="b">
        <v>0</v>
      </c>
      <c r="K79" s="121" t="b">
        <v>0</v>
      </c>
      <c r="L79" s="121" t="b">
        <v>0</v>
      </c>
      <c r="M79" s="121" t="b">
        <v>1</v>
      </c>
      <c r="N79" s="121" t="b">
        <v>0</v>
      </c>
      <c r="O79" s="121" t="b">
        <v>0</v>
      </c>
      <c r="P79" s="121" t="b">
        <v>0</v>
      </c>
      <c r="Q79" s="121" t="b">
        <v>0</v>
      </c>
      <c r="R79" s="121" t="b">
        <v>0</v>
      </c>
    </row>
    <row r="80" spans="1:18" s="120" customFormat="1" x14ac:dyDescent="0.25">
      <c r="A80" s="120">
        <v>79</v>
      </c>
      <c r="B80" s="120">
        <f t="shared" ref="B80:B82" si="24">IF( H80=TRUE,1,0)+IF(I80=TRUE,2,0)+IF( J80=TRUE,4,0)+IF( K80=TRUE,8,0)+IF( L80=TRUE,16,0)+IF( M80=TRUE,32,0)+IF( N80=TRUE,64,0)+IF( O80=TRUE,128,0)+IF(P80=TRUE,256,0)+IF(Q80=TRUE,512,0)+IF(R80=TRUE,1024,0)</f>
        <v>0</v>
      </c>
      <c r="C80" s="120" t="s">
        <v>2</v>
      </c>
      <c r="D80" s="120" t="s">
        <v>779</v>
      </c>
      <c r="E80" s="120" t="s">
        <v>1215</v>
      </c>
      <c r="F80" s="120" t="s">
        <v>1217</v>
      </c>
      <c r="G80" s="120" t="s">
        <v>1216</v>
      </c>
      <c r="H80" s="121" t="b">
        <v>0</v>
      </c>
      <c r="I80" s="121" t="b">
        <v>0</v>
      </c>
      <c r="J80" s="121" t="b">
        <v>0</v>
      </c>
      <c r="K80" s="121" t="b">
        <v>0</v>
      </c>
      <c r="L80" s="121" t="b">
        <v>0</v>
      </c>
      <c r="M80" s="121" t="b">
        <v>0</v>
      </c>
      <c r="N80" s="121" t="b">
        <v>0</v>
      </c>
      <c r="O80" s="121" t="b">
        <v>0</v>
      </c>
      <c r="P80" s="121" t="b">
        <v>0</v>
      </c>
      <c r="Q80" s="121" t="b">
        <v>0</v>
      </c>
      <c r="R80" s="121" t="b">
        <v>0</v>
      </c>
    </row>
    <row r="81" spans="1:18" s="120" customFormat="1" x14ac:dyDescent="0.25">
      <c r="A81" s="120">
        <v>80</v>
      </c>
      <c r="B81" s="120">
        <f t="shared" si="24"/>
        <v>11</v>
      </c>
      <c r="C81" s="120" t="s">
        <v>778</v>
      </c>
      <c r="D81" s="120" t="s">
        <v>817</v>
      </c>
      <c r="E81" s="120" t="s">
        <v>1279</v>
      </c>
      <c r="F81" s="120" t="s">
        <v>1280</v>
      </c>
      <c r="G81" s="120" t="s">
        <v>1281</v>
      </c>
      <c r="H81" s="121" t="b">
        <v>1</v>
      </c>
      <c r="I81" s="121" t="b">
        <v>1</v>
      </c>
      <c r="J81" s="121" t="b">
        <v>0</v>
      </c>
      <c r="K81" s="121" t="b">
        <v>1</v>
      </c>
      <c r="L81" s="121" t="b">
        <v>0</v>
      </c>
      <c r="M81" s="121" t="b">
        <v>0</v>
      </c>
      <c r="N81" s="121" t="b">
        <v>0</v>
      </c>
      <c r="O81" s="121" t="b">
        <v>0</v>
      </c>
      <c r="P81" s="121" t="b">
        <v>0</v>
      </c>
      <c r="Q81" s="121" t="b">
        <v>0</v>
      </c>
      <c r="R81" s="121" t="b">
        <v>0</v>
      </c>
    </row>
    <row r="82" spans="1:18" s="120" customFormat="1" x14ac:dyDescent="0.25">
      <c r="A82" s="120">
        <v>81</v>
      </c>
      <c r="B82" s="120">
        <f t="shared" si="24"/>
        <v>35</v>
      </c>
      <c r="C82" s="120" t="s">
        <v>943</v>
      </c>
      <c r="D82" s="120" t="s">
        <v>779</v>
      </c>
      <c r="E82" s="120" t="s">
        <v>1291</v>
      </c>
      <c r="F82" s="120" t="s">
        <v>1293</v>
      </c>
      <c r="G82" s="120" t="s">
        <v>1292</v>
      </c>
      <c r="H82" s="121" t="b">
        <v>1</v>
      </c>
      <c r="I82" s="121" t="b">
        <v>1</v>
      </c>
      <c r="J82" s="121" t="b">
        <v>0</v>
      </c>
      <c r="K82" s="121" t="b">
        <v>0</v>
      </c>
      <c r="L82" s="121" t="b">
        <v>0</v>
      </c>
      <c r="M82" s="121" t="b">
        <v>1</v>
      </c>
      <c r="N82" s="121" t="b">
        <v>0</v>
      </c>
      <c r="O82" s="121" t="b">
        <v>0</v>
      </c>
      <c r="P82" s="121" t="b">
        <v>0</v>
      </c>
      <c r="Q82" s="121" t="b">
        <v>0</v>
      </c>
      <c r="R82" s="121" t="b">
        <v>0</v>
      </c>
    </row>
    <row r="83" spans="1:18" s="120" customFormat="1" x14ac:dyDescent="0.25">
      <c r="A83" s="120">
        <v>82</v>
      </c>
      <c r="B83" s="120">
        <f t="shared" ref="B83:B85" si="25">IF( H83=TRUE,1,0)+IF(I83=TRUE,2,0)+IF( J83=TRUE,4,0)+IF( K83=TRUE,8,0)+IF( L83=TRUE,16,0)+IF( M83=TRUE,32,0)+IF( N83=TRUE,64,0)+IF( O83=TRUE,128,0)+IF(P83=TRUE,256,0)+IF(Q83=TRUE,512,0)+IF(R83=TRUE,1024,0)</f>
        <v>35</v>
      </c>
      <c r="C83" s="120" t="s">
        <v>943</v>
      </c>
      <c r="D83" s="120" t="s">
        <v>779</v>
      </c>
      <c r="E83" s="120" t="s">
        <v>1303</v>
      </c>
      <c r="F83" s="120" t="s">
        <v>1305</v>
      </c>
      <c r="G83" s="120" t="s">
        <v>1304</v>
      </c>
      <c r="H83" s="121" t="b">
        <v>1</v>
      </c>
      <c r="I83" s="121" t="b">
        <v>1</v>
      </c>
      <c r="J83" s="121" t="b">
        <v>0</v>
      </c>
      <c r="K83" s="121" t="b">
        <v>0</v>
      </c>
      <c r="L83" s="121" t="b">
        <v>0</v>
      </c>
      <c r="M83" s="121" t="b">
        <v>1</v>
      </c>
      <c r="N83" s="121" t="b">
        <v>0</v>
      </c>
      <c r="O83" s="121" t="b">
        <v>0</v>
      </c>
      <c r="P83" s="121" t="b">
        <v>0</v>
      </c>
      <c r="Q83" s="121" t="b">
        <v>0</v>
      </c>
      <c r="R83" s="121" t="b">
        <v>0</v>
      </c>
    </row>
    <row r="84" spans="1:18" s="120" customFormat="1" x14ac:dyDescent="0.25">
      <c r="A84" s="120">
        <v>83</v>
      </c>
      <c r="B84" s="120">
        <f t="shared" si="25"/>
        <v>287</v>
      </c>
      <c r="C84" s="120" t="s">
        <v>2</v>
      </c>
      <c r="D84" s="120" t="s">
        <v>779</v>
      </c>
      <c r="E84" s="120" t="s">
        <v>1353</v>
      </c>
      <c r="F84" s="120" t="s">
        <v>1355</v>
      </c>
      <c r="G84" s="120" t="s">
        <v>1354</v>
      </c>
      <c r="H84" s="121" t="b">
        <v>1</v>
      </c>
      <c r="I84" s="121" t="b">
        <v>1</v>
      </c>
      <c r="J84" s="121" t="b">
        <v>1</v>
      </c>
      <c r="K84" s="121" t="b">
        <v>1</v>
      </c>
      <c r="L84" s="121" t="b">
        <v>1</v>
      </c>
      <c r="M84" s="121" t="b">
        <v>0</v>
      </c>
      <c r="N84" s="121" t="b">
        <v>0</v>
      </c>
      <c r="O84" s="121" t="b">
        <v>0</v>
      </c>
      <c r="P84" s="121" t="b">
        <v>1</v>
      </c>
      <c r="Q84" s="121" t="b">
        <v>0</v>
      </c>
      <c r="R84" s="121" t="b">
        <v>0</v>
      </c>
    </row>
    <row r="85" spans="1:18" s="120" customFormat="1" x14ac:dyDescent="0.25">
      <c r="A85" s="120">
        <v>84</v>
      </c>
      <c r="B85" s="120">
        <f t="shared" si="25"/>
        <v>3</v>
      </c>
      <c r="C85" s="120" t="s">
        <v>778</v>
      </c>
      <c r="D85" s="120" t="s">
        <v>817</v>
      </c>
      <c r="E85" s="120" t="s">
        <v>1421</v>
      </c>
      <c r="F85" s="120" t="s">
        <v>1422</v>
      </c>
      <c r="G85" s="120" t="s">
        <v>1423</v>
      </c>
      <c r="H85" s="121" t="b">
        <v>1</v>
      </c>
      <c r="I85" s="121" t="b">
        <v>1</v>
      </c>
      <c r="J85" s="121" t="b">
        <v>0</v>
      </c>
      <c r="K85" s="121" t="b">
        <v>0</v>
      </c>
      <c r="L85" s="121" t="b">
        <v>0</v>
      </c>
      <c r="M85" s="121" t="b">
        <v>0</v>
      </c>
      <c r="N85" s="121" t="b">
        <v>0</v>
      </c>
      <c r="O85" s="121" t="b">
        <v>0</v>
      </c>
      <c r="P85" s="121" t="b">
        <v>0</v>
      </c>
      <c r="Q85" s="121" t="b">
        <v>0</v>
      </c>
      <c r="R85" s="121" t="b">
        <v>0</v>
      </c>
    </row>
    <row r="86" spans="1:18" s="120" customFormat="1" x14ac:dyDescent="0.25">
      <c r="A86" s="120">
        <v>85</v>
      </c>
      <c r="B86" s="120">
        <f t="shared" ref="B86:B87" si="26">IF( H86=TRUE,1,0)+IF(I86=TRUE,2,0)+IF( J86=TRUE,4,0)+IF( K86=TRUE,8,0)+IF( L86=TRUE,16,0)+IF( M86=TRUE,32,0)+IF( N86=TRUE,64,0)+IF( O86=TRUE,128,0)+IF(P86=TRUE,256,0)+IF(Q86=TRUE,512,0)+IF(R86=TRUE,1024,0)</f>
        <v>3</v>
      </c>
      <c r="C86" s="120" t="s">
        <v>2</v>
      </c>
      <c r="D86" s="120" t="s">
        <v>902</v>
      </c>
      <c r="E86" s="120" t="s">
        <v>1429</v>
      </c>
      <c r="F86" s="120" t="s">
        <v>1431</v>
      </c>
      <c r="G86" s="120" t="s">
        <v>1430</v>
      </c>
      <c r="H86" s="121" t="b">
        <v>1</v>
      </c>
      <c r="I86" s="121" t="b">
        <v>1</v>
      </c>
      <c r="J86" s="121" t="b">
        <v>0</v>
      </c>
      <c r="K86" s="121" t="b">
        <v>0</v>
      </c>
      <c r="L86" s="121" t="b">
        <v>0</v>
      </c>
      <c r="M86" s="121" t="b">
        <v>0</v>
      </c>
      <c r="N86" s="121" t="b">
        <v>0</v>
      </c>
      <c r="O86" s="121" t="b">
        <v>0</v>
      </c>
      <c r="P86" s="121" t="b">
        <v>0</v>
      </c>
      <c r="Q86" s="121" t="b">
        <v>0</v>
      </c>
      <c r="R86" s="121" t="b">
        <v>0</v>
      </c>
    </row>
    <row r="87" spans="1:18" s="120" customFormat="1" x14ac:dyDescent="0.25">
      <c r="A87" s="120">
        <v>86</v>
      </c>
      <c r="B87" s="120">
        <f t="shared" si="26"/>
        <v>3</v>
      </c>
      <c r="C87" s="120" t="s">
        <v>778</v>
      </c>
      <c r="D87" s="120" t="s">
        <v>817</v>
      </c>
      <c r="E87" s="120" t="s">
        <v>1467</v>
      </c>
      <c r="F87" s="120" t="s">
        <v>1465</v>
      </c>
      <c r="G87" s="120" t="s">
        <v>1466</v>
      </c>
      <c r="H87" s="121" t="b">
        <v>1</v>
      </c>
      <c r="I87" s="121" t="b">
        <v>1</v>
      </c>
      <c r="J87" s="121" t="b">
        <v>0</v>
      </c>
      <c r="K87" s="121" t="b">
        <v>0</v>
      </c>
      <c r="L87" s="121" t="b">
        <v>0</v>
      </c>
      <c r="M87" s="121" t="b">
        <v>0</v>
      </c>
      <c r="N87" s="121" t="b">
        <v>0</v>
      </c>
      <c r="O87" s="121" t="b">
        <v>0</v>
      </c>
      <c r="P87" s="121" t="b">
        <v>0</v>
      </c>
      <c r="Q87" s="121" t="b">
        <v>0</v>
      </c>
      <c r="R87" s="121" t="b">
        <v>0</v>
      </c>
    </row>
    <row r="88" spans="1:18" s="120" customFormat="1" x14ac:dyDescent="0.25">
      <c r="A88" s="120">
        <v>87</v>
      </c>
      <c r="B88" s="120">
        <f t="shared" ref="B88:B90" si="27">IF( H88=TRUE,1,0)+IF(I88=TRUE,2,0)+IF( J88=TRUE,4,0)+IF( K88=TRUE,8,0)+IF( L88=TRUE,16,0)+IF( M88=TRUE,32,0)+IF( N88=TRUE,64,0)+IF( O88=TRUE,128,0)+IF(P88=TRUE,256,0)+IF(Q88=TRUE,512,0)+IF(R88=TRUE,1024,0)</f>
        <v>27</v>
      </c>
      <c r="C88" s="120" t="s">
        <v>2</v>
      </c>
      <c r="D88" s="120" t="s">
        <v>902</v>
      </c>
      <c r="E88" s="120" t="s">
        <v>1484</v>
      </c>
      <c r="F88" s="120" t="s">
        <v>1486</v>
      </c>
      <c r="G88" s="120" t="s">
        <v>1485</v>
      </c>
      <c r="H88" s="121" t="b">
        <v>1</v>
      </c>
      <c r="I88" s="121" t="b">
        <v>1</v>
      </c>
      <c r="J88" s="121" t="b">
        <v>0</v>
      </c>
      <c r="K88" s="121" t="b">
        <v>1</v>
      </c>
      <c r="L88" s="121" t="b">
        <v>1</v>
      </c>
      <c r="M88" s="121" t="b">
        <v>0</v>
      </c>
      <c r="N88" s="121" t="b">
        <v>0</v>
      </c>
      <c r="O88" s="121" t="b">
        <v>0</v>
      </c>
      <c r="P88" s="121" t="b">
        <v>0</v>
      </c>
      <c r="Q88" s="121" t="b">
        <v>0</v>
      </c>
      <c r="R88" s="121" t="b">
        <v>0</v>
      </c>
    </row>
    <row r="89" spans="1:18" s="120" customFormat="1" x14ac:dyDescent="0.25">
      <c r="A89" s="120">
        <v>88</v>
      </c>
      <c r="B89" s="120">
        <f t="shared" si="27"/>
        <v>3</v>
      </c>
      <c r="C89" s="120" t="s">
        <v>131</v>
      </c>
      <c r="D89" s="120" t="s">
        <v>131</v>
      </c>
      <c r="E89" s="120" t="s">
        <v>1530</v>
      </c>
      <c r="F89" s="120" t="s">
        <v>1534</v>
      </c>
      <c r="G89" s="120" t="s">
        <v>1531</v>
      </c>
      <c r="H89" s="121" t="b">
        <v>1</v>
      </c>
      <c r="I89" s="121" t="b">
        <v>1</v>
      </c>
      <c r="J89" s="121" t="b">
        <v>0</v>
      </c>
      <c r="K89" s="121" t="b">
        <v>0</v>
      </c>
      <c r="L89" s="121" t="b">
        <v>0</v>
      </c>
      <c r="M89" s="121" t="b">
        <v>0</v>
      </c>
      <c r="N89" s="121" t="b">
        <v>0</v>
      </c>
      <c r="O89" s="121" t="b">
        <v>0</v>
      </c>
      <c r="P89" s="121" t="b">
        <v>0</v>
      </c>
      <c r="Q89" s="121" t="b">
        <v>0</v>
      </c>
      <c r="R89" s="121" t="b">
        <v>0</v>
      </c>
    </row>
    <row r="90" spans="1:18" s="120" customFormat="1" x14ac:dyDescent="0.25">
      <c r="A90" s="120">
        <v>89</v>
      </c>
      <c r="B90" s="120">
        <f t="shared" si="27"/>
        <v>3</v>
      </c>
      <c r="C90" s="120" t="s">
        <v>2</v>
      </c>
      <c r="D90" s="120" t="s">
        <v>779</v>
      </c>
      <c r="E90" s="120" t="s">
        <v>1545</v>
      </c>
      <c r="F90" s="120" t="s">
        <v>1546</v>
      </c>
      <c r="G90" s="120" t="s">
        <v>1547</v>
      </c>
      <c r="H90" s="121" t="b">
        <v>1</v>
      </c>
      <c r="I90" s="121" t="b">
        <v>1</v>
      </c>
      <c r="J90" s="121" t="b">
        <v>0</v>
      </c>
      <c r="K90" s="121" t="b">
        <v>0</v>
      </c>
      <c r="L90" s="121" t="b">
        <v>0</v>
      </c>
      <c r="M90" s="121" t="b">
        <v>0</v>
      </c>
      <c r="N90" s="121" t="b">
        <v>0</v>
      </c>
      <c r="O90" s="121" t="b">
        <v>0</v>
      </c>
      <c r="P90" s="121" t="b">
        <v>0</v>
      </c>
      <c r="Q90" s="121" t="b">
        <v>0</v>
      </c>
      <c r="R90" s="121" t="b">
        <v>0</v>
      </c>
    </row>
    <row r="91" spans="1:18" s="120" customFormat="1" x14ac:dyDescent="0.25">
      <c r="A91" s="120">
        <v>90</v>
      </c>
      <c r="B91" s="120">
        <f t="shared" ref="B91:B94" si="28">IF( H91=TRUE,1,0)+IF(I91=TRUE,2,0)+IF( J91=TRUE,4,0)+IF( K91=TRUE,8,0)+IF( L91=TRUE,16,0)+IF( M91=TRUE,32,0)+IF( N91=TRUE,64,0)+IF( O91=TRUE,128,0)+IF(P91=TRUE,256,0)+IF(Q91=TRUE,512,0)+IF(R91=TRUE,1024,0)</f>
        <v>3</v>
      </c>
      <c r="C91" s="120" t="s">
        <v>2</v>
      </c>
      <c r="D91" s="120" t="s">
        <v>779</v>
      </c>
      <c r="E91" s="120" t="s">
        <v>1549</v>
      </c>
      <c r="F91" s="120" t="s">
        <v>1550</v>
      </c>
      <c r="G91" s="120" t="s">
        <v>1551</v>
      </c>
      <c r="H91" s="121" t="b">
        <v>1</v>
      </c>
      <c r="I91" s="121" t="b">
        <v>1</v>
      </c>
      <c r="J91" s="121" t="b">
        <v>0</v>
      </c>
      <c r="K91" s="121" t="b">
        <v>0</v>
      </c>
      <c r="L91" s="121" t="b">
        <v>0</v>
      </c>
      <c r="M91" s="121" t="b">
        <v>0</v>
      </c>
      <c r="N91" s="121" t="b">
        <v>0</v>
      </c>
      <c r="O91" s="121" t="b">
        <v>0</v>
      </c>
      <c r="P91" s="121" t="b">
        <v>0</v>
      </c>
      <c r="Q91" s="121" t="b">
        <v>0</v>
      </c>
      <c r="R91" s="121" t="b">
        <v>0</v>
      </c>
    </row>
    <row r="92" spans="1:18" s="120" customFormat="1" x14ac:dyDescent="0.25">
      <c r="A92" s="120">
        <v>91</v>
      </c>
      <c r="B92" s="120">
        <f t="shared" si="28"/>
        <v>31</v>
      </c>
      <c r="C92" s="120" t="s">
        <v>2</v>
      </c>
      <c r="D92" s="120" t="s">
        <v>779</v>
      </c>
      <c r="E92" s="120" t="s">
        <v>1553</v>
      </c>
      <c r="F92" s="120" t="s">
        <v>1555</v>
      </c>
      <c r="G92" s="120" t="s">
        <v>1554</v>
      </c>
      <c r="H92" s="121" t="b">
        <v>1</v>
      </c>
      <c r="I92" s="121" t="b">
        <v>1</v>
      </c>
      <c r="J92" s="121" t="b">
        <v>1</v>
      </c>
      <c r="K92" s="121" t="b">
        <v>1</v>
      </c>
      <c r="L92" s="121" t="b">
        <v>1</v>
      </c>
      <c r="M92" s="121" t="b">
        <v>0</v>
      </c>
      <c r="N92" s="121" t="b">
        <v>0</v>
      </c>
      <c r="O92" s="121" t="b">
        <v>0</v>
      </c>
      <c r="P92" s="121" t="b">
        <v>0</v>
      </c>
      <c r="Q92" s="121" t="b">
        <v>0</v>
      </c>
      <c r="R92" s="121" t="b">
        <v>0</v>
      </c>
    </row>
    <row r="93" spans="1:18" s="120" customFormat="1" x14ac:dyDescent="0.25">
      <c r="A93" s="120">
        <v>92</v>
      </c>
      <c r="B93" s="120">
        <f t="shared" si="28"/>
        <v>35</v>
      </c>
      <c r="C93" s="120" t="s">
        <v>943</v>
      </c>
      <c r="D93" s="120" t="s">
        <v>779</v>
      </c>
      <c r="E93" s="120" t="s">
        <v>1564</v>
      </c>
      <c r="F93" s="120" t="s">
        <v>1565</v>
      </c>
      <c r="G93" s="120" t="s">
        <v>1566</v>
      </c>
      <c r="H93" s="121" t="b">
        <v>1</v>
      </c>
      <c r="I93" s="121" t="b">
        <v>1</v>
      </c>
      <c r="J93" s="121" t="b">
        <v>0</v>
      </c>
      <c r="K93" s="121" t="b">
        <v>0</v>
      </c>
      <c r="L93" s="121" t="b">
        <v>0</v>
      </c>
      <c r="M93" s="121" t="b">
        <v>1</v>
      </c>
      <c r="N93" s="121" t="b">
        <v>0</v>
      </c>
      <c r="O93" s="121" t="b">
        <v>0</v>
      </c>
      <c r="P93" s="121" t="b">
        <v>0</v>
      </c>
      <c r="Q93" s="121" t="b">
        <v>0</v>
      </c>
      <c r="R93" s="121" t="b">
        <v>0</v>
      </c>
    </row>
    <row r="94" spans="1:18" s="120" customFormat="1" x14ac:dyDescent="0.25">
      <c r="A94" s="120">
        <v>93</v>
      </c>
      <c r="B94" s="120">
        <f t="shared" si="28"/>
        <v>11</v>
      </c>
      <c r="C94" s="120" t="s">
        <v>778</v>
      </c>
      <c r="D94" s="120" t="s">
        <v>817</v>
      </c>
      <c r="E94" s="120" t="s">
        <v>1583</v>
      </c>
      <c r="F94" s="120" t="s">
        <v>1610</v>
      </c>
      <c r="G94" s="120" t="s">
        <v>1584</v>
      </c>
      <c r="H94" s="121" t="b">
        <v>1</v>
      </c>
      <c r="I94" s="121" t="b">
        <v>1</v>
      </c>
      <c r="J94" s="121" t="b">
        <v>0</v>
      </c>
      <c r="K94" s="121" t="b">
        <v>1</v>
      </c>
      <c r="L94" s="121" t="b">
        <v>0</v>
      </c>
      <c r="M94" s="121" t="b">
        <v>0</v>
      </c>
      <c r="N94" s="121" t="b">
        <v>0</v>
      </c>
      <c r="O94" s="121" t="b">
        <v>0</v>
      </c>
      <c r="P94" s="121" t="b">
        <v>0</v>
      </c>
      <c r="Q94" s="121" t="b">
        <v>0</v>
      </c>
      <c r="R94" s="121" t="b">
        <v>0</v>
      </c>
    </row>
    <row r="95" spans="1:18" s="120" customFormat="1" x14ac:dyDescent="0.25">
      <c r="A95" s="120">
        <v>94</v>
      </c>
      <c r="B95" s="120">
        <f>IF( H95=TRUE,1,0)+IF(I95=TRUE,2,0)+IF( J95=TRUE,4,0)+IF( K95=TRUE,8,0)+IF( L95=TRUE,16,0)+IF( M95=TRUE,32,0)+IF( N95=TRUE,64,0)+IF( O95=TRUE,128,0)+IF(P95=TRUE,256,0)+IF(Q95=TRUE,512,0)+IF(R95=TRUE,1024,0)</f>
        <v>31</v>
      </c>
      <c r="C95" s="120" t="s">
        <v>778</v>
      </c>
      <c r="D95" s="120" t="s">
        <v>837</v>
      </c>
      <c r="E95" s="120" t="s">
        <v>1590</v>
      </c>
      <c r="F95" s="120" t="s">
        <v>1592</v>
      </c>
      <c r="G95" s="120" t="s">
        <v>1591</v>
      </c>
      <c r="H95" s="121" t="b">
        <v>1</v>
      </c>
      <c r="I95" s="121" t="b">
        <v>1</v>
      </c>
      <c r="J95" s="121" t="b">
        <v>1</v>
      </c>
      <c r="K95" s="121" t="b">
        <v>1</v>
      </c>
      <c r="L95" s="121" t="b">
        <v>1</v>
      </c>
      <c r="M95" s="121" t="b">
        <v>0</v>
      </c>
      <c r="N95" s="121" t="b">
        <v>0</v>
      </c>
      <c r="O95" s="121" t="b">
        <v>0</v>
      </c>
      <c r="P95" s="121" t="b">
        <v>0</v>
      </c>
      <c r="Q95" s="121" t="b">
        <v>0</v>
      </c>
      <c r="R95" s="121" t="b">
        <v>0</v>
      </c>
    </row>
    <row r="96" spans="1:18" s="120" customFormat="1" x14ac:dyDescent="0.25">
      <c r="A96" s="120">
        <v>95</v>
      </c>
      <c r="B96" s="120">
        <f t="shared" ref="B96" si="29">IF( H96=TRUE,1,0)+IF(I96=TRUE,2,0)+IF( J96=TRUE,4,0)+IF( K96=TRUE,8,0)+IF( L96=TRUE,16,0)+IF( M96=TRUE,32,0)+IF( N96=TRUE,64,0)+IF( O96=TRUE,128,0)+IF(P96=TRUE,256,0)+IF(Q96=TRUE,512,0)+IF(R96=TRUE,1024,0)</f>
        <v>3</v>
      </c>
      <c r="C96" s="120" t="s">
        <v>2</v>
      </c>
      <c r="D96" s="120" t="s">
        <v>779</v>
      </c>
      <c r="E96" s="120" t="s">
        <v>1598</v>
      </c>
      <c r="F96" s="120" t="s">
        <v>1595</v>
      </c>
      <c r="G96" s="120" t="s">
        <v>1599</v>
      </c>
      <c r="H96" s="121" t="b">
        <v>1</v>
      </c>
      <c r="I96" s="121" t="b">
        <v>1</v>
      </c>
      <c r="J96" s="121" t="b">
        <v>0</v>
      </c>
      <c r="K96" s="121" t="b">
        <v>0</v>
      </c>
      <c r="L96" s="121" t="b">
        <v>0</v>
      </c>
      <c r="M96" s="121" t="b">
        <v>0</v>
      </c>
      <c r="N96" s="121" t="b">
        <v>0</v>
      </c>
      <c r="O96" s="121" t="b">
        <v>0</v>
      </c>
      <c r="P96" s="121" t="b">
        <v>0</v>
      </c>
      <c r="Q96" s="121" t="b">
        <v>0</v>
      </c>
      <c r="R96" s="121" t="b">
        <v>0</v>
      </c>
    </row>
    <row r="97" spans="1:19" s="120" customFormat="1" x14ac:dyDescent="0.25">
      <c r="A97" s="120">
        <v>96</v>
      </c>
      <c r="B97" s="120">
        <f t="shared" ref="B97:B99" si="30">IF( H97=TRUE,1,0)+IF(I97=TRUE,2,0)+IF( J97=TRUE,4,0)+IF( K97=TRUE,8,0)+IF( L97=TRUE,16,0)+IF( M97=TRUE,32,0)+IF( N97=TRUE,64,0)+IF( O97=TRUE,128,0)+IF(P97=TRUE,256,0)+IF(Q97=TRUE,512,0)+IF(R97=TRUE,1024,0)</f>
        <v>3</v>
      </c>
      <c r="C97" s="120" t="s">
        <v>2</v>
      </c>
      <c r="D97" s="120" t="s">
        <v>779</v>
      </c>
      <c r="E97" s="120" t="s">
        <v>1602</v>
      </c>
      <c r="F97" s="120" t="s">
        <v>1600</v>
      </c>
      <c r="G97" s="120" t="s">
        <v>1601</v>
      </c>
      <c r="H97" s="121" t="b">
        <v>1</v>
      </c>
      <c r="I97" s="121" t="b">
        <v>1</v>
      </c>
      <c r="J97" s="121" t="b">
        <v>0</v>
      </c>
      <c r="K97" s="121" t="b">
        <v>0</v>
      </c>
      <c r="L97" s="121" t="b">
        <v>0</v>
      </c>
      <c r="M97" s="121" t="b">
        <v>0</v>
      </c>
      <c r="N97" s="121" t="b">
        <v>0</v>
      </c>
      <c r="O97" s="121" t="b">
        <v>0</v>
      </c>
      <c r="P97" s="121" t="b">
        <v>0</v>
      </c>
      <c r="Q97" s="121" t="b">
        <v>0</v>
      </c>
      <c r="R97" s="121" t="b">
        <v>0</v>
      </c>
    </row>
    <row r="98" spans="1:19" s="120" customFormat="1" x14ac:dyDescent="0.25">
      <c r="A98" s="120">
        <v>97</v>
      </c>
      <c r="B98" s="120">
        <f t="shared" si="30"/>
        <v>3</v>
      </c>
      <c r="C98" s="120" t="s">
        <v>778</v>
      </c>
      <c r="D98" s="120" t="s">
        <v>817</v>
      </c>
      <c r="E98" s="120" t="s">
        <v>1663</v>
      </c>
      <c r="F98" s="120" t="s">
        <v>1662</v>
      </c>
      <c r="G98" s="120" t="s">
        <v>1664</v>
      </c>
      <c r="H98" s="121" t="b">
        <v>1</v>
      </c>
      <c r="I98" s="121" t="b">
        <v>1</v>
      </c>
      <c r="J98" s="121" t="b">
        <v>0</v>
      </c>
      <c r="K98" s="121" t="b">
        <v>0</v>
      </c>
      <c r="L98" s="121" t="b">
        <v>0</v>
      </c>
      <c r="M98" s="121" t="b">
        <v>0</v>
      </c>
      <c r="N98" s="121" t="b">
        <v>0</v>
      </c>
      <c r="O98" s="121" t="b">
        <v>0</v>
      </c>
      <c r="P98" s="121" t="b">
        <v>0</v>
      </c>
      <c r="Q98" s="121" t="b">
        <v>0</v>
      </c>
      <c r="R98" s="121" t="b">
        <v>0</v>
      </c>
    </row>
    <row r="99" spans="1:19" s="120" customFormat="1" x14ac:dyDescent="0.25">
      <c r="A99" s="120">
        <v>98</v>
      </c>
      <c r="B99" s="120">
        <f t="shared" si="30"/>
        <v>31</v>
      </c>
      <c r="C99" s="120" t="s">
        <v>778</v>
      </c>
      <c r="D99" s="120" t="s">
        <v>837</v>
      </c>
      <c r="E99" s="120" t="s">
        <v>1693</v>
      </c>
      <c r="F99" s="120" t="s">
        <v>1692</v>
      </c>
      <c r="G99" s="120" t="s">
        <v>1694</v>
      </c>
      <c r="H99" s="121" t="b">
        <v>1</v>
      </c>
      <c r="I99" s="121" t="b">
        <v>1</v>
      </c>
      <c r="J99" s="121" t="b">
        <v>1</v>
      </c>
      <c r="K99" s="121" t="b">
        <v>1</v>
      </c>
      <c r="L99" s="121" t="b">
        <v>1</v>
      </c>
      <c r="M99" s="121" t="b">
        <v>0</v>
      </c>
      <c r="N99" s="121" t="b">
        <v>0</v>
      </c>
      <c r="O99" s="121" t="b">
        <v>0</v>
      </c>
      <c r="P99" s="121" t="b">
        <v>0</v>
      </c>
      <c r="Q99" s="121" t="b">
        <v>0</v>
      </c>
      <c r="R99" s="121" t="b">
        <v>0</v>
      </c>
      <c r="S99" s="190" t="s">
        <v>1695</v>
      </c>
    </row>
  </sheetData>
  <pageMargins left="0.7" right="0.7" top="0.75" bottom="0.75" header="0.3" footer="0.3"/>
  <pageSetup paperSize="9" orientation="landscape" horizontalDpi="1200" verticalDpi="1200"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52"/>
  <sheetViews>
    <sheetView topLeftCell="A37" workbookViewId="0"/>
  </sheetViews>
  <sheetFormatPr defaultRowHeight="15" x14ac:dyDescent="0.25"/>
  <cols>
    <col min="2" max="2" width="76" customWidth="1"/>
  </cols>
  <sheetData>
    <row r="2" spans="2:2" ht="18.75" x14ac:dyDescent="0.45">
      <c r="B2" s="19" t="s">
        <v>501</v>
      </c>
    </row>
    <row r="3" spans="2:2" ht="18.75" x14ac:dyDescent="0.45">
      <c r="B3" s="19" t="s">
        <v>502</v>
      </c>
    </row>
    <row r="4" spans="2:2" ht="18.75" x14ac:dyDescent="0.45">
      <c r="B4" s="19" t="s">
        <v>503</v>
      </c>
    </row>
    <row r="5" spans="2:2" ht="18.75" x14ac:dyDescent="0.45">
      <c r="B5" s="19" t="s">
        <v>504</v>
      </c>
    </row>
    <row r="6" spans="2:2" ht="18.75" x14ac:dyDescent="0.45">
      <c r="B6" s="19" t="s">
        <v>505</v>
      </c>
    </row>
    <row r="7" spans="2:2" ht="18.75" x14ac:dyDescent="0.45">
      <c r="B7" s="19" t="s">
        <v>506</v>
      </c>
    </row>
    <row r="8" spans="2:2" ht="18.75" x14ac:dyDescent="0.45">
      <c r="B8" s="19" t="s">
        <v>507</v>
      </c>
    </row>
    <row r="9" spans="2:2" ht="18.75" x14ac:dyDescent="0.45">
      <c r="B9" s="19" t="s">
        <v>508</v>
      </c>
    </row>
    <row r="10" spans="2:2" ht="18.75" x14ac:dyDescent="0.45">
      <c r="B10" s="19" t="s">
        <v>509</v>
      </c>
    </row>
    <row r="11" spans="2:2" ht="18.75" x14ac:dyDescent="0.45">
      <c r="B11" s="19" t="s">
        <v>510</v>
      </c>
    </row>
    <row r="12" spans="2:2" ht="18.75" x14ac:dyDescent="0.45">
      <c r="B12" s="19" t="s">
        <v>511</v>
      </c>
    </row>
    <row r="13" spans="2:2" ht="18.75" x14ac:dyDescent="0.45">
      <c r="B13" s="19" t="s">
        <v>512</v>
      </c>
    </row>
    <row r="14" spans="2:2" ht="18.75" x14ac:dyDescent="0.45">
      <c r="B14" s="19" t="s">
        <v>513</v>
      </c>
    </row>
    <row r="15" spans="2:2" ht="18.75" x14ac:dyDescent="0.45">
      <c r="B15" s="19" t="s">
        <v>514</v>
      </c>
    </row>
    <row r="16" spans="2:2" ht="18.75" x14ac:dyDescent="0.45">
      <c r="B16" s="19" t="s">
        <v>515</v>
      </c>
    </row>
    <row r="17" spans="2:2" ht="18.75" x14ac:dyDescent="0.45">
      <c r="B17" s="19" t="s">
        <v>516</v>
      </c>
    </row>
    <row r="18" spans="2:2" ht="18.75" x14ac:dyDescent="0.45">
      <c r="B18" s="19" t="s">
        <v>517</v>
      </c>
    </row>
    <row r="19" spans="2:2" ht="18.75" x14ac:dyDescent="0.45">
      <c r="B19" s="19" t="s">
        <v>518</v>
      </c>
    </row>
    <row r="20" spans="2:2" ht="18.75" x14ac:dyDescent="0.45">
      <c r="B20" s="19" t="s">
        <v>519</v>
      </c>
    </row>
    <row r="21" spans="2:2" ht="18.75" x14ac:dyDescent="0.45">
      <c r="B21" s="19" t="s">
        <v>520</v>
      </c>
    </row>
    <row r="22" spans="2:2" ht="18.75" x14ac:dyDescent="0.45">
      <c r="B22" s="19" t="s">
        <v>521</v>
      </c>
    </row>
    <row r="23" spans="2:2" ht="18.75" x14ac:dyDescent="0.45">
      <c r="B23" s="19" t="s">
        <v>522</v>
      </c>
    </row>
    <row r="24" spans="2:2" ht="18.75" x14ac:dyDescent="0.45">
      <c r="B24" s="19" t="s">
        <v>523</v>
      </c>
    </row>
    <row r="25" spans="2:2" ht="18.75" x14ac:dyDescent="0.45">
      <c r="B25" s="19" t="s">
        <v>524</v>
      </c>
    </row>
    <row r="26" spans="2:2" ht="18.75" x14ac:dyDescent="0.45">
      <c r="B26" s="19" t="s">
        <v>525</v>
      </c>
    </row>
    <row r="27" spans="2:2" ht="18.75" x14ac:dyDescent="0.45">
      <c r="B27" s="19" t="s">
        <v>526</v>
      </c>
    </row>
    <row r="28" spans="2:2" ht="18.75" x14ac:dyDescent="0.45">
      <c r="B28" s="19" t="s">
        <v>527</v>
      </c>
    </row>
    <row r="29" spans="2:2" ht="18.75" x14ac:dyDescent="0.45">
      <c r="B29" s="19" t="s">
        <v>528</v>
      </c>
    </row>
    <row r="30" spans="2:2" ht="18.75" x14ac:dyDescent="0.45">
      <c r="B30" s="19" t="s">
        <v>529</v>
      </c>
    </row>
    <row r="31" spans="2:2" ht="18.75" x14ac:dyDescent="0.45">
      <c r="B31" s="19" t="s">
        <v>530</v>
      </c>
    </row>
    <row r="32" spans="2:2" ht="18.75" x14ac:dyDescent="0.45">
      <c r="B32" s="19" t="s">
        <v>531</v>
      </c>
    </row>
    <row r="35" spans="2:2" ht="18.75" x14ac:dyDescent="0.45">
      <c r="B35" s="19" t="s">
        <v>588</v>
      </c>
    </row>
    <row r="36" spans="2:2" ht="18.75" x14ac:dyDescent="0.45">
      <c r="B36" s="19" t="s">
        <v>589</v>
      </c>
    </row>
    <row r="37" spans="2:2" ht="18.75" x14ac:dyDescent="0.45">
      <c r="B37" s="19" t="s">
        <v>590</v>
      </c>
    </row>
    <row r="38" spans="2:2" ht="18.75" x14ac:dyDescent="0.45">
      <c r="B38" s="19" t="s">
        <v>591</v>
      </c>
    </row>
    <row r="39" spans="2:2" ht="18.75" x14ac:dyDescent="0.45">
      <c r="B39" s="19" t="s">
        <v>592</v>
      </c>
    </row>
    <row r="40" spans="2:2" ht="18.75" x14ac:dyDescent="0.45">
      <c r="B40" s="19" t="s">
        <v>593</v>
      </c>
    </row>
    <row r="41" spans="2:2" ht="18.75" x14ac:dyDescent="0.45">
      <c r="B41" s="19" t="s">
        <v>594</v>
      </c>
    </row>
    <row r="42" spans="2:2" ht="18.75" x14ac:dyDescent="0.45">
      <c r="B42" s="19" t="s">
        <v>595</v>
      </c>
    </row>
    <row r="43" spans="2:2" ht="18.75" x14ac:dyDescent="0.45">
      <c r="B43" s="19" t="s">
        <v>596</v>
      </c>
    </row>
    <row r="44" spans="2:2" ht="18.75" x14ac:dyDescent="0.45">
      <c r="B44" s="19" t="s">
        <v>597</v>
      </c>
    </row>
    <row r="45" spans="2:2" ht="18.75" x14ac:dyDescent="0.45">
      <c r="B45" s="19" t="s">
        <v>598</v>
      </c>
    </row>
    <row r="46" spans="2:2" ht="18.75" x14ac:dyDescent="0.45">
      <c r="B46" s="19" t="s">
        <v>599</v>
      </c>
    </row>
    <row r="47" spans="2:2" ht="18.75" x14ac:dyDescent="0.45">
      <c r="B47" s="19" t="s">
        <v>600</v>
      </c>
    </row>
    <row r="48" spans="2:2" ht="18.75" x14ac:dyDescent="0.45">
      <c r="B48" s="19" t="s">
        <v>601</v>
      </c>
    </row>
    <row r="49" spans="2:2" ht="18.75" x14ac:dyDescent="0.45">
      <c r="B49" s="19" t="s">
        <v>602</v>
      </c>
    </row>
    <row r="50" spans="2:2" ht="18.75" x14ac:dyDescent="0.45">
      <c r="B50" s="19" t="s">
        <v>603</v>
      </c>
    </row>
    <row r="51" spans="2:2" ht="18.75" x14ac:dyDescent="0.45">
      <c r="B51" s="19" t="s">
        <v>604</v>
      </c>
    </row>
    <row r="52" spans="2:2" ht="18.75" x14ac:dyDescent="0.45">
      <c r="B52" s="19" t="s">
        <v>605</v>
      </c>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37"/>
  <sheetViews>
    <sheetView workbookViewId="0"/>
  </sheetViews>
  <sheetFormatPr defaultRowHeight="15" x14ac:dyDescent="0.25"/>
  <sheetData>
    <row r="2" spans="2:2" ht="18.75" x14ac:dyDescent="0.45">
      <c r="B2" s="19" t="s">
        <v>533</v>
      </c>
    </row>
    <row r="3" spans="2:2" ht="18.75" x14ac:dyDescent="0.45">
      <c r="B3" s="19" t="s">
        <v>534</v>
      </c>
    </row>
    <row r="4" spans="2:2" ht="18.75" x14ac:dyDescent="0.45">
      <c r="B4" s="19" t="s">
        <v>535</v>
      </c>
    </row>
    <row r="5" spans="2:2" ht="18.75" x14ac:dyDescent="0.45">
      <c r="B5" s="19" t="s">
        <v>536</v>
      </c>
    </row>
    <row r="6" spans="2:2" ht="18.75" x14ac:dyDescent="0.45">
      <c r="B6" s="19" t="s">
        <v>537</v>
      </c>
    </row>
    <row r="7" spans="2:2" ht="18.75" x14ac:dyDescent="0.45">
      <c r="B7" s="19" t="s">
        <v>538</v>
      </c>
    </row>
    <row r="8" spans="2:2" ht="18.75" x14ac:dyDescent="0.45">
      <c r="B8" s="19" t="s">
        <v>539</v>
      </c>
    </row>
    <row r="9" spans="2:2" ht="18.75" x14ac:dyDescent="0.45">
      <c r="B9" s="19" t="s">
        <v>540</v>
      </c>
    </row>
    <row r="10" spans="2:2" ht="18.75" x14ac:dyDescent="0.45">
      <c r="B10" s="19" t="s">
        <v>541</v>
      </c>
    </row>
    <row r="11" spans="2:2" ht="18.75" x14ac:dyDescent="0.45">
      <c r="B11" s="19" t="s">
        <v>542</v>
      </c>
    </row>
    <row r="12" spans="2:2" ht="18.75" x14ac:dyDescent="0.45">
      <c r="B12" s="19" t="s">
        <v>543</v>
      </c>
    </row>
    <row r="13" spans="2:2" ht="18.75" x14ac:dyDescent="0.45">
      <c r="B13" s="19" t="s">
        <v>544</v>
      </c>
    </row>
    <row r="14" spans="2:2" ht="18.75" x14ac:dyDescent="0.45">
      <c r="B14" s="19" t="s">
        <v>545</v>
      </c>
    </row>
    <row r="15" spans="2:2" ht="18.75" x14ac:dyDescent="0.45">
      <c r="B15" s="19" t="s">
        <v>546</v>
      </c>
    </row>
    <row r="16" spans="2:2" ht="18.75" x14ac:dyDescent="0.45">
      <c r="B16" s="19" t="s">
        <v>547</v>
      </c>
    </row>
    <row r="17" spans="2:2" ht="18.75" x14ac:dyDescent="0.45">
      <c r="B17" s="19" t="s">
        <v>548</v>
      </c>
    </row>
    <row r="18" spans="2:2" ht="18.75" x14ac:dyDescent="0.45">
      <c r="B18" s="19" t="s">
        <v>549</v>
      </c>
    </row>
    <row r="20" spans="2:2" ht="18" x14ac:dyDescent="0.4">
      <c r="B20" s="22" t="s">
        <v>550</v>
      </c>
    </row>
    <row r="21" spans="2:2" ht="18.75" x14ac:dyDescent="0.45">
      <c r="B21" s="19" t="s">
        <v>551</v>
      </c>
    </row>
    <row r="22" spans="2:2" ht="18.75" x14ac:dyDescent="0.45">
      <c r="B22" s="19" t="s">
        <v>552</v>
      </c>
    </row>
    <row r="23" spans="2:2" ht="18.75" x14ac:dyDescent="0.45">
      <c r="B23" s="19" t="s">
        <v>553</v>
      </c>
    </row>
    <row r="24" spans="2:2" ht="18.75" x14ac:dyDescent="0.45">
      <c r="B24" s="19" t="s">
        <v>554</v>
      </c>
    </row>
    <row r="25" spans="2:2" ht="18.75" x14ac:dyDescent="0.45">
      <c r="B25" s="19" t="s">
        <v>555</v>
      </c>
    </row>
    <row r="26" spans="2:2" ht="18.75" x14ac:dyDescent="0.45">
      <c r="B26" s="19" t="s">
        <v>556</v>
      </c>
    </row>
    <row r="27" spans="2:2" ht="18.75" x14ac:dyDescent="0.45">
      <c r="B27" s="19" t="s">
        <v>557</v>
      </c>
    </row>
    <row r="28" spans="2:2" ht="18.75" x14ac:dyDescent="0.45">
      <c r="B28" s="19" t="s">
        <v>558</v>
      </c>
    </row>
    <row r="29" spans="2:2" ht="18.75" x14ac:dyDescent="0.45">
      <c r="B29" s="19" t="s">
        <v>559</v>
      </c>
    </row>
    <row r="30" spans="2:2" ht="18.75" x14ac:dyDescent="0.45">
      <c r="B30" s="19" t="s">
        <v>560</v>
      </c>
    </row>
    <row r="31" spans="2:2" ht="18.75" x14ac:dyDescent="0.45">
      <c r="B31" s="19" t="s">
        <v>561</v>
      </c>
    </row>
    <row r="32" spans="2:2" ht="18.75" x14ac:dyDescent="0.45">
      <c r="B32" s="19" t="s">
        <v>562</v>
      </c>
    </row>
    <row r="33" spans="2:2" ht="18.75" x14ac:dyDescent="0.45">
      <c r="B33" s="19" t="s">
        <v>563</v>
      </c>
    </row>
    <row r="34" spans="2:2" ht="18.75" x14ac:dyDescent="0.45">
      <c r="B34" s="19" t="s">
        <v>564</v>
      </c>
    </row>
    <row r="35" spans="2:2" ht="18.75" x14ac:dyDescent="0.45">
      <c r="B35" s="19" t="s">
        <v>565</v>
      </c>
    </row>
    <row r="36" spans="2:2" ht="18.75" x14ac:dyDescent="0.45">
      <c r="B36" s="19" t="s">
        <v>566</v>
      </c>
    </row>
    <row r="37" spans="2:2" ht="18.75" x14ac:dyDescent="0.45">
      <c r="B37" s="19" t="s">
        <v>567</v>
      </c>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20"/>
  <sheetViews>
    <sheetView workbookViewId="0"/>
  </sheetViews>
  <sheetFormatPr defaultRowHeight="15" x14ac:dyDescent="0.25"/>
  <cols>
    <col min="2" max="2" width="90.5703125" customWidth="1"/>
  </cols>
  <sheetData>
    <row r="2" spans="2:2" ht="18" x14ac:dyDescent="0.4">
      <c r="B2" s="22" t="s">
        <v>550</v>
      </c>
    </row>
    <row r="3" spans="2:2" ht="18.75" x14ac:dyDescent="0.45">
      <c r="B3" s="19" t="s">
        <v>569</v>
      </c>
    </row>
    <row r="4" spans="2:2" ht="18.75" x14ac:dyDescent="0.45">
      <c r="B4" s="19" t="s">
        <v>570</v>
      </c>
    </row>
    <row r="5" spans="2:2" ht="18.75" x14ac:dyDescent="0.45">
      <c r="B5" s="19" t="s">
        <v>571</v>
      </c>
    </row>
    <row r="6" spans="2:2" ht="18.75" x14ac:dyDescent="0.45">
      <c r="B6" s="19" t="s">
        <v>572</v>
      </c>
    </row>
    <row r="7" spans="2:2" ht="18.75" x14ac:dyDescent="0.45">
      <c r="B7" s="19" t="s">
        <v>573</v>
      </c>
    </row>
    <row r="8" spans="2:2" ht="18.75" x14ac:dyDescent="0.45">
      <c r="B8" s="19" t="s">
        <v>574</v>
      </c>
    </row>
    <row r="9" spans="2:2" ht="18.75" x14ac:dyDescent="0.45">
      <c r="B9" s="19" t="s">
        <v>575</v>
      </c>
    </row>
    <row r="10" spans="2:2" ht="18.75" x14ac:dyDescent="0.45">
      <c r="B10" s="19" t="s">
        <v>576</v>
      </c>
    </row>
    <row r="11" spans="2:2" ht="18.75" x14ac:dyDescent="0.45">
      <c r="B11" s="19" t="s">
        <v>577</v>
      </c>
    </row>
    <row r="12" spans="2:2" ht="18.75" x14ac:dyDescent="0.45">
      <c r="B12" s="19" t="s">
        <v>578</v>
      </c>
    </row>
    <row r="13" spans="2:2" ht="18.75" x14ac:dyDescent="0.45">
      <c r="B13" s="19" t="s">
        <v>579</v>
      </c>
    </row>
    <row r="14" spans="2:2" ht="18.75" x14ac:dyDescent="0.45">
      <c r="B14" s="19" t="s">
        <v>580</v>
      </c>
    </row>
    <row r="15" spans="2:2" ht="18.75" x14ac:dyDescent="0.45">
      <c r="B15" s="19" t="s">
        <v>581</v>
      </c>
    </row>
    <row r="16" spans="2:2" ht="18.75" x14ac:dyDescent="0.45">
      <c r="B16" s="19" t="s">
        <v>582</v>
      </c>
    </row>
    <row r="17" spans="2:2" ht="18.75" x14ac:dyDescent="0.45">
      <c r="B17" s="19" t="s">
        <v>583</v>
      </c>
    </row>
    <row r="18" spans="2:2" ht="18.75" x14ac:dyDescent="0.45">
      <c r="B18" s="19" t="s">
        <v>584</v>
      </c>
    </row>
    <row r="19" spans="2:2" ht="18.75" x14ac:dyDescent="0.45">
      <c r="B19" s="19" t="s">
        <v>585</v>
      </c>
    </row>
    <row r="20" spans="2:2" ht="18.75" x14ac:dyDescent="0.45">
      <c r="B20" s="19" t="s">
        <v>586</v>
      </c>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0"/>
  <sheetViews>
    <sheetView workbookViewId="0"/>
  </sheetViews>
  <sheetFormatPr defaultRowHeight="15" x14ac:dyDescent="0.25"/>
  <cols>
    <col min="2" max="2" width="76.5703125" customWidth="1"/>
  </cols>
  <sheetData>
    <row r="2" spans="2:2" ht="18" x14ac:dyDescent="0.4">
      <c r="B2" s="23" t="s">
        <v>110</v>
      </c>
    </row>
    <row r="3" spans="2:2" ht="18" x14ac:dyDescent="0.4">
      <c r="B3" s="22" t="s">
        <v>623</v>
      </c>
    </row>
    <row r="4" spans="2:2" ht="18.75" x14ac:dyDescent="0.45">
      <c r="B4" s="19" t="s">
        <v>624</v>
      </c>
    </row>
    <row r="5" spans="2:2" ht="18.75" x14ac:dyDescent="0.45">
      <c r="B5" s="19" t="s">
        <v>625</v>
      </c>
    </row>
    <row r="6" spans="2:2" ht="18.75" x14ac:dyDescent="0.45">
      <c r="B6" s="19" t="s">
        <v>626</v>
      </c>
    </row>
    <row r="7" spans="2:2" ht="18.75" x14ac:dyDescent="0.45">
      <c r="B7" s="19" t="s">
        <v>627</v>
      </c>
    </row>
    <row r="8" spans="2:2" ht="18.75" x14ac:dyDescent="0.45">
      <c r="B8" s="19" t="s">
        <v>628</v>
      </c>
    </row>
    <row r="9" spans="2:2" ht="18.75" x14ac:dyDescent="0.45">
      <c r="B9" s="19" t="s">
        <v>629</v>
      </c>
    </row>
    <row r="10" spans="2:2" ht="18.75" x14ac:dyDescent="0.45">
      <c r="B10" s="19" t="s">
        <v>630</v>
      </c>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4"/>
  <sheetViews>
    <sheetView workbookViewId="0"/>
  </sheetViews>
  <sheetFormatPr defaultRowHeight="15" x14ac:dyDescent="0.25"/>
  <sheetData>
    <row r="2" spans="2:2" ht="18" x14ac:dyDescent="0.4">
      <c r="B2" s="24" t="s">
        <v>112</v>
      </c>
    </row>
    <row r="3" spans="2:2" ht="18.75" x14ac:dyDescent="0.45">
      <c r="B3" s="19" t="s">
        <v>632</v>
      </c>
    </row>
    <row r="4" spans="2:2" ht="18.75" x14ac:dyDescent="0.45">
      <c r="B4" s="19" t="s">
        <v>633</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B2:B16"/>
  <sheetViews>
    <sheetView workbookViewId="0"/>
  </sheetViews>
  <sheetFormatPr defaultRowHeight="15" x14ac:dyDescent="0.25"/>
  <cols>
    <col min="2" max="2" width="54.42578125" customWidth="1"/>
  </cols>
  <sheetData>
    <row r="2" spans="2:2" ht="18" x14ac:dyDescent="0.4">
      <c r="B2" s="23" t="s">
        <v>634</v>
      </c>
    </row>
    <row r="3" spans="2:2" ht="18.75" x14ac:dyDescent="0.45">
      <c r="B3" s="19" t="s">
        <v>635</v>
      </c>
    </row>
    <row r="4" spans="2:2" ht="18.75" x14ac:dyDescent="0.45">
      <c r="B4" s="19" t="s">
        <v>636</v>
      </c>
    </row>
    <row r="5" spans="2:2" ht="18.75" x14ac:dyDescent="0.45">
      <c r="B5" s="19" t="s">
        <v>637</v>
      </c>
    </row>
    <row r="6" spans="2:2" ht="18.75" x14ac:dyDescent="0.45">
      <c r="B6" s="19" t="s">
        <v>638</v>
      </c>
    </row>
    <row r="7" spans="2:2" ht="18.75" x14ac:dyDescent="0.45">
      <c r="B7" s="19" t="s">
        <v>639</v>
      </c>
    </row>
    <row r="8" spans="2:2" ht="18.75" x14ac:dyDescent="0.45">
      <c r="B8" s="19" t="s">
        <v>640</v>
      </c>
    </row>
    <row r="9" spans="2:2" ht="18.75" x14ac:dyDescent="0.45">
      <c r="B9" s="19" t="s">
        <v>641</v>
      </c>
    </row>
    <row r="10" spans="2:2" ht="18.75" x14ac:dyDescent="0.45">
      <c r="B10" s="19" t="s">
        <v>642</v>
      </c>
    </row>
    <row r="11" spans="2:2" ht="18.75" x14ac:dyDescent="0.45">
      <c r="B11" s="19" t="s">
        <v>643</v>
      </c>
    </row>
    <row r="12" spans="2:2" ht="18.75" x14ac:dyDescent="0.45">
      <c r="B12" s="19" t="s">
        <v>644</v>
      </c>
    </row>
    <row r="13" spans="2:2" ht="18.75" x14ac:dyDescent="0.45">
      <c r="B13" s="19" t="s">
        <v>645</v>
      </c>
    </row>
    <row r="14" spans="2:2" ht="18.75" x14ac:dyDescent="0.45">
      <c r="B14" s="19" t="s">
        <v>646</v>
      </c>
    </row>
    <row r="15" spans="2:2" ht="18.75" x14ac:dyDescent="0.45">
      <c r="B15" s="19" t="s">
        <v>647</v>
      </c>
    </row>
    <row r="16" spans="2:2" ht="18.75" x14ac:dyDescent="0.45">
      <c r="B16" s="19" t="s">
        <v>648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N24"/>
  <sheetViews>
    <sheetView workbookViewId="0">
      <selection activeCell="F17" sqref="F17"/>
    </sheetView>
  </sheetViews>
  <sheetFormatPr defaultRowHeight="15" x14ac:dyDescent="0.25"/>
  <cols>
    <col min="1" max="1" width="4.5703125" customWidth="1"/>
    <col min="2" max="2" width="26.140625" customWidth="1"/>
    <col min="3" max="3" width="13.7109375" customWidth="1"/>
    <col min="4" max="4" width="7.28515625" customWidth="1"/>
    <col min="5" max="7" width="14.85546875" style="43" customWidth="1"/>
    <col min="8" max="8" width="22.7109375" customWidth="1"/>
    <col min="9" max="9" width="36.42578125" customWidth="1"/>
    <col min="259" max="259" width="4.5703125" customWidth="1"/>
    <col min="260" max="260" width="26.140625" customWidth="1"/>
    <col min="261" max="261" width="13.7109375" customWidth="1"/>
    <col min="262" max="262" width="7.28515625" customWidth="1"/>
    <col min="263" max="263" width="14.85546875" customWidth="1"/>
    <col min="264" max="264" width="22.7109375" customWidth="1"/>
    <col min="265" max="265" width="36.42578125" customWidth="1"/>
    <col min="515" max="515" width="4.5703125" customWidth="1"/>
    <col min="516" max="516" width="26.140625" customWidth="1"/>
    <col min="517" max="517" width="13.7109375" customWidth="1"/>
    <col min="518" max="518" width="7.28515625" customWidth="1"/>
    <col min="519" max="519" width="14.85546875" customWidth="1"/>
    <col min="520" max="520" width="22.7109375" customWidth="1"/>
    <col min="521" max="521" width="36.42578125" customWidth="1"/>
    <col min="771" max="771" width="4.5703125" customWidth="1"/>
    <col min="772" max="772" width="26.140625" customWidth="1"/>
    <col min="773" max="773" width="13.7109375" customWidth="1"/>
    <col min="774" max="774" width="7.28515625" customWidth="1"/>
    <col min="775" max="775" width="14.85546875" customWidth="1"/>
    <col min="776" max="776" width="22.7109375" customWidth="1"/>
    <col min="777" max="777" width="36.42578125" customWidth="1"/>
    <col min="1027" max="1027" width="4.5703125" customWidth="1"/>
    <col min="1028" max="1028" width="26.140625" customWidth="1"/>
    <col min="1029" max="1029" width="13.7109375" customWidth="1"/>
    <col min="1030" max="1030" width="7.28515625" customWidth="1"/>
    <col min="1031" max="1031" width="14.85546875" customWidth="1"/>
    <col min="1032" max="1032" width="22.7109375" customWidth="1"/>
    <col min="1033" max="1033" width="36.42578125" customWidth="1"/>
    <col min="1283" max="1283" width="4.5703125" customWidth="1"/>
    <col min="1284" max="1284" width="26.140625" customWidth="1"/>
    <col min="1285" max="1285" width="13.7109375" customWidth="1"/>
    <col min="1286" max="1286" width="7.28515625" customWidth="1"/>
    <col min="1287" max="1287" width="14.85546875" customWidth="1"/>
    <col min="1288" max="1288" width="22.7109375" customWidth="1"/>
    <col min="1289" max="1289" width="36.42578125" customWidth="1"/>
    <col min="1539" max="1539" width="4.5703125" customWidth="1"/>
    <col min="1540" max="1540" width="26.140625" customWidth="1"/>
    <col min="1541" max="1541" width="13.7109375" customWidth="1"/>
    <col min="1542" max="1542" width="7.28515625" customWidth="1"/>
    <col min="1543" max="1543" width="14.85546875" customWidth="1"/>
    <col min="1544" max="1544" width="22.7109375" customWidth="1"/>
    <col min="1545" max="1545" width="36.42578125" customWidth="1"/>
    <col min="1795" max="1795" width="4.5703125" customWidth="1"/>
    <col min="1796" max="1796" width="26.140625" customWidth="1"/>
    <col min="1797" max="1797" width="13.7109375" customWidth="1"/>
    <col min="1798" max="1798" width="7.28515625" customWidth="1"/>
    <col min="1799" max="1799" width="14.85546875" customWidth="1"/>
    <col min="1800" max="1800" width="22.7109375" customWidth="1"/>
    <col min="1801" max="1801" width="36.42578125" customWidth="1"/>
    <col min="2051" max="2051" width="4.5703125" customWidth="1"/>
    <col min="2052" max="2052" width="26.140625" customWidth="1"/>
    <col min="2053" max="2053" width="13.7109375" customWidth="1"/>
    <col min="2054" max="2054" width="7.28515625" customWidth="1"/>
    <col min="2055" max="2055" width="14.85546875" customWidth="1"/>
    <col min="2056" max="2056" width="22.7109375" customWidth="1"/>
    <col min="2057" max="2057" width="36.42578125" customWidth="1"/>
    <col min="2307" max="2307" width="4.5703125" customWidth="1"/>
    <col min="2308" max="2308" width="26.140625" customWidth="1"/>
    <col min="2309" max="2309" width="13.7109375" customWidth="1"/>
    <col min="2310" max="2310" width="7.28515625" customWidth="1"/>
    <col min="2311" max="2311" width="14.85546875" customWidth="1"/>
    <col min="2312" max="2312" width="22.7109375" customWidth="1"/>
    <col min="2313" max="2313" width="36.42578125" customWidth="1"/>
    <col min="2563" max="2563" width="4.5703125" customWidth="1"/>
    <col min="2564" max="2564" width="26.140625" customWidth="1"/>
    <col min="2565" max="2565" width="13.7109375" customWidth="1"/>
    <col min="2566" max="2566" width="7.28515625" customWidth="1"/>
    <col min="2567" max="2567" width="14.85546875" customWidth="1"/>
    <col min="2568" max="2568" width="22.7109375" customWidth="1"/>
    <col min="2569" max="2569" width="36.42578125" customWidth="1"/>
    <col min="2819" max="2819" width="4.5703125" customWidth="1"/>
    <col min="2820" max="2820" width="26.140625" customWidth="1"/>
    <col min="2821" max="2821" width="13.7109375" customWidth="1"/>
    <col min="2822" max="2822" width="7.28515625" customWidth="1"/>
    <col min="2823" max="2823" width="14.85546875" customWidth="1"/>
    <col min="2824" max="2824" width="22.7109375" customWidth="1"/>
    <col min="2825" max="2825" width="36.42578125" customWidth="1"/>
    <col min="3075" max="3075" width="4.5703125" customWidth="1"/>
    <col min="3076" max="3076" width="26.140625" customWidth="1"/>
    <col min="3077" max="3077" width="13.7109375" customWidth="1"/>
    <col min="3078" max="3078" width="7.28515625" customWidth="1"/>
    <col min="3079" max="3079" width="14.85546875" customWidth="1"/>
    <col min="3080" max="3080" width="22.7109375" customWidth="1"/>
    <col min="3081" max="3081" width="36.42578125" customWidth="1"/>
    <col min="3331" max="3331" width="4.5703125" customWidth="1"/>
    <col min="3332" max="3332" width="26.140625" customWidth="1"/>
    <col min="3333" max="3333" width="13.7109375" customWidth="1"/>
    <col min="3334" max="3334" width="7.28515625" customWidth="1"/>
    <col min="3335" max="3335" width="14.85546875" customWidth="1"/>
    <col min="3336" max="3336" width="22.7109375" customWidth="1"/>
    <col min="3337" max="3337" width="36.42578125" customWidth="1"/>
    <col min="3587" max="3587" width="4.5703125" customWidth="1"/>
    <col min="3588" max="3588" width="26.140625" customWidth="1"/>
    <col min="3589" max="3589" width="13.7109375" customWidth="1"/>
    <col min="3590" max="3590" width="7.28515625" customWidth="1"/>
    <col min="3591" max="3591" width="14.85546875" customWidth="1"/>
    <col min="3592" max="3592" width="22.7109375" customWidth="1"/>
    <col min="3593" max="3593" width="36.42578125" customWidth="1"/>
    <col min="3843" max="3843" width="4.5703125" customWidth="1"/>
    <col min="3844" max="3844" width="26.140625" customWidth="1"/>
    <col min="3845" max="3845" width="13.7109375" customWidth="1"/>
    <col min="3846" max="3846" width="7.28515625" customWidth="1"/>
    <col min="3847" max="3847" width="14.85546875" customWidth="1"/>
    <col min="3848" max="3848" width="22.7109375" customWidth="1"/>
    <col min="3849" max="3849" width="36.42578125" customWidth="1"/>
    <col min="4099" max="4099" width="4.5703125" customWidth="1"/>
    <col min="4100" max="4100" width="26.140625" customWidth="1"/>
    <col min="4101" max="4101" width="13.7109375" customWidth="1"/>
    <col min="4102" max="4102" width="7.28515625" customWidth="1"/>
    <col min="4103" max="4103" width="14.85546875" customWidth="1"/>
    <col min="4104" max="4104" width="22.7109375" customWidth="1"/>
    <col min="4105" max="4105" width="36.42578125" customWidth="1"/>
    <col min="4355" max="4355" width="4.5703125" customWidth="1"/>
    <col min="4356" max="4356" width="26.140625" customWidth="1"/>
    <col min="4357" max="4357" width="13.7109375" customWidth="1"/>
    <col min="4358" max="4358" width="7.28515625" customWidth="1"/>
    <col min="4359" max="4359" width="14.85546875" customWidth="1"/>
    <col min="4360" max="4360" width="22.7109375" customWidth="1"/>
    <col min="4361" max="4361" width="36.42578125" customWidth="1"/>
    <col min="4611" max="4611" width="4.5703125" customWidth="1"/>
    <col min="4612" max="4612" width="26.140625" customWidth="1"/>
    <col min="4613" max="4613" width="13.7109375" customWidth="1"/>
    <col min="4614" max="4614" width="7.28515625" customWidth="1"/>
    <col min="4615" max="4615" width="14.85546875" customWidth="1"/>
    <col min="4616" max="4616" width="22.7109375" customWidth="1"/>
    <col min="4617" max="4617" width="36.42578125" customWidth="1"/>
    <col min="4867" max="4867" width="4.5703125" customWidth="1"/>
    <col min="4868" max="4868" width="26.140625" customWidth="1"/>
    <col min="4869" max="4869" width="13.7109375" customWidth="1"/>
    <col min="4870" max="4870" width="7.28515625" customWidth="1"/>
    <col min="4871" max="4871" width="14.85546875" customWidth="1"/>
    <col min="4872" max="4872" width="22.7109375" customWidth="1"/>
    <col min="4873" max="4873" width="36.42578125" customWidth="1"/>
    <col min="5123" max="5123" width="4.5703125" customWidth="1"/>
    <col min="5124" max="5124" width="26.140625" customWidth="1"/>
    <col min="5125" max="5125" width="13.7109375" customWidth="1"/>
    <col min="5126" max="5126" width="7.28515625" customWidth="1"/>
    <col min="5127" max="5127" width="14.85546875" customWidth="1"/>
    <col min="5128" max="5128" width="22.7109375" customWidth="1"/>
    <col min="5129" max="5129" width="36.42578125" customWidth="1"/>
    <col min="5379" max="5379" width="4.5703125" customWidth="1"/>
    <col min="5380" max="5380" width="26.140625" customWidth="1"/>
    <col min="5381" max="5381" width="13.7109375" customWidth="1"/>
    <col min="5382" max="5382" width="7.28515625" customWidth="1"/>
    <col min="5383" max="5383" width="14.85546875" customWidth="1"/>
    <col min="5384" max="5384" width="22.7109375" customWidth="1"/>
    <col min="5385" max="5385" width="36.42578125" customWidth="1"/>
    <col min="5635" max="5635" width="4.5703125" customWidth="1"/>
    <col min="5636" max="5636" width="26.140625" customWidth="1"/>
    <col min="5637" max="5637" width="13.7109375" customWidth="1"/>
    <col min="5638" max="5638" width="7.28515625" customWidth="1"/>
    <col min="5639" max="5639" width="14.85546875" customWidth="1"/>
    <col min="5640" max="5640" width="22.7109375" customWidth="1"/>
    <col min="5641" max="5641" width="36.42578125" customWidth="1"/>
    <col min="5891" max="5891" width="4.5703125" customWidth="1"/>
    <col min="5892" max="5892" width="26.140625" customWidth="1"/>
    <col min="5893" max="5893" width="13.7109375" customWidth="1"/>
    <col min="5894" max="5894" width="7.28515625" customWidth="1"/>
    <col min="5895" max="5895" width="14.85546875" customWidth="1"/>
    <col min="5896" max="5896" width="22.7109375" customWidth="1"/>
    <col min="5897" max="5897" width="36.42578125" customWidth="1"/>
    <col min="6147" max="6147" width="4.5703125" customWidth="1"/>
    <col min="6148" max="6148" width="26.140625" customWidth="1"/>
    <col min="6149" max="6149" width="13.7109375" customWidth="1"/>
    <col min="6150" max="6150" width="7.28515625" customWidth="1"/>
    <col min="6151" max="6151" width="14.85546875" customWidth="1"/>
    <col min="6152" max="6152" width="22.7109375" customWidth="1"/>
    <col min="6153" max="6153" width="36.42578125" customWidth="1"/>
    <col min="6403" max="6403" width="4.5703125" customWidth="1"/>
    <col min="6404" max="6404" width="26.140625" customWidth="1"/>
    <col min="6405" max="6405" width="13.7109375" customWidth="1"/>
    <col min="6406" max="6406" width="7.28515625" customWidth="1"/>
    <col min="6407" max="6407" width="14.85546875" customWidth="1"/>
    <col min="6408" max="6408" width="22.7109375" customWidth="1"/>
    <col min="6409" max="6409" width="36.42578125" customWidth="1"/>
    <col min="6659" max="6659" width="4.5703125" customWidth="1"/>
    <col min="6660" max="6660" width="26.140625" customWidth="1"/>
    <col min="6661" max="6661" width="13.7109375" customWidth="1"/>
    <col min="6662" max="6662" width="7.28515625" customWidth="1"/>
    <col min="6663" max="6663" width="14.85546875" customWidth="1"/>
    <col min="6664" max="6664" width="22.7109375" customWidth="1"/>
    <col min="6665" max="6665" width="36.42578125" customWidth="1"/>
    <col min="6915" max="6915" width="4.5703125" customWidth="1"/>
    <col min="6916" max="6916" width="26.140625" customWidth="1"/>
    <col min="6917" max="6917" width="13.7109375" customWidth="1"/>
    <col min="6918" max="6918" width="7.28515625" customWidth="1"/>
    <col min="6919" max="6919" width="14.85546875" customWidth="1"/>
    <col min="6920" max="6920" width="22.7109375" customWidth="1"/>
    <col min="6921" max="6921" width="36.42578125" customWidth="1"/>
    <col min="7171" max="7171" width="4.5703125" customWidth="1"/>
    <col min="7172" max="7172" width="26.140625" customWidth="1"/>
    <col min="7173" max="7173" width="13.7109375" customWidth="1"/>
    <col min="7174" max="7174" width="7.28515625" customWidth="1"/>
    <col min="7175" max="7175" width="14.85546875" customWidth="1"/>
    <col min="7176" max="7176" width="22.7109375" customWidth="1"/>
    <col min="7177" max="7177" width="36.42578125" customWidth="1"/>
    <col min="7427" max="7427" width="4.5703125" customWidth="1"/>
    <col min="7428" max="7428" width="26.140625" customWidth="1"/>
    <col min="7429" max="7429" width="13.7109375" customWidth="1"/>
    <col min="7430" max="7430" width="7.28515625" customWidth="1"/>
    <col min="7431" max="7431" width="14.85546875" customWidth="1"/>
    <col min="7432" max="7432" width="22.7109375" customWidth="1"/>
    <col min="7433" max="7433" width="36.42578125" customWidth="1"/>
    <col min="7683" max="7683" width="4.5703125" customWidth="1"/>
    <col min="7684" max="7684" width="26.140625" customWidth="1"/>
    <col min="7685" max="7685" width="13.7109375" customWidth="1"/>
    <col min="7686" max="7686" width="7.28515625" customWidth="1"/>
    <col min="7687" max="7687" width="14.85546875" customWidth="1"/>
    <col min="7688" max="7688" width="22.7109375" customWidth="1"/>
    <col min="7689" max="7689" width="36.42578125" customWidth="1"/>
    <col min="7939" max="7939" width="4.5703125" customWidth="1"/>
    <col min="7940" max="7940" width="26.140625" customWidth="1"/>
    <col min="7941" max="7941" width="13.7109375" customWidth="1"/>
    <col min="7942" max="7942" width="7.28515625" customWidth="1"/>
    <col min="7943" max="7943" width="14.85546875" customWidth="1"/>
    <col min="7944" max="7944" width="22.7109375" customWidth="1"/>
    <col min="7945" max="7945" width="36.42578125" customWidth="1"/>
    <col min="8195" max="8195" width="4.5703125" customWidth="1"/>
    <col min="8196" max="8196" width="26.140625" customWidth="1"/>
    <col min="8197" max="8197" width="13.7109375" customWidth="1"/>
    <col min="8198" max="8198" width="7.28515625" customWidth="1"/>
    <col min="8199" max="8199" width="14.85546875" customWidth="1"/>
    <col min="8200" max="8200" width="22.7109375" customWidth="1"/>
    <col min="8201" max="8201" width="36.42578125" customWidth="1"/>
    <col min="8451" max="8451" width="4.5703125" customWidth="1"/>
    <col min="8452" max="8452" width="26.140625" customWidth="1"/>
    <col min="8453" max="8453" width="13.7109375" customWidth="1"/>
    <col min="8454" max="8454" width="7.28515625" customWidth="1"/>
    <col min="8455" max="8455" width="14.85546875" customWidth="1"/>
    <col min="8456" max="8456" width="22.7109375" customWidth="1"/>
    <col min="8457" max="8457" width="36.42578125" customWidth="1"/>
    <col min="8707" max="8707" width="4.5703125" customWidth="1"/>
    <col min="8708" max="8708" width="26.140625" customWidth="1"/>
    <col min="8709" max="8709" width="13.7109375" customWidth="1"/>
    <col min="8710" max="8710" width="7.28515625" customWidth="1"/>
    <col min="8711" max="8711" width="14.85546875" customWidth="1"/>
    <col min="8712" max="8712" width="22.7109375" customWidth="1"/>
    <col min="8713" max="8713" width="36.42578125" customWidth="1"/>
    <col min="8963" max="8963" width="4.5703125" customWidth="1"/>
    <col min="8964" max="8964" width="26.140625" customWidth="1"/>
    <col min="8965" max="8965" width="13.7109375" customWidth="1"/>
    <col min="8966" max="8966" width="7.28515625" customWidth="1"/>
    <col min="8967" max="8967" width="14.85546875" customWidth="1"/>
    <col min="8968" max="8968" width="22.7109375" customWidth="1"/>
    <col min="8969" max="8969" width="36.42578125" customWidth="1"/>
    <col min="9219" max="9219" width="4.5703125" customWidth="1"/>
    <col min="9220" max="9220" width="26.140625" customWidth="1"/>
    <col min="9221" max="9221" width="13.7109375" customWidth="1"/>
    <col min="9222" max="9222" width="7.28515625" customWidth="1"/>
    <col min="9223" max="9223" width="14.85546875" customWidth="1"/>
    <col min="9224" max="9224" width="22.7109375" customWidth="1"/>
    <col min="9225" max="9225" width="36.42578125" customWidth="1"/>
    <col min="9475" max="9475" width="4.5703125" customWidth="1"/>
    <col min="9476" max="9476" width="26.140625" customWidth="1"/>
    <col min="9477" max="9477" width="13.7109375" customWidth="1"/>
    <col min="9478" max="9478" width="7.28515625" customWidth="1"/>
    <col min="9479" max="9479" width="14.85546875" customWidth="1"/>
    <col min="9480" max="9480" width="22.7109375" customWidth="1"/>
    <col min="9481" max="9481" width="36.42578125" customWidth="1"/>
    <col min="9731" max="9731" width="4.5703125" customWidth="1"/>
    <col min="9732" max="9732" width="26.140625" customWidth="1"/>
    <col min="9733" max="9733" width="13.7109375" customWidth="1"/>
    <col min="9734" max="9734" width="7.28515625" customWidth="1"/>
    <col min="9735" max="9735" width="14.85546875" customWidth="1"/>
    <col min="9736" max="9736" width="22.7109375" customWidth="1"/>
    <col min="9737" max="9737" width="36.42578125" customWidth="1"/>
    <col min="9987" max="9987" width="4.5703125" customWidth="1"/>
    <col min="9988" max="9988" width="26.140625" customWidth="1"/>
    <col min="9989" max="9989" width="13.7109375" customWidth="1"/>
    <col min="9990" max="9990" width="7.28515625" customWidth="1"/>
    <col min="9991" max="9991" width="14.85546875" customWidth="1"/>
    <col min="9992" max="9992" width="22.7109375" customWidth="1"/>
    <col min="9993" max="9993" width="36.42578125" customWidth="1"/>
    <col min="10243" max="10243" width="4.5703125" customWidth="1"/>
    <col min="10244" max="10244" width="26.140625" customWidth="1"/>
    <col min="10245" max="10245" width="13.7109375" customWidth="1"/>
    <col min="10246" max="10246" width="7.28515625" customWidth="1"/>
    <col min="10247" max="10247" width="14.85546875" customWidth="1"/>
    <col min="10248" max="10248" width="22.7109375" customWidth="1"/>
    <col min="10249" max="10249" width="36.42578125" customWidth="1"/>
    <col min="10499" max="10499" width="4.5703125" customWidth="1"/>
    <col min="10500" max="10500" width="26.140625" customWidth="1"/>
    <col min="10501" max="10501" width="13.7109375" customWidth="1"/>
    <col min="10502" max="10502" width="7.28515625" customWidth="1"/>
    <col min="10503" max="10503" width="14.85546875" customWidth="1"/>
    <col min="10504" max="10504" width="22.7109375" customWidth="1"/>
    <col min="10505" max="10505" width="36.42578125" customWidth="1"/>
    <col min="10755" max="10755" width="4.5703125" customWidth="1"/>
    <col min="10756" max="10756" width="26.140625" customWidth="1"/>
    <col min="10757" max="10757" width="13.7109375" customWidth="1"/>
    <col min="10758" max="10758" width="7.28515625" customWidth="1"/>
    <col min="10759" max="10759" width="14.85546875" customWidth="1"/>
    <col min="10760" max="10760" width="22.7109375" customWidth="1"/>
    <col min="10761" max="10761" width="36.42578125" customWidth="1"/>
    <col min="11011" max="11011" width="4.5703125" customWidth="1"/>
    <col min="11012" max="11012" width="26.140625" customWidth="1"/>
    <col min="11013" max="11013" width="13.7109375" customWidth="1"/>
    <col min="11014" max="11014" width="7.28515625" customWidth="1"/>
    <col min="11015" max="11015" width="14.85546875" customWidth="1"/>
    <col min="11016" max="11016" width="22.7109375" customWidth="1"/>
    <col min="11017" max="11017" width="36.42578125" customWidth="1"/>
    <col min="11267" max="11267" width="4.5703125" customWidth="1"/>
    <col min="11268" max="11268" width="26.140625" customWidth="1"/>
    <col min="11269" max="11269" width="13.7109375" customWidth="1"/>
    <col min="11270" max="11270" width="7.28515625" customWidth="1"/>
    <col min="11271" max="11271" width="14.85546875" customWidth="1"/>
    <col min="11272" max="11272" width="22.7109375" customWidth="1"/>
    <col min="11273" max="11273" width="36.42578125" customWidth="1"/>
    <col min="11523" max="11523" width="4.5703125" customWidth="1"/>
    <col min="11524" max="11524" width="26.140625" customWidth="1"/>
    <col min="11525" max="11525" width="13.7109375" customWidth="1"/>
    <col min="11526" max="11526" width="7.28515625" customWidth="1"/>
    <col min="11527" max="11527" width="14.85546875" customWidth="1"/>
    <col min="11528" max="11528" width="22.7109375" customWidth="1"/>
    <col min="11529" max="11529" width="36.42578125" customWidth="1"/>
    <col min="11779" max="11779" width="4.5703125" customWidth="1"/>
    <col min="11780" max="11780" width="26.140625" customWidth="1"/>
    <col min="11781" max="11781" width="13.7109375" customWidth="1"/>
    <col min="11782" max="11782" width="7.28515625" customWidth="1"/>
    <col min="11783" max="11783" width="14.85546875" customWidth="1"/>
    <col min="11784" max="11784" width="22.7109375" customWidth="1"/>
    <col min="11785" max="11785" width="36.42578125" customWidth="1"/>
    <col min="12035" max="12035" width="4.5703125" customWidth="1"/>
    <col min="12036" max="12036" width="26.140625" customWidth="1"/>
    <col min="12037" max="12037" width="13.7109375" customWidth="1"/>
    <col min="12038" max="12038" width="7.28515625" customWidth="1"/>
    <col min="12039" max="12039" width="14.85546875" customWidth="1"/>
    <col min="12040" max="12040" width="22.7109375" customWidth="1"/>
    <col min="12041" max="12041" width="36.42578125" customWidth="1"/>
    <col min="12291" max="12291" width="4.5703125" customWidth="1"/>
    <col min="12292" max="12292" width="26.140625" customWidth="1"/>
    <col min="12293" max="12293" width="13.7109375" customWidth="1"/>
    <col min="12294" max="12294" width="7.28515625" customWidth="1"/>
    <col min="12295" max="12295" width="14.85546875" customWidth="1"/>
    <col min="12296" max="12296" width="22.7109375" customWidth="1"/>
    <col min="12297" max="12297" width="36.42578125" customWidth="1"/>
    <col min="12547" max="12547" width="4.5703125" customWidth="1"/>
    <col min="12548" max="12548" width="26.140625" customWidth="1"/>
    <col min="12549" max="12549" width="13.7109375" customWidth="1"/>
    <col min="12550" max="12550" width="7.28515625" customWidth="1"/>
    <col min="12551" max="12551" width="14.85546875" customWidth="1"/>
    <col min="12552" max="12552" width="22.7109375" customWidth="1"/>
    <col min="12553" max="12553" width="36.42578125" customWidth="1"/>
    <col min="12803" max="12803" width="4.5703125" customWidth="1"/>
    <col min="12804" max="12804" width="26.140625" customWidth="1"/>
    <col min="12805" max="12805" width="13.7109375" customWidth="1"/>
    <col min="12806" max="12806" width="7.28515625" customWidth="1"/>
    <col min="12807" max="12807" width="14.85546875" customWidth="1"/>
    <col min="12808" max="12808" width="22.7109375" customWidth="1"/>
    <col min="12809" max="12809" width="36.42578125" customWidth="1"/>
    <col min="13059" max="13059" width="4.5703125" customWidth="1"/>
    <col min="13060" max="13060" width="26.140625" customWidth="1"/>
    <col min="13061" max="13061" width="13.7109375" customWidth="1"/>
    <col min="13062" max="13062" width="7.28515625" customWidth="1"/>
    <col min="13063" max="13063" width="14.85546875" customWidth="1"/>
    <col min="13064" max="13064" width="22.7109375" customWidth="1"/>
    <col min="13065" max="13065" width="36.42578125" customWidth="1"/>
    <col min="13315" max="13315" width="4.5703125" customWidth="1"/>
    <col min="13316" max="13316" width="26.140625" customWidth="1"/>
    <col min="13317" max="13317" width="13.7109375" customWidth="1"/>
    <col min="13318" max="13318" width="7.28515625" customWidth="1"/>
    <col min="13319" max="13319" width="14.85546875" customWidth="1"/>
    <col min="13320" max="13320" width="22.7109375" customWidth="1"/>
    <col min="13321" max="13321" width="36.42578125" customWidth="1"/>
    <col min="13571" max="13571" width="4.5703125" customWidth="1"/>
    <col min="13572" max="13572" width="26.140625" customWidth="1"/>
    <col min="13573" max="13573" width="13.7109375" customWidth="1"/>
    <col min="13574" max="13574" width="7.28515625" customWidth="1"/>
    <col min="13575" max="13575" width="14.85546875" customWidth="1"/>
    <col min="13576" max="13576" width="22.7109375" customWidth="1"/>
    <col min="13577" max="13577" width="36.42578125" customWidth="1"/>
    <col min="13827" max="13827" width="4.5703125" customWidth="1"/>
    <col min="13828" max="13828" width="26.140625" customWidth="1"/>
    <col min="13829" max="13829" width="13.7109375" customWidth="1"/>
    <col min="13830" max="13830" width="7.28515625" customWidth="1"/>
    <col min="13831" max="13831" width="14.85546875" customWidth="1"/>
    <col min="13832" max="13832" width="22.7109375" customWidth="1"/>
    <col min="13833" max="13833" width="36.42578125" customWidth="1"/>
    <col min="14083" max="14083" width="4.5703125" customWidth="1"/>
    <col min="14084" max="14084" width="26.140625" customWidth="1"/>
    <col min="14085" max="14085" width="13.7109375" customWidth="1"/>
    <col min="14086" max="14086" width="7.28515625" customWidth="1"/>
    <col min="14087" max="14087" width="14.85546875" customWidth="1"/>
    <col min="14088" max="14088" width="22.7109375" customWidth="1"/>
    <col min="14089" max="14089" width="36.42578125" customWidth="1"/>
    <col min="14339" max="14339" width="4.5703125" customWidth="1"/>
    <col min="14340" max="14340" width="26.140625" customWidth="1"/>
    <col min="14341" max="14341" width="13.7109375" customWidth="1"/>
    <col min="14342" max="14342" width="7.28515625" customWidth="1"/>
    <col min="14343" max="14343" width="14.85546875" customWidth="1"/>
    <col min="14344" max="14344" width="22.7109375" customWidth="1"/>
    <col min="14345" max="14345" width="36.42578125" customWidth="1"/>
    <col min="14595" max="14595" width="4.5703125" customWidth="1"/>
    <col min="14596" max="14596" width="26.140625" customWidth="1"/>
    <col min="14597" max="14597" width="13.7109375" customWidth="1"/>
    <col min="14598" max="14598" width="7.28515625" customWidth="1"/>
    <col min="14599" max="14599" width="14.85546875" customWidth="1"/>
    <col min="14600" max="14600" width="22.7109375" customWidth="1"/>
    <col min="14601" max="14601" width="36.42578125" customWidth="1"/>
    <col min="14851" max="14851" width="4.5703125" customWidth="1"/>
    <col min="14852" max="14852" width="26.140625" customWidth="1"/>
    <col min="14853" max="14853" width="13.7109375" customWidth="1"/>
    <col min="14854" max="14854" width="7.28515625" customWidth="1"/>
    <col min="14855" max="14855" width="14.85546875" customWidth="1"/>
    <col min="14856" max="14856" width="22.7109375" customWidth="1"/>
    <col min="14857" max="14857" width="36.42578125" customWidth="1"/>
    <col min="15107" max="15107" width="4.5703125" customWidth="1"/>
    <col min="15108" max="15108" width="26.140625" customWidth="1"/>
    <col min="15109" max="15109" width="13.7109375" customWidth="1"/>
    <col min="15110" max="15110" width="7.28515625" customWidth="1"/>
    <col min="15111" max="15111" width="14.85546875" customWidth="1"/>
    <col min="15112" max="15112" width="22.7109375" customWidth="1"/>
    <col min="15113" max="15113" width="36.42578125" customWidth="1"/>
    <col min="15363" max="15363" width="4.5703125" customWidth="1"/>
    <col min="15364" max="15364" width="26.140625" customWidth="1"/>
    <col min="15365" max="15365" width="13.7109375" customWidth="1"/>
    <col min="15366" max="15366" width="7.28515625" customWidth="1"/>
    <col min="15367" max="15367" width="14.85546875" customWidth="1"/>
    <col min="15368" max="15368" width="22.7109375" customWidth="1"/>
    <col min="15369" max="15369" width="36.42578125" customWidth="1"/>
    <col min="15619" max="15619" width="4.5703125" customWidth="1"/>
    <col min="15620" max="15620" width="26.140625" customWidth="1"/>
    <col min="15621" max="15621" width="13.7109375" customWidth="1"/>
    <col min="15622" max="15622" width="7.28515625" customWidth="1"/>
    <col min="15623" max="15623" width="14.85546875" customWidth="1"/>
    <col min="15624" max="15624" width="22.7109375" customWidth="1"/>
    <col min="15625" max="15625" width="36.42578125" customWidth="1"/>
    <col min="15875" max="15875" width="4.5703125" customWidth="1"/>
    <col min="15876" max="15876" width="26.140625" customWidth="1"/>
    <col min="15877" max="15877" width="13.7109375" customWidth="1"/>
    <col min="15878" max="15878" width="7.28515625" customWidth="1"/>
    <col min="15879" max="15879" width="14.85546875" customWidth="1"/>
    <col min="15880" max="15880" width="22.7109375" customWidth="1"/>
    <col min="15881" max="15881" width="36.42578125" customWidth="1"/>
    <col min="16131" max="16131" width="4.5703125" customWidth="1"/>
    <col min="16132" max="16132" width="26.140625" customWidth="1"/>
    <col min="16133" max="16133" width="13.7109375" customWidth="1"/>
    <col min="16134" max="16134" width="7.28515625" customWidth="1"/>
    <col min="16135" max="16135" width="14.85546875" customWidth="1"/>
    <col min="16136" max="16136" width="22.7109375" customWidth="1"/>
    <col min="16137" max="16137" width="36.42578125" customWidth="1"/>
  </cols>
  <sheetData>
    <row r="2" spans="2:14" x14ac:dyDescent="0.25">
      <c r="B2" t="s">
        <v>661</v>
      </c>
      <c r="C2" s="42" t="s">
        <v>662</v>
      </c>
      <c r="D2" t="s">
        <v>663</v>
      </c>
    </row>
    <row r="3" spans="2:14" x14ac:dyDescent="0.25">
      <c r="B3" t="s">
        <v>664</v>
      </c>
      <c r="C3" s="44" t="s">
        <v>665</v>
      </c>
    </row>
    <row r="4" spans="2:14" x14ac:dyDescent="0.25">
      <c r="B4" t="s">
        <v>666</v>
      </c>
      <c r="D4" s="45" t="s">
        <v>667</v>
      </c>
      <c r="E4" s="46" t="s">
        <v>668</v>
      </c>
      <c r="F4" s="46"/>
      <c r="G4" s="46"/>
      <c r="H4" s="45" t="s">
        <v>669</v>
      </c>
      <c r="I4" s="45" t="s">
        <v>670</v>
      </c>
      <c r="K4" s="116" t="s">
        <v>750</v>
      </c>
      <c r="L4" s="120">
        <v>1</v>
      </c>
      <c r="N4">
        <v>38800</v>
      </c>
    </row>
    <row r="5" spans="2:14" x14ac:dyDescent="0.25">
      <c r="D5" s="47">
        <v>1</v>
      </c>
      <c r="E5" s="148">
        <v>10000</v>
      </c>
      <c r="F5" s="148"/>
      <c r="G5" s="148"/>
      <c r="H5" s="49" t="s">
        <v>671</v>
      </c>
      <c r="I5" s="49"/>
      <c r="K5" s="116" t="s">
        <v>751</v>
      </c>
      <c r="L5" s="120">
        <v>2</v>
      </c>
      <c r="N5">
        <v>40000</v>
      </c>
    </row>
    <row r="6" spans="2:14" x14ac:dyDescent="0.25">
      <c r="D6" s="47">
        <v>2</v>
      </c>
      <c r="E6" s="148">
        <v>40000</v>
      </c>
      <c r="F6" s="175" t="s">
        <v>1301</v>
      </c>
      <c r="G6" s="174">
        <v>38800</v>
      </c>
      <c r="H6" s="49" t="s">
        <v>672</v>
      </c>
      <c r="I6" s="49" t="s">
        <v>673</v>
      </c>
      <c r="K6" s="116" t="s">
        <v>752</v>
      </c>
      <c r="L6" s="120">
        <v>4</v>
      </c>
      <c r="N6" s="149">
        <v>0.03</v>
      </c>
    </row>
    <row r="7" spans="2:14" x14ac:dyDescent="0.25">
      <c r="D7" s="47"/>
      <c r="E7" s="48"/>
      <c r="F7" s="48"/>
      <c r="G7" s="48"/>
      <c r="H7" s="49"/>
      <c r="I7" s="49" t="s">
        <v>674</v>
      </c>
      <c r="K7" s="116" t="s">
        <v>753</v>
      </c>
      <c r="L7" s="120">
        <v>8</v>
      </c>
      <c r="N7">
        <f>N6*N5</f>
        <v>1200</v>
      </c>
    </row>
    <row r="8" spans="2:14" x14ac:dyDescent="0.25">
      <c r="D8" s="47"/>
      <c r="E8" s="48"/>
      <c r="F8" s="48"/>
      <c r="G8" s="48"/>
      <c r="H8" s="49"/>
      <c r="I8" s="49"/>
      <c r="K8" s="116" t="s">
        <v>754</v>
      </c>
      <c r="L8" s="120">
        <v>16</v>
      </c>
      <c r="N8">
        <f>N5-N4</f>
        <v>1200</v>
      </c>
    </row>
    <row r="9" spans="2:14" x14ac:dyDescent="0.25">
      <c r="D9" s="47">
        <v>3</v>
      </c>
      <c r="E9" s="150">
        <v>45000</v>
      </c>
      <c r="F9" s="175" t="s">
        <v>1302</v>
      </c>
      <c r="G9" s="176">
        <v>38800</v>
      </c>
      <c r="H9" s="49" t="s">
        <v>675</v>
      </c>
      <c r="I9" s="49" t="s">
        <v>676</v>
      </c>
      <c r="K9" s="116" t="s">
        <v>755</v>
      </c>
      <c r="L9" s="120">
        <v>32</v>
      </c>
    </row>
    <row r="10" spans="2:14" x14ac:dyDescent="0.25">
      <c r="D10" s="47"/>
      <c r="E10" s="148">
        <v>40000</v>
      </c>
      <c r="F10" s="148"/>
      <c r="G10" s="148"/>
      <c r="H10" s="49"/>
      <c r="I10" s="49" t="s">
        <v>677</v>
      </c>
      <c r="K10" s="116" t="s">
        <v>756</v>
      </c>
      <c r="L10" s="120">
        <v>64</v>
      </c>
    </row>
    <row r="11" spans="2:14" x14ac:dyDescent="0.25">
      <c r="D11" s="47"/>
      <c r="E11" s="48"/>
      <c r="F11" s="48"/>
      <c r="G11" s="48"/>
      <c r="H11" s="49"/>
      <c r="I11" s="49"/>
      <c r="K11" s="116" t="s">
        <v>757</v>
      </c>
      <c r="L11" s="120">
        <v>128</v>
      </c>
    </row>
    <row r="12" spans="2:14" x14ac:dyDescent="0.25">
      <c r="D12" s="47">
        <v>4</v>
      </c>
      <c r="E12" s="148">
        <v>45000</v>
      </c>
      <c r="F12" s="173">
        <v>41947</v>
      </c>
      <c r="G12" s="174">
        <v>43650</v>
      </c>
      <c r="H12" s="49" t="s">
        <v>678</v>
      </c>
      <c r="I12" s="49" t="s">
        <v>679</v>
      </c>
      <c r="K12" s="116" t="s">
        <v>758</v>
      </c>
      <c r="L12" s="120">
        <v>256</v>
      </c>
    </row>
    <row r="13" spans="2:14" x14ac:dyDescent="0.25">
      <c r="D13" s="47"/>
      <c r="E13" s="48"/>
      <c r="F13" s="48"/>
      <c r="G13" s="48"/>
      <c r="H13" s="49"/>
      <c r="I13" s="49" t="s">
        <v>680</v>
      </c>
      <c r="K13" s="116" t="s">
        <v>759</v>
      </c>
      <c r="L13" s="120">
        <v>512</v>
      </c>
    </row>
    <row r="14" spans="2:14" x14ac:dyDescent="0.25">
      <c r="D14" s="47"/>
      <c r="E14" s="48"/>
      <c r="F14" s="48"/>
      <c r="G14" s="48"/>
      <c r="H14" s="49"/>
      <c r="I14" s="49"/>
      <c r="K14" s="116" t="s">
        <v>760</v>
      </c>
      <c r="L14" s="120">
        <v>1024</v>
      </c>
    </row>
    <row r="15" spans="2:14" x14ac:dyDescent="0.25">
      <c r="D15" s="47">
        <v>5</v>
      </c>
      <c r="E15" s="148">
        <v>40000</v>
      </c>
      <c r="F15" s="177">
        <v>41949</v>
      </c>
      <c r="G15" s="174">
        <v>43650</v>
      </c>
      <c r="H15" s="49" t="s">
        <v>681</v>
      </c>
      <c r="I15" s="49" t="s">
        <v>682</v>
      </c>
    </row>
    <row r="16" spans="2:14" x14ac:dyDescent="0.25">
      <c r="D16" s="47">
        <v>6</v>
      </c>
      <c r="E16" s="148">
        <v>40000</v>
      </c>
      <c r="F16" s="175" t="s">
        <v>1483</v>
      </c>
      <c r="G16" s="48"/>
      <c r="H16" s="49" t="s">
        <v>683</v>
      </c>
      <c r="I16" s="49" t="s">
        <v>684</v>
      </c>
    </row>
    <row r="17" spans="4:12" x14ac:dyDescent="0.25">
      <c r="D17" s="47">
        <v>7</v>
      </c>
      <c r="E17" s="48">
        <v>25000</v>
      </c>
      <c r="F17" s="48"/>
      <c r="G17" s="48"/>
      <c r="H17" s="49" t="s">
        <v>685</v>
      </c>
      <c r="I17" s="49" t="s">
        <v>686</v>
      </c>
      <c r="L17">
        <f>L4+L5+L6+L7+L8+L9+L10+L12</f>
        <v>383</v>
      </c>
    </row>
    <row r="18" spans="4:12" x14ac:dyDescent="0.25">
      <c r="D18" s="47">
        <v>8</v>
      </c>
      <c r="E18" s="48">
        <v>15000</v>
      </c>
      <c r="F18" s="48"/>
      <c r="G18" s="48"/>
      <c r="H18" s="49" t="s">
        <v>687</v>
      </c>
      <c r="I18" s="49" t="s">
        <v>688</v>
      </c>
    </row>
    <row r="19" spans="4:12" x14ac:dyDescent="0.25">
      <c r="D19" s="47">
        <v>9</v>
      </c>
      <c r="E19" s="48">
        <v>20000</v>
      </c>
      <c r="F19" s="48"/>
      <c r="G19" s="48"/>
      <c r="H19" s="49"/>
      <c r="I19" s="49" t="s">
        <v>724</v>
      </c>
    </row>
    <row r="20" spans="4:12" x14ac:dyDescent="0.25">
      <c r="D20" s="47">
        <v>10</v>
      </c>
      <c r="E20" s="48">
        <v>10000</v>
      </c>
      <c r="F20" s="48"/>
      <c r="G20" s="48"/>
      <c r="H20" s="49"/>
      <c r="I20" s="49" t="s">
        <v>725</v>
      </c>
    </row>
    <row r="21" spans="4:12" x14ac:dyDescent="0.25">
      <c r="D21" s="47">
        <v>11</v>
      </c>
      <c r="E21" s="48">
        <v>5000</v>
      </c>
      <c r="F21" s="48"/>
      <c r="G21" s="48"/>
      <c r="H21" s="49"/>
      <c r="I21" s="49" t="s">
        <v>726</v>
      </c>
    </row>
    <row r="22" spans="4:12" x14ac:dyDescent="0.25">
      <c r="D22" s="47">
        <v>12</v>
      </c>
      <c r="E22" s="48">
        <v>5000</v>
      </c>
      <c r="F22" s="48"/>
      <c r="G22" s="48"/>
      <c r="H22" s="49"/>
      <c r="I22" s="49" t="s">
        <v>727</v>
      </c>
    </row>
    <row r="24" spans="4:12" x14ac:dyDescent="0.25">
      <c r="E24" s="43">
        <f>SUM(E5:E23)</f>
        <v>340000</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A153"/>
  <sheetViews>
    <sheetView workbookViewId="0">
      <pane xSplit="2" ySplit="3" topLeftCell="C31" activePane="bottomRight" state="frozen"/>
      <selection pane="topRight" activeCell="C1" sqref="C1"/>
      <selection pane="bottomLeft" activeCell="A4" sqref="A4"/>
      <selection pane="bottomRight" activeCell="J102" sqref="J102"/>
    </sheetView>
  </sheetViews>
  <sheetFormatPr defaultRowHeight="15" x14ac:dyDescent="0.25"/>
  <cols>
    <col min="1" max="1" width="2.140625" customWidth="1"/>
    <col min="2" max="2" width="4.42578125" style="12" customWidth="1"/>
    <col min="3" max="3" width="30.5703125" bestFit="1" customWidth="1"/>
    <col min="4" max="4" width="14.140625" bestFit="1" customWidth="1"/>
    <col min="5" max="5" width="7" customWidth="1"/>
    <col min="6" max="53" width="2.28515625" customWidth="1"/>
    <col min="259" max="259" width="2.140625" customWidth="1"/>
    <col min="260" max="260" width="4.42578125" customWidth="1"/>
    <col min="261" max="261" width="30.5703125" bestFit="1" customWidth="1"/>
    <col min="262" max="305" width="2.85546875" customWidth="1"/>
    <col min="515" max="515" width="2.140625" customWidth="1"/>
    <col min="516" max="516" width="4.42578125" customWidth="1"/>
    <col min="517" max="517" width="30.5703125" bestFit="1" customWidth="1"/>
    <col min="518" max="561" width="2.85546875" customWidth="1"/>
    <col min="771" max="771" width="2.140625" customWidth="1"/>
    <col min="772" max="772" width="4.42578125" customWidth="1"/>
    <col min="773" max="773" width="30.5703125" bestFit="1" customWidth="1"/>
    <col min="774" max="817" width="2.85546875" customWidth="1"/>
    <col min="1027" max="1027" width="2.140625" customWidth="1"/>
    <col min="1028" max="1028" width="4.42578125" customWidth="1"/>
    <col min="1029" max="1029" width="30.5703125" bestFit="1" customWidth="1"/>
    <col min="1030" max="1073" width="2.85546875" customWidth="1"/>
    <col min="1283" max="1283" width="2.140625" customWidth="1"/>
    <col min="1284" max="1284" width="4.42578125" customWidth="1"/>
    <col min="1285" max="1285" width="30.5703125" bestFit="1" customWidth="1"/>
    <col min="1286" max="1329" width="2.85546875" customWidth="1"/>
    <col min="1539" max="1539" width="2.140625" customWidth="1"/>
    <col min="1540" max="1540" width="4.42578125" customWidth="1"/>
    <col min="1541" max="1541" width="30.5703125" bestFit="1" customWidth="1"/>
    <col min="1542" max="1585" width="2.85546875" customWidth="1"/>
    <col min="1795" max="1795" width="2.140625" customWidth="1"/>
    <col min="1796" max="1796" width="4.42578125" customWidth="1"/>
    <col min="1797" max="1797" width="30.5703125" bestFit="1" customWidth="1"/>
    <col min="1798" max="1841" width="2.85546875" customWidth="1"/>
    <col min="2051" max="2051" width="2.140625" customWidth="1"/>
    <col min="2052" max="2052" width="4.42578125" customWidth="1"/>
    <col min="2053" max="2053" width="30.5703125" bestFit="1" customWidth="1"/>
    <col min="2054" max="2097" width="2.85546875" customWidth="1"/>
    <col min="2307" max="2307" width="2.140625" customWidth="1"/>
    <col min="2308" max="2308" width="4.42578125" customWidth="1"/>
    <col min="2309" max="2309" width="30.5703125" bestFit="1" customWidth="1"/>
    <col min="2310" max="2353" width="2.85546875" customWidth="1"/>
    <col min="2563" max="2563" width="2.140625" customWidth="1"/>
    <col min="2564" max="2564" width="4.42578125" customWidth="1"/>
    <col min="2565" max="2565" width="30.5703125" bestFit="1" customWidth="1"/>
    <col min="2566" max="2609" width="2.85546875" customWidth="1"/>
    <col min="2819" max="2819" width="2.140625" customWidth="1"/>
    <col min="2820" max="2820" width="4.42578125" customWidth="1"/>
    <col min="2821" max="2821" width="30.5703125" bestFit="1" customWidth="1"/>
    <col min="2822" max="2865" width="2.85546875" customWidth="1"/>
    <col min="3075" max="3075" width="2.140625" customWidth="1"/>
    <col min="3076" max="3076" width="4.42578125" customWidth="1"/>
    <col min="3077" max="3077" width="30.5703125" bestFit="1" customWidth="1"/>
    <col min="3078" max="3121" width="2.85546875" customWidth="1"/>
    <col min="3331" max="3331" width="2.140625" customWidth="1"/>
    <col min="3332" max="3332" width="4.42578125" customWidth="1"/>
    <col min="3333" max="3333" width="30.5703125" bestFit="1" customWidth="1"/>
    <col min="3334" max="3377" width="2.85546875" customWidth="1"/>
    <col min="3587" max="3587" width="2.140625" customWidth="1"/>
    <col min="3588" max="3588" width="4.42578125" customWidth="1"/>
    <col min="3589" max="3589" width="30.5703125" bestFit="1" customWidth="1"/>
    <col min="3590" max="3633" width="2.85546875" customWidth="1"/>
    <col min="3843" max="3843" width="2.140625" customWidth="1"/>
    <col min="3844" max="3844" width="4.42578125" customWidth="1"/>
    <col min="3845" max="3845" width="30.5703125" bestFit="1" customWidth="1"/>
    <col min="3846" max="3889" width="2.85546875" customWidth="1"/>
    <col min="4099" max="4099" width="2.140625" customWidth="1"/>
    <col min="4100" max="4100" width="4.42578125" customWidth="1"/>
    <col min="4101" max="4101" width="30.5703125" bestFit="1" customWidth="1"/>
    <col min="4102" max="4145" width="2.85546875" customWidth="1"/>
    <col min="4355" max="4355" width="2.140625" customWidth="1"/>
    <col min="4356" max="4356" width="4.42578125" customWidth="1"/>
    <col min="4357" max="4357" width="30.5703125" bestFit="1" customWidth="1"/>
    <col min="4358" max="4401" width="2.85546875" customWidth="1"/>
    <col min="4611" max="4611" width="2.140625" customWidth="1"/>
    <col min="4612" max="4612" width="4.42578125" customWidth="1"/>
    <col min="4613" max="4613" width="30.5703125" bestFit="1" customWidth="1"/>
    <col min="4614" max="4657" width="2.85546875" customWidth="1"/>
    <col min="4867" max="4867" width="2.140625" customWidth="1"/>
    <col min="4868" max="4868" width="4.42578125" customWidth="1"/>
    <col min="4869" max="4869" width="30.5703125" bestFit="1" customWidth="1"/>
    <col min="4870" max="4913" width="2.85546875" customWidth="1"/>
    <col min="5123" max="5123" width="2.140625" customWidth="1"/>
    <col min="5124" max="5124" width="4.42578125" customWidth="1"/>
    <col min="5125" max="5125" width="30.5703125" bestFit="1" customWidth="1"/>
    <col min="5126" max="5169" width="2.85546875" customWidth="1"/>
    <col min="5379" max="5379" width="2.140625" customWidth="1"/>
    <col min="5380" max="5380" width="4.42578125" customWidth="1"/>
    <col min="5381" max="5381" width="30.5703125" bestFit="1" customWidth="1"/>
    <col min="5382" max="5425" width="2.85546875" customWidth="1"/>
    <col min="5635" max="5635" width="2.140625" customWidth="1"/>
    <col min="5636" max="5636" width="4.42578125" customWidth="1"/>
    <col min="5637" max="5637" width="30.5703125" bestFit="1" customWidth="1"/>
    <col min="5638" max="5681" width="2.85546875" customWidth="1"/>
    <col min="5891" max="5891" width="2.140625" customWidth="1"/>
    <col min="5892" max="5892" width="4.42578125" customWidth="1"/>
    <col min="5893" max="5893" width="30.5703125" bestFit="1" customWidth="1"/>
    <col min="5894" max="5937" width="2.85546875" customWidth="1"/>
    <col min="6147" max="6147" width="2.140625" customWidth="1"/>
    <col min="6148" max="6148" width="4.42578125" customWidth="1"/>
    <col min="6149" max="6149" width="30.5703125" bestFit="1" customWidth="1"/>
    <col min="6150" max="6193" width="2.85546875" customWidth="1"/>
    <col min="6403" max="6403" width="2.140625" customWidth="1"/>
    <col min="6404" max="6404" width="4.42578125" customWidth="1"/>
    <col min="6405" max="6405" width="30.5703125" bestFit="1" customWidth="1"/>
    <col min="6406" max="6449" width="2.85546875" customWidth="1"/>
    <col min="6659" max="6659" width="2.140625" customWidth="1"/>
    <col min="6660" max="6660" width="4.42578125" customWidth="1"/>
    <col min="6661" max="6661" width="30.5703125" bestFit="1" customWidth="1"/>
    <col min="6662" max="6705" width="2.85546875" customWidth="1"/>
    <col min="6915" max="6915" width="2.140625" customWidth="1"/>
    <col min="6916" max="6916" width="4.42578125" customWidth="1"/>
    <col min="6917" max="6917" width="30.5703125" bestFit="1" customWidth="1"/>
    <col min="6918" max="6961" width="2.85546875" customWidth="1"/>
    <col min="7171" max="7171" width="2.140625" customWidth="1"/>
    <col min="7172" max="7172" width="4.42578125" customWidth="1"/>
    <col min="7173" max="7173" width="30.5703125" bestFit="1" customWidth="1"/>
    <col min="7174" max="7217" width="2.85546875" customWidth="1"/>
    <col min="7427" max="7427" width="2.140625" customWidth="1"/>
    <col min="7428" max="7428" width="4.42578125" customWidth="1"/>
    <col min="7429" max="7429" width="30.5703125" bestFit="1" customWidth="1"/>
    <col min="7430" max="7473" width="2.85546875" customWidth="1"/>
    <col min="7683" max="7683" width="2.140625" customWidth="1"/>
    <col min="7684" max="7684" width="4.42578125" customWidth="1"/>
    <col min="7685" max="7685" width="30.5703125" bestFit="1" customWidth="1"/>
    <col min="7686" max="7729" width="2.85546875" customWidth="1"/>
    <col min="7939" max="7939" width="2.140625" customWidth="1"/>
    <col min="7940" max="7940" width="4.42578125" customWidth="1"/>
    <col min="7941" max="7941" width="30.5703125" bestFit="1" customWidth="1"/>
    <col min="7942" max="7985" width="2.85546875" customWidth="1"/>
    <col min="8195" max="8195" width="2.140625" customWidth="1"/>
    <col min="8196" max="8196" width="4.42578125" customWidth="1"/>
    <col min="8197" max="8197" width="30.5703125" bestFit="1" customWidth="1"/>
    <col min="8198" max="8241" width="2.85546875" customWidth="1"/>
    <col min="8451" max="8451" width="2.140625" customWidth="1"/>
    <col min="8452" max="8452" width="4.42578125" customWidth="1"/>
    <col min="8453" max="8453" width="30.5703125" bestFit="1" customWidth="1"/>
    <col min="8454" max="8497" width="2.85546875" customWidth="1"/>
    <col min="8707" max="8707" width="2.140625" customWidth="1"/>
    <col min="8708" max="8708" width="4.42578125" customWidth="1"/>
    <col min="8709" max="8709" width="30.5703125" bestFit="1" customWidth="1"/>
    <col min="8710" max="8753" width="2.85546875" customWidth="1"/>
    <col min="8963" max="8963" width="2.140625" customWidth="1"/>
    <col min="8964" max="8964" width="4.42578125" customWidth="1"/>
    <col min="8965" max="8965" width="30.5703125" bestFit="1" customWidth="1"/>
    <col min="8966" max="9009" width="2.85546875" customWidth="1"/>
    <col min="9219" max="9219" width="2.140625" customWidth="1"/>
    <col min="9220" max="9220" width="4.42578125" customWidth="1"/>
    <col min="9221" max="9221" width="30.5703125" bestFit="1" customWidth="1"/>
    <col min="9222" max="9265" width="2.85546875" customWidth="1"/>
    <col min="9475" max="9475" width="2.140625" customWidth="1"/>
    <col min="9476" max="9476" width="4.42578125" customWidth="1"/>
    <col min="9477" max="9477" width="30.5703125" bestFit="1" customWidth="1"/>
    <col min="9478" max="9521" width="2.85546875" customWidth="1"/>
    <col min="9731" max="9731" width="2.140625" customWidth="1"/>
    <col min="9732" max="9732" width="4.42578125" customWidth="1"/>
    <col min="9733" max="9733" width="30.5703125" bestFit="1" customWidth="1"/>
    <col min="9734" max="9777" width="2.85546875" customWidth="1"/>
    <col min="9987" max="9987" width="2.140625" customWidth="1"/>
    <col min="9988" max="9988" width="4.42578125" customWidth="1"/>
    <col min="9989" max="9989" width="30.5703125" bestFit="1" customWidth="1"/>
    <col min="9990" max="10033" width="2.85546875" customWidth="1"/>
    <col min="10243" max="10243" width="2.140625" customWidth="1"/>
    <col min="10244" max="10244" width="4.42578125" customWidth="1"/>
    <col min="10245" max="10245" width="30.5703125" bestFit="1" customWidth="1"/>
    <col min="10246" max="10289" width="2.85546875" customWidth="1"/>
    <col min="10499" max="10499" width="2.140625" customWidth="1"/>
    <col min="10500" max="10500" width="4.42578125" customWidth="1"/>
    <col min="10501" max="10501" width="30.5703125" bestFit="1" customWidth="1"/>
    <col min="10502" max="10545" width="2.85546875" customWidth="1"/>
    <col min="10755" max="10755" width="2.140625" customWidth="1"/>
    <col min="10756" max="10756" width="4.42578125" customWidth="1"/>
    <col min="10757" max="10757" width="30.5703125" bestFit="1" customWidth="1"/>
    <col min="10758" max="10801" width="2.85546875" customWidth="1"/>
    <col min="11011" max="11011" width="2.140625" customWidth="1"/>
    <col min="11012" max="11012" width="4.42578125" customWidth="1"/>
    <col min="11013" max="11013" width="30.5703125" bestFit="1" customWidth="1"/>
    <col min="11014" max="11057" width="2.85546875" customWidth="1"/>
    <col min="11267" max="11267" width="2.140625" customWidth="1"/>
    <col min="11268" max="11268" width="4.42578125" customWidth="1"/>
    <col min="11269" max="11269" width="30.5703125" bestFit="1" customWidth="1"/>
    <col min="11270" max="11313" width="2.85546875" customWidth="1"/>
    <col min="11523" max="11523" width="2.140625" customWidth="1"/>
    <col min="11524" max="11524" width="4.42578125" customWidth="1"/>
    <col min="11525" max="11525" width="30.5703125" bestFit="1" customWidth="1"/>
    <col min="11526" max="11569" width="2.85546875" customWidth="1"/>
    <col min="11779" max="11779" width="2.140625" customWidth="1"/>
    <col min="11780" max="11780" width="4.42578125" customWidth="1"/>
    <col min="11781" max="11781" width="30.5703125" bestFit="1" customWidth="1"/>
    <col min="11782" max="11825" width="2.85546875" customWidth="1"/>
    <col min="12035" max="12035" width="2.140625" customWidth="1"/>
    <col min="12036" max="12036" width="4.42578125" customWidth="1"/>
    <col min="12037" max="12037" width="30.5703125" bestFit="1" customWidth="1"/>
    <col min="12038" max="12081" width="2.85546875" customWidth="1"/>
    <col min="12291" max="12291" width="2.140625" customWidth="1"/>
    <col min="12292" max="12292" width="4.42578125" customWidth="1"/>
    <col min="12293" max="12293" width="30.5703125" bestFit="1" customWidth="1"/>
    <col min="12294" max="12337" width="2.85546875" customWidth="1"/>
    <col min="12547" max="12547" width="2.140625" customWidth="1"/>
    <col min="12548" max="12548" width="4.42578125" customWidth="1"/>
    <col min="12549" max="12549" width="30.5703125" bestFit="1" customWidth="1"/>
    <col min="12550" max="12593" width="2.85546875" customWidth="1"/>
    <col min="12803" max="12803" width="2.140625" customWidth="1"/>
    <col min="12804" max="12804" width="4.42578125" customWidth="1"/>
    <col min="12805" max="12805" width="30.5703125" bestFit="1" customWidth="1"/>
    <col min="12806" max="12849" width="2.85546875" customWidth="1"/>
    <col min="13059" max="13059" width="2.140625" customWidth="1"/>
    <col min="13060" max="13060" width="4.42578125" customWidth="1"/>
    <col min="13061" max="13061" width="30.5703125" bestFit="1" customWidth="1"/>
    <col min="13062" max="13105" width="2.85546875" customWidth="1"/>
    <col min="13315" max="13315" width="2.140625" customWidth="1"/>
    <col min="13316" max="13316" width="4.42578125" customWidth="1"/>
    <col min="13317" max="13317" width="30.5703125" bestFit="1" customWidth="1"/>
    <col min="13318" max="13361" width="2.85546875" customWidth="1"/>
    <col min="13571" max="13571" width="2.140625" customWidth="1"/>
    <col min="13572" max="13572" width="4.42578125" customWidth="1"/>
    <col min="13573" max="13573" width="30.5703125" bestFit="1" customWidth="1"/>
    <col min="13574" max="13617" width="2.85546875" customWidth="1"/>
    <col min="13827" max="13827" width="2.140625" customWidth="1"/>
    <col min="13828" max="13828" width="4.42578125" customWidth="1"/>
    <col min="13829" max="13829" width="30.5703125" bestFit="1" customWidth="1"/>
    <col min="13830" max="13873" width="2.85546875" customWidth="1"/>
    <col min="14083" max="14083" width="2.140625" customWidth="1"/>
    <col min="14084" max="14084" width="4.42578125" customWidth="1"/>
    <col min="14085" max="14085" width="30.5703125" bestFit="1" customWidth="1"/>
    <col min="14086" max="14129" width="2.85546875" customWidth="1"/>
    <col min="14339" max="14339" width="2.140625" customWidth="1"/>
    <col min="14340" max="14340" width="4.42578125" customWidth="1"/>
    <col min="14341" max="14341" width="30.5703125" bestFit="1" customWidth="1"/>
    <col min="14342" max="14385" width="2.85546875" customWidth="1"/>
    <col min="14595" max="14595" width="2.140625" customWidth="1"/>
    <col min="14596" max="14596" width="4.42578125" customWidth="1"/>
    <col min="14597" max="14597" width="30.5703125" bestFit="1" customWidth="1"/>
    <col min="14598" max="14641" width="2.85546875" customWidth="1"/>
    <col min="14851" max="14851" width="2.140625" customWidth="1"/>
    <col min="14852" max="14852" width="4.42578125" customWidth="1"/>
    <col min="14853" max="14853" width="30.5703125" bestFit="1" customWidth="1"/>
    <col min="14854" max="14897" width="2.85546875" customWidth="1"/>
    <col min="15107" max="15107" width="2.140625" customWidth="1"/>
    <col min="15108" max="15108" width="4.42578125" customWidth="1"/>
    <col min="15109" max="15109" width="30.5703125" bestFit="1" customWidth="1"/>
    <col min="15110" max="15153" width="2.85546875" customWidth="1"/>
    <col min="15363" max="15363" width="2.140625" customWidth="1"/>
    <col min="15364" max="15364" width="4.42578125" customWidth="1"/>
    <col min="15365" max="15365" width="30.5703125" bestFit="1" customWidth="1"/>
    <col min="15366" max="15409" width="2.85546875" customWidth="1"/>
    <col min="15619" max="15619" width="2.140625" customWidth="1"/>
    <col min="15620" max="15620" width="4.42578125" customWidth="1"/>
    <col min="15621" max="15621" width="30.5703125" bestFit="1" customWidth="1"/>
    <col min="15622" max="15665" width="2.85546875" customWidth="1"/>
    <col min="15875" max="15875" width="2.140625" customWidth="1"/>
    <col min="15876" max="15876" width="4.42578125" customWidth="1"/>
    <col min="15877" max="15877" width="30.5703125" bestFit="1" customWidth="1"/>
    <col min="15878" max="15921" width="2.85546875" customWidth="1"/>
    <col min="16131" max="16131" width="2.140625" customWidth="1"/>
    <col min="16132" max="16132" width="4.42578125" customWidth="1"/>
    <col min="16133" max="16133" width="30.5703125" bestFit="1" customWidth="1"/>
    <col min="16134" max="16177" width="2.85546875" customWidth="1"/>
  </cols>
  <sheetData>
    <row r="1" spans="1:53" x14ac:dyDescent="0.25">
      <c r="B1" s="1"/>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row>
    <row r="2" spans="1:53" x14ac:dyDescent="0.25">
      <c r="A2" s="6"/>
      <c r="B2" s="201" t="s">
        <v>0</v>
      </c>
      <c r="C2" s="201" t="s">
        <v>1</v>
      </c>
      <c r="D2" s="201" t="s">
        <v>130</v>
      </c>
      <c r="E2" s="203" t="s">
        <v>723</v>
      </c>
      <c r="F2" s="197" t="s">
        <v>651</v>
      </c>
      <c r="G2" s="198"/>
      <c r="H2" s="198"/>
      <c r="I2" s="199"/>
      <c r="J2" s="197" t="s">
        <v>652</v>
      </c>
      <c r="K2" s="198"/>
      <c r="L2" s="198"/>
      <c r="M2" s="199"/>
      <c r="N2" s="197" t="s">
        <v>653</v>
      </c>
      <c r="O2" s="198"/>
      <c r="P2" s="198"/>
      <c r="Q2" s="199"/>
      <c r="R2" s="197" t="s">
        <v>654</v>
      </c>
      <c r="S2" s="198"/>
      <c r="T2" s="198"/>
      <c r="U2" s="200"/>
      <c r="V2" s="197" t="s">
        <v>655</v>
      </c>
      <c r="W2" s="198"/>
      <c r="X2" s="198"/>
      <c r="Y2" s="200"/>
      <c r="Z2" s="194" t="s">
        <v>656</v>
      </c>
      <c r="AA2" s="195"/>
      <c r="AB2" s="195"/>
      <c r="AC2" s="196"/>
      <c r="AD2" s="194" t="s">
        <v>657</v>
      </c>
      <c r="AE2" s="195"/>
      <c r="AF2" s="195"/>
      <c r="AG2" s="196"/>
      <c r="AH2" s="194" t="s">
        <v>658</v>
      </c>
      <c r="AI2" s="195"/>
      <c r="AJ2" s="195"/>
      <c r="AK2" s="196"/>
      <c r="AL2" s="194" t="s">
        <v>659</v>
      </c>
      <c r="AM2" s="195"/>
      <c r="AN2" s="195"/>
      <c r="AO2" s="196"/>
      <c r="AP2" s="194" t="s">
        <v>660</v>
      </c>
      <c r="AQ2" s="195"/>
      <c r="AR2" s="195"/>
      <c r="AS2" s="196"/>
      <c r="AT2" s="194" t="s">
        <v>722</v>
      </c>
      <c r="AU2" s="195"/>
      <c r="AV2" s="195"/>
      <c r="AW2" s="196"/>
      <c r="AX2" s="194" t="s">
        <v>729</v>
      </c>
      <c r="AY2" s="195"/>
      <c r="AZ2" s="195"/>
      <c r="BA2" s="196"/>
    </row>
    <row r="3" spans="1:53" x14ac:dyDescent="0.25">
      <c r="A3" s="6"/>
      <c r="B3" s="202"/>
      <c r="C3" s="202"/>
      <c r="D3" s="202"/>
      <c r="E3" s="204"/>
      <c r="F3" s="80">
        <v>1</v>
      </c>
      <c r="G3" s="80">
        <v>2</v>
      </c>
      <c r="H3" s="80">
        <v>3</v>
      </c>
      <c r="I3" s="81">
        <v>4</v>
      </c>
      <c r="J3" s="80">
        <v>1</v>
      </c>
      <c r="K3" s="80">
        <v>2</v>
      </c>
      <c r="L3" s="80">
        <v>3</v>
      </c>
      <c r="M3" s="81">
        <v>4</v>
      </c>
      <c r="N3" s="80">
        <v>1</v>
      </c>
      <c r="O3" s="80">
        <v>2</v>
      </c>
      <c r="P3" s="80">
        <v>3</v>
      </c>
      <c r="Q3" s="82">
        <v>4</v>
      </c>
      <c r="R3" s="83">
        <v>1</v>
      </c>
      <c r="S3" s="83">
        <v>2</v>
      </c>
      <c r="T3" s="83">
        <v>3</v>
      </c>
      <c r="U3" s="84">
        <v>4</v>
      </c>
      <c r="V3" s="85">
        <v>1</v>
      </c>
      <c r="W3" s="85">
        <v>2</v>
      </c>
      <c r="X3" s="85">
        <v>3</v>
      </c>
      <c r="Y3" s="84">
        <v>4</v>
      </c>
      <c r="Z3" s="85">
        <v>1</v>
      </c>
      <c r="AA3" s="85">
        <v>2</v>
      </c>
      <c r="AB3" s="85">
        <v>3</v>
      </c>
      <c r="AC3" s="84">
        <v>4</v>
      </c>
      <c r="AD3" s="85">
        <v>1</v>
      </c>
      <c r="AE3" s="85">
        <v>2</v>
      </c>
      <c r="AF3" s="85">
        <v>3</v>
      </c>
      <c r="AG3" s="84">
        <v>4</v>
      </c>
      <c r="AH3" s="85">
        <v>1</v>
      </c>
      <c r="AI3" s="85">
        <v>2</v>
      </c>
      <c r="AJ3" s="85">
        <v>3</v>
      </c>
      <c r="AK3" s="84">
        <v>4</v>
      </c>
      <c r="AL3" s="85">
        <v>1</v>
      </c>
      <c r="AM3" s="85">
        <v>2</v>
      </c>
      <c r="AN3" s="85">
        <v>3</v>
      </c>
      <c r="AO3" s="84">
        <v>4</v>
      </c>
      <c r="AP3" s="85">
        <v>1</v>
      </c>
      <c r="AQ3" s="85">
        <v>2</v>
      </c>
      <c r="AR3" s="85">
        <v>3</v>
      </c>
      <c r="AS3" s="84">
        <v>4</v>
      </c>
      <c r="AT3" s="85">
        <v>1</v>
      </c>
      <c r="AU3" s="85">
        <v>2</v>
      </c>
      <c r="AV3" s="85">
        <v>3</v>
      </c>
      <c r="AW3" s="84">
        <v>4</v>
      </c>
      <c r="AX3" s="85">
        <v>1</v>
      </c>
      <c r="AY3" s="85">
        <v>2</v>
      </c>
      <c r="AZ3" s="86">
        <v>3</v>
      </c>
      <c r="BA3" s="87">
        <v>4</v>
      </c>
    </row>
    <row r="4" spans="1:53" x14ac:dyDescent="0.25">
      <c r="A4" s="6"/>
      <c r="B4" s="3"/>
      <c r="C4" s="4" t="s">
        <v>2</v>
      </c>
      <c r="D4" s="88"/>
      <c r="E4" s="88"/>
      <c r="F4" s="32"/>
      <c r="G4" s="32"/>
      <c r="H4" s="32"/>
      <c r="I4" s="5"/>
      <c r="J4" s="32"/>
      <c r="K4" s="32"/>
      <c r="L4" s="32"/>
      <c r="M4" s="5"/>
      <c r="N4" s="32"/>
      <c r="O4" s="32"/>
      <c r="P4" s="32"/>
      <c r="Q4" s="5"/>
      <c r="R4" s="31"/>
      <c r="S4" s="31"/>
      <c r="T4" s="31"/>
      <c r="U4" s="33"/>
      <c r="V4" s="31"/>
      <c r="W4" s="31"/>
      <c r="X4" s="31"/>
      <c r="Y4" s="33"/>
      <c r="Z4" s="31"/>
      <c r="AA4" s="31"/>
      <c r="AB4" s="31"/>
      <c r="AC4" s="33"/>
      <c r="AD4" s="31"/>
      <c r="AE4" s="31"/>
      <c r="AF4" s="31"/>
      <c r="AG4" s="33"/>
      <c r="AH4" s="31"/>
      <c r="AI4" s="31"/>
      <c r="AJ4" s="31"/>
      <c r="AK4" s="33"/>
      <c r="AL4" s="31"/>
      <c r="AM4" s="31"/>
      <c r="AN4" s="31"/>
      <c r="AO4" s="33"/>
      <c r="AP4" s="31"/>
      <c r="AQ4" s="31"/>
      <c r="AR4" s="31"/>
      <c r="AS4" s="33"/>
      <c r="AT4" s="31"/>
      <c r="AU4" s="31"/>
      <c r="AV4" s="31"/>
      <c r="AW4" s="33"/>
      <c r="AX4" s="31"/>
      <c r="AY4" s="31"/>
      <c r="AZ4" s="72"/>
      <c r="BA4" s="73"/>
    </row>
    <row r="5" spans="1:53" x14ac:dyDescent="0.25">
      <c r="A5" s="6"/>
      <c r="B5" s="5">
        <v>1</v>
      </c>
      <c r="C5" s="6" t="s">
        <v>3</v>
      </c>
      <c r="D5" s="89"/>
      <c r="E5" s="89"/>
      <c r="F5" s="25"/>
      <c r="G5" s="25"/>
      <c r="H5" s="25"/>
      <c r="I5" s="6"/>
      <c r="M5" s="6"/>
      <c r="Q5" s="6"/>
      <c r="U5" s="6"/>
      <c r="W5" s="14"/>
      <c r="Y5" s="6"/>
      <c r="AA5" s="14"/>
      <c r="AC5" s="6"/>
      <c r="AE5" s="14"/>
      <c r="AG5" s="6"/>
      <c r="AI5" s="14"/>
      <c r="AK5" s="6"/>
      <c r="AM5" s="14"/>
      <c r="AO5" s="6"/>
      <c r="AQ5" s="14"/>
      <c r="AS5" s="6"/>
      <c r="AU5" s="14"/>
      <c r="AV5" s="14"/>
      <c r="AW5" s="6"/>
      <c r="AY5" s="14"/>
      <c r="AZ5" s="74"/>
      <c r="BA5" s="75"/>
    </row>
    <row r="6" spans="1:53" x14ac:dyDescent="0.25">
      <c r="A6" s="6"/>
      <c r="B6" s="5">
        <f>B5+1</f>
        <v>2</v>
      </c>
      <c r="C6" s="6" t="s">
        <v>4</v>
      </c>
      <c r="D6" s="89"/>
      <c r="E6" s="89"/>
      <c r="F6" s="25"/>
      <c r="G6" s="25"/>
      <c r="H6" s="25"/>
      <c r="I6" s="6"/>
      <c r="M6" s="6"/>
      <c r="Q6" s="6"/>
      <c r="U6" s="6"/>
      <c r="W6" s="14"/>
      <c r="Y6" s="6"/>
      <c r="AA6" s="14"/>
      <c r="AC6" s="6"/>
      <c r="AE6" s="14"/>
      <c r="AG6" s="6"/>
      <c r="AI6" s="14"/>
      <c r="AK6" s="6"/>
      <c r="AM6" s="14"/>
      <c r="AO6" s="6"/>
      <c r="AQ6" s="14"/>
      <c r="AS6" s="6"/>
      <c r="AU6" s="14"/>
      <c r="AV6" s="14"/>
      <c r="AW6" s="6"/>
      <c r="AY6" s="14"/>
      <c r="AZ6" s="74"/>
      <c r="BA6" s="75"/>
    </row>
    <row r="7" spans="1:53" x14ac:dyDescent="0.25">
      <c r="A7" s="6"/>
      <c r="B7" s="5">
        <f t="shared" ref="B7:B70" si="0">B6+1</f>
        <v>3</v>
      </c>
      <c r="C7" s="6" t="s">
        <v>5</v>
      </c>
      <c r="D7" s="89"/>
      <c r="E7" s="89"/>
      <c r="F7" s="25"/>
      <c r="G7" s="25"/>
      <c r="H7" s="25"/>
      <c r="I7" s="6"/>
      <c r="M7" s="6"/>
      <c r="Q7" s="6"/>
      <c r="U7" s="6"/>
      <c r="W7" s="14"/>
      <c r="Y7" s="6"/>
      <c r="AA7" s="14"/>
      <c r="AC7" s="6"/>
      <c r="AE7" s="14"/>
      <c r="AG7" s="6"/>
      <c r="AI7" s="14"/>
      <c r="AK7" s="6"/>
      <c r="AM7" s="14"/>
      <c r="AO7" s="6"/>
      <c r="AQ7" s="14"/>
      <c r="AS7" s="6"/>
      <c r="AU7" s="14"/>
      <c r="AV7" s="14"/>
      <c r="AW7" s="6"/>
      <c r="AY7" s="14"/>
      <c r="AZ7" s="74"/>
      <c r="BA7" s="75"/>
    </row>
    <row r="8" spans="1:53" x14ac:dyDescent="0.25">
      <c r="A8" s="6"/>
      <c r="B8" s="5">
        <f t="shared" si="0"/>
        <v>4</v>
      </c>
      <c r="C8" s="6" t="s">
        <v>6</v>
      </c>
      <c r="D8" s="90" t="s">
        <v>131</v>
      </c>
      <c r="E8" s="90"/>
      <c r="F8" s="26"/>
      <c r="G8" s="26"/>
      <c r="H8" s="26"/>
      <c r="I8" s="27"/>
      <c r="J8" s="25"/>
      <c r="M8" s="6"/>
      <c r="Q8" s="6"/>
      <c r="U8" s="6"/>
      <c r="W8" s="14"/>
      <c r="Y8" s="6"/>
      <c r="AA8" s="14"/>
      <c r="AC8" s="6"/>
      <c r="AE8" s="14"/>
      <c r="AG8" s="6"/>
      <c r="AI8" s="14"/>
      <c r="AK8" s="6"/>
      <c r="AM8" s="14"/>
      <c r="AO8" s="6"/>
      <c r="AQ8" s="14"/>
      <c r="AS8" s="6"/>
      <c r="AU8" s="14"/>
      <c r="AV8" s="14"/>
      <c r="AW8" s="6"/>
      <c r="AY8" s="14"/>
      <c r="AZ8" s="74"/>
      <c r="BA8" s="75"/>
    </row>
    <row r="9" spans="1:53" x14ac:dyDescent="0.25">
      <c r="A9" s="6"/>
      <c r="B9" s="5">
        <f t="shared" si="0"/>
        <v>5</v>
      </c>
      <c r="C9" s="6" t="s">
        <v>7</v>
      </c>
      <c r="D9" s="89"/>
      <c r="E9" s="89"/>
      <c r="F9" s="26"/>
      <c r="G9" s="26"/>
      <c r="H9" s="26"/>
      <c r="I9" s="27"/>
      <c r="J9" s="25"/>
      <c r="M9" s="6"/>
      <c r="Q9" s="6"/>
      <c r="U9" s="6"/>
      <c r="W9" s="14"/>
      <c r="Y9" s="6"/>
      <c r="AA9" s="14"/>
      <c r="AC9" s="6"/>
      <c r="AE9" s="14"/>
      <c r="AG9" s="6"/>
      <c r="AI9" s="14"/>
      <c r="AK9" s="6"/>
      <c r="AM9" s="14"/>
      <c r="AO9" s="6"/>
      <c r="AQ9" s="14"/>
      <c r="AS9" s="6"/>
      <c r="AU9" s="14"/>
      <c r="AV9" s="14"/>
      <c r="AW9" s="6"/>
      <c r="AY9" s="14"/>
      <c r="AZ9" s="74"/>
      <c r="BA9" s="75"/>
    </row>
    <row r="10" spans="1:53" x14ac:dyDescent="0.25">
      <c r="A10" s="6"/>
      <c r="B10" s="5">
        <f t="shared" si="0"/>
        <v>6</v>
      </c>
      <c r="C10" s="6" t="s">
        <v>8</v>
      </c>
      <c r="D10" s="89"/>
      <c r="E10" s="89"/>
      <c r="F10" s="26"/>
      <c r="G10" s="26"/>
      <c r="H10" s="26"/>
      <c r="I10" s="27"/>
      <c r="J10" s="25"/>
      <c r="M10" s="6"/>
      <c r="Q10" s="6"/>
      <c r="U10" s="6"/>
      <c r="W10" s="14"/>
      <c r="Y10" s="6"/>
      <c r="AA10" s="14"/>
      <c r="AC10" s="6"/>
      <c r="AE10" s="14"/>
      <c r="AG10" s="6"/>
      <c r="AI10" s="14"/>
      <c r="AK10" s="6"/>
      <c r="AM10" s="14"/>
      <c r="AO10" s="6"/>
      <c r="AQ10" s="14"/>
      <c r="AS10" s="6"/>
      <c r="AU10" s="14"/>
      <c r="AV10" s="14"/>
      <c r="AW10" s="6"/>
      <c r="AY10" s="14"/>
      <c r="AZ10" s="74"/>
      <c r="BA10" s="75"/>
    </row>
    <row r="11" spans="1:53" x14ac:dyDescent="0.25">
      <c r="A11" s="6"/>
      <c r="B11" s="5">
        <f t="shared" si="0"/>
        <v>7</v>
      </c>
      <c r="C11" s="6" t="s">
        <v>9</v>
      </c>
      <c r="D11" s="89"/>
      <c r="E11" s="89"/>
      <c r="F11" s="26"/>
      <c r="G11" s="26"/>
      <c r="H11" s="26"/>
      <c r="I11" s="27"/>
      <c r="J11" s="25"/>
      <c r="M11" s="6"/>
      <c r="Q11" s="6"/>
      <c r="U11" s="6"/>
      <c r="W11" s="14"/>
      <c r="Y11" s="6"/>
      <c r="AA11" s="14"/>
      <c r="AC11" s="6"/>
      <c r="AE11" s="14"/>
      <c r="AG11" s="6"/>
      <c r="AI11" s="14"/>
      <c r="AK11" s="6"/>
      <c r="AM11" s="14"/>
      <c r="AO11" s="6"/>
      <c r="AQ11" s="14"/>
      <c r="AS11" s="6"/>
      <c r="AU11" s="14"/>
      <c r="AV11" s="14"/>
      <c r="AW11" s="6"/>
      <c r="AY11" s="14"/>
      <c r="AZ11" s="74"/>
      <c r="BA11" s="75"/>
    </row>
    <row r="12" spans="1:53" x14ac:dyDescent="0.25">
      <c r="A12" s="6"/>
      <c r="B12" s="5">
        <f t="shared" si="0"/>
        <v>8</v>
      </c>
      <c r="C12" s="7" t="s">
        <v>10</v>
      </c>
      <c r="D12" s="91"/>
      <c r="E12" s="91"/>
      <c r="G12" s="26"/>
      <c r="H12" s="26"/>
      <c r="I12" s="28"/>
      <c r="J12" s="26"/>
      <c r="K12" s="25"/>
      <c r="L12" s="25"/>
      <c r="M12" s="27"/>
      <c r="N12" s="25"/>
      <c r="O12" s="25"/>
      <c r="Q12" s="6"/>
      <c r="U12" s="6"/>
      <c r="W12" s="14"/>
      <c r="Y12" s="6"/>
      <c r="AA12" s="14"/>
      <c r="AC12" s="6"/>
      <c r="AE12" s="14"/>
      <c r="AG12" s="6"/>
      <c r="AI12" s="14"/>
      <c r="AK12" s="6"/>
      <c r="AM12" s="14"/>
      <c r="AO12" s="6"/>
      <c r="AQ12" s="14"/>
      <c r="AS12" s="6"/>
      <c r="AU12" s="14"/>
      <c r="AV12" s="14"/>
      <c r="AW12" s="6"/>
      <c r="AY12" s="14"/>
      <c r="AZ12" s="74"/>
      <c r="BA12" s="75"/>
    </row>
    <row r="13" spans="1:53" x14ac:dyDescent="0.25">
      <c r="A13" s="6"/>
      <c r="B13" s="5">
        <f t="shared" si="0"/>
        <v>9</v>
      </c>
      <c r="C13" s="8" t="s">
        <v>11</v>
      </c>
      <c r="D13" s="92"/>
      <c r="E13" s="92"/>
      <c r="I13" s="6"/>
      <c r="M13" s="6"/>
      <c r="Q13" s="6"/>
      <c r="U13" s="6"/>
      <c r="W13" s="14"/>
      <c r="Y13" s="6"/>
      <c r="AA13" s="14"/>
      <c r="AC13" s="6"/>
      <c r="AE13" s="14"/>
      <c r="AG13" s="6"/>
      <c r="AI13" s="14"/>
      <c r="AK13" s="6"/>
      <c r="AM13" s="14"/>
      <c r="AO13" s="6"/>
      <c r="AQ13" s="14"/>
      <c r="AS13" s="6"/>
      <c r="AU13" s="14"/>
      <c r="AV13" s="14"/>
      <c r="AW13" s="6"/>
      <c r="AY13" s="14"/>
      <c r="AZ13" s="74"/>
      <c r="BA13" s="75"/>
    </row>
    <row r="14" spans="1:53" x14ac:dyDescent="0.25">
      <c r="A14" s="6"/>
      <c r="B14" s="5">
        <f t="shared" si="0"/>
        <v>10</v>
      </c>
      <c r="C14" s="8" t="s">
        <v>12</v>
      </c>
      <c r="D14" s="92"/>
      <c r="E14" s="92"/>
      <c r="I14" s="6"/>
      <c r="M14" s="6"/>
      <c r="Q14" s="6"/>
      <c r="U14" s="6"/>
      <c r="W14" s="14"/>
      <c r="Y14" s="6"/>
      <c r="AA14" s="14"/>
      <c r="AC14" s="6"/>
      <c r="AE14" s="14"/>
      <c r="AG14" s="6"/>
      <c r="AI14" s="14"/>
      <c r="AK14" s="6"/>
      <c r="AM14" s="14"/>
      <c r="AO14" s="6"/>
      <c r="AQ14" s="14"/>
      <c r="AS14" s="6"/>
      <c r="AU14" s="14"/>
      <c r="AV14" s="14"/>
      <c r="AW14" s="6"/>
      <c r="AY14" s="14"/>
      <c r="AZ14" s="74"/>
      <c r="BA14" s="75"/>
    </row>
    <row r="15" spans="1:53" x14ac:dyDescent="0.25">
      <c r="A15" s="6"/>
      <c r="B15" s="5">
        <f t="shared" si="0"/>
        <v>11</v>
      </c>
      <c r="C15" s="8" t="s">
        <v>13</v>
      </c>
      <c r="D15" s="92"/>
      <c r="E15" s="92"/>
      <c r="I15" s="28"/>
      <c r="M15" s="6"/>
      <c r="Q15" s="6"/>
      <c r="U15" s="6"/>
      <c r="W15" s="14"/>
      <c r="Y15" s="6"/>
      <c r="AA15" s="14"/>
      <c r="AC15" s="6"/>
      <c r="AE15" s="14"/>
      <c r="AG15" s="6"/>
      <c r="AI15" s="14"/>
      <c r="AK15" s="6"/>
      <c r="AM15" s="14"/>
      <c r="AO15" s="6"/>
      <c r="AQ15" s="14"/>
      <c r="AS15" s="6"/>
      <c r="AU15" s="14"/>
      <c r="AV15" s="14"/>
      <c r="AW15" s="6"/>
      <c r="AY15" s="14"/>
      <c r="AZ15" s="74"/>
      <c r="BA15" s="75"/>
    </row>
    <row r="16" spans="1:53" x14ac:dyDescent="0.25">
      <c r="A16" s="6"/>
      <c r="B16" s="5">
        <f t="shared" si="0"/>
        <v>12</v>
      </c>
      <c r="C16" s="8" t="s">
        <v>14</v>
      </c>
      <c r="D16" s="92"/>
      <c r="E16" s="92"/>
      <c r="I16" s="6"/>
      <c r="M16" s="6"/>
      <c r="Q16" s="6"/>
      <c r="U16" s="6"/>
      <c r="W16" s="14"/>
      <c r="Y16" s="6"/>
      <c r="AA16" s="14"/>
      <c r="AC16" s="6"/>
      <c r="AE16" s="14"/>
      <c r="AG16" s="6"/>
      <c r="AI16" s="14"/>
      <c r="AK16" s="6"/>
      <c r="AM16" s="14"/>
      <c r="AO16" s="6"/>
      <c r="AQ16" s="14"/>
      <c r="AS16" s="6"/>
      <c r="AU16" s="14"/>
      <c r="AV16" s="14"/>
      <c r="AW16" s="6"/>
      <c r="AY16" s="14"/>
      <c r="AZ16" s="74"/>
      <c r="BA16" s="75"/>
    </row>
    <row r="17" spans="1:53" x14ac:dyDescent="0.25">
      <c r="A17" s="6"/>
      <c r="B17" s="5">
        <f t="shared" si="0"/>
        <v>13</v>
      </c>
      <c r="C17" s="8" t="s">
        <v>15</v>
      </c>
      <c r="D17" s="92"/>
      <c r="E17" s="92"/>
      <c r="I17" s="6"/>
      <c r="M17" s="6"/>
      <c r="Q17" s="6"/>
      <c r="U17" s="6"/>
      <c r="W17" s="14"/>
      <c r="Y17" s="6"/>
      <c r="AA17" s="14"/>
      <c r="AC17" s="6"/>
      <c r="AE17" s="14"/>
      <c r="AG17" s="6"/>
      <c r="AI17" s="14"/>
      <c r="AK17" s="6"/>
      <c r="AM17" s="14"/>
      <c r="AO17" s="6"/>
      <c r="AQ17" s="14"/>
      <c r="AS17" s="6"/>
      <c r="AU17" s="14"/>
      <c r="AW17" s="6"/>
      <c r="AY17" s="14"/>
      <c r="AZ17" s="76"/>
      <c r="BA17" s="75"/>
    </row>
    <row r="18" spans="1:53" x14ac:dyDescent="0.25">
      <c r="A18" s="6"/>
      <c r="B18" s="5">
        <f t="shared" si="0"/>
        <v>14</v>
      </c>
      <c r="C18" s="8" t="s">
        <v>16</v>
      </c>
      <c r="D18" s="92"/>
      <c r="E18" s="92"/>
      <c r="I18" s="6"/>
      <c r="M18" s="6"/>
      <c r="Q18" s="6"/>
      <c r="U18" s="6"/>
      <c r="W18" s="14"/>
      <c r="Y18" s="6"/>
      <c r="AA18" s="14"/>
      <c r="AC18" s="6"/>
      <c r="AE18" s="14"/>
      <c r="AG18" s="6"/>
      <c r="AI18" s="14"/>
      <c r="AK18" s="6"/>
      <c r="AM18" s="14"/>
      <c r="AO18" s="6"/>
      <c r="AQ18" s="14"/>
      <c r="AS18" s="6"/>
      <c r="AU18" s="14"/>
      <c r="AW18" s="6"/>
      <c r="AY18" s="14"/>
      <c r="AZ18" s="76"/>
      <c r="BA18" s="75"/>
    </row>
    <row r="19" spans="1:53" x14ac:dyDescent="0.25">
      <c r="A19" s="6"/>
      <c r="B19" s="5">
        <f t="shared" si="0"/>
        <v>15</v>
      </c>
      <c r="C19" s="8" t="s">
        <v>17</v>
      </c>
      <c r="D19" s="92"/>
      <c r="E19" s="92"/>
      <c r="I19" s="6"/>
      <c r="M19" s="6"/>
      <c r="Q19" s="6"/>
      <c r="U19" s="6"/>
      <c r="W19" s="14"/>
      <c r="Y19" s="6"/>
      <c r="AA19" s="14"/>
      <c r="AC19" s="6"/>
      <c r="AE19" s="14"/>
      <c r="AG19" s="6"/>
      <c r="AI19" s="14"/>
      <c r="AK19" s="6"/>
      <c r="AM19" s="14"/>
      <c r="AO19" s="6"/>
      <c r="AQ19" s="14"/>
      <c r="AS19" s="6"/>
      <c r="AU19" s="14"/>
      <c r="AW19" s="6"/>
      <c r="AY19" s="14"/>
      <c r="AZ19" s="76"/>
      <c r="BA19" s="75"/>
    </row>
    <row r="20" spans="1:53" x14ac:dyDescent="0.25">
      <c r="A20" s="6"/>
      <c r="B20" s="5">
        <f t="shared" si="0"/>
        <v>16</v>
      </c>
      <c r="C20" s="8" t="s">
        <v>18</v>
      </c>
      <c r="D20" s="92"/>
      <c r="E20" s="92"/>
      <c r="I20" s="6"/>
      <c r="M20" s="6"/>
      <c r="Q20" s="6"/>
      <c r="U20" s="6"/>
      <c r="W20" s="14"/>
      <c r="Y20" s="6"/>
      <c r="AA20" s="14"/>
      <c r="AC20" s="6"/>
      <c r="AE20" s="14"/>
      <c r="AG20" s="6"/>
      <c r="AI20" s="14"/>
      <c r="AK20" s="6"/>
      <c r="AM20" s="14"/>
      <c r="AO20" s="6"/>
      <c r="AQ20" s="14"/>
      <c r="AS20" s="6"/>
      <c r="AU20" s="14"/>
      <c r="AW20" s="6"/>
      <c r="AY20" s="14"/>
      <c r="AZ20" s="76"/>
      <c r="BA20" s="75"/>
    </row>
    <row r="21" spans="1:53" x14ac:dyDescent="0.25">
      <c r="A21" s="6"/>
      <c r="B21" s="5">
        <f t="shared" si="0"/>
        <v>17</v>
      </c>
      <c r="C21" s="8" t="s">
        <v>19</v>
      </c>
      <c r="D21" s="92"/>
      <c r="E21" s="92"/>
      <c r="I21" s="6"/>
      <c r="M21" s="6"/>
      <c r="Q21" s="6"/>
      <c r="U21" s="6"/>
      <c r="W21" s="14"/>
      <c r="Y21" s="6"/>
      <c r="AA21" s="14"/>
      <c r="AC21" s="6"/>
      <c r="AE21" s="14"/>
      <c r="AG21" s="6"/>
      <c r="AI21" s="14"/>
      <c r="AK21" s="6"/>
      <c r="AM21" s="14"/>
      <c r="AO21" s="6"/>
      <c r="AQ21" s="14"/>
      <c r="AS21" s="6"/>
      <c r="AU21" s="14"/>
      <c r="AW21" s="6"/>
      <c r="AY21" s="14"/>
      <c r="AZ21" s="76"/>
      <c r="BA21" s="75"/>
    </row>
    <row r="22" spans="1:53" x14ac:dyDescent="0.25">
      <c r="A22" s="6"/>
      <c r="B22" s="5">
        <f t="shared" si="0"/>
        <v>18</v>
      </c>
      <c r="C22" s="8" t="s">
        <v>20</v>
      </c>
      <c r="D22" s="92"/>
      <c r="E22" s="92"/>
      <c r="I22" s="6"/>
      <c r="M22" s="6"/>
      <c r="Q22" s="6"/>
      <c r="U22" s="6"/>
      <c r="W22" s="14"/>
      <c r="Y22" s="6"/>
      <c r="AA22" s="14"/>
      <c r="AC22" s="6"/>
      <c r="AE22" s="14"/>
      <c r="AG22" s="6"/>
      <c r="AI22" s="14"/>
      <c r="AK22" s="6"/>
      <c r="AM22" s="14"/>
      <c r="AO22" s="6"/>
      <c r="AQ22" s="14"/>
      <c r="AS22" s="6"/>
      <c r="AU22" s="14"/>
      <c r="AW22" s="6"/>
      <c r="AY22" s="14"/>
      <c r="AZ22" s="76"/>
      <c r="BA22" s="75"/>
    </row>
    <row r="23" spans="1:53" x14ac:dyDescent="0.25">
      <c r="A23" s="6"/>
      <c r="B23" s="5">
        <f t="shared" si="0"/>
        <v>19</v>
      </c>
      <c r="C23" s="8" t="s">
        <v>21</v>
      </c>
      <c r="D23" s="92"/>
      <c r="E23" s="92"/>
      <c r="I23" s="6"/>
      <c r="M23" s="6"/>
      <c r="Q23" s="6"/>
      <c r="U23" s="6"/>
      <c r="W23" s="14"/>
      <c r="Y23" s="6"/>
      <c r="AA23" s="14"/>
      <c r="AC23" s="6"/>
      <c r="AE23" s="14"/>
      <c r="AG23" s="6"/>
      <c r="AI23" s="14"/>
      <c r="AK23" s="6"/>
      <c r="AM23" s="14"/>
      <c r="AO23" s="6"/>
      <c r="AQ23" s="14"/>
      <c r="AS23" s="6"/>
      <c r="AU23" s="14"/>
      <c r="AW23" s="6"/>
      <c r="AY23" s="14"/>
      <c r="AZ23" s="76"/>
      <c r="BA23" s="75"/>
    </row>
    <row r="24" spans="1:53" x14ac:dyDescent="0.25">
      <c r="A24" s="6"/>
      <c r="B24" s="5">
        <f t="shared" si="0"/>
        <v>20</v>
      </c>
      <c r="C24" s="8" t="s">
        <v>22</v>
      </c>
      <c r="D24" s="92"/>
      <c r="E24" s="92"/>
      <c r="I24" s="6"/>
      <c r="M24" s="6"/>
      <c r="Q24" s="6"/>
      <c r="U24" s="6"/>
      <c r="W24" s="14"/>
      <c r="Y24" s="6"/>
      <c r="AA24" s="14"/>
      <c r="AC24" s="6"/>
      <c r="AE24" s="14"/>
      <c r="AG24" s="6"/>
      <c r="AI24" s="14"/>
      <c r="AK24" s="6"/>
      <c r="AM24" s="14"/>
      <c r="AO24" s="6"/>
      <c r="AQ24" s="14"/>
      <c r="AS24" s="6"/>
      <c r="AU24" s="14"/>
      <c r="AW24" s="6"/>
      <c r="AY24" s="14"/>
      <c r="AZ24" s="76"/>
      <c r="BA24" s="75"/>
    </row>
    <row r="25" spans="1:53" x14ac:dyDescent="0.25">
      <c r="A25" s="6"/>
      <c r="B25" s="5">
        <f t="shared" si="0"/>
        <v>21</v>
      </c>
      <c r="C25" s="98" t="s">
        <v>23</v>
      </c>
      <c r="D25" s="91"/>
      <c r="E25" s="91"/>
      <c r="I25" s="6"/>
      <c r="K25" s="26"/>
      <c r="L25" s="26"/>
      <c r="M25" s="28"/>
      <c r="N25" s="26"/>
      <c r="O25" s="26"/>
      <c r="P25" s="95"/>
      <c r="Q25" s="96"/>
      <c r="R25" s="95"/>
      <c r="S25" s="95"/>
      <c r="U25" s="6"/>
      <c r="W25" s="14"/>
      <c r="Y25" s="6"/>
      <c r="AA25" s="14"/>
      <c r="AC25" s="6"/>
      <c r="AE25" s="14"/>
      <c r="AG25" s="6"/>
      <c r="AI25" s="14"/>
      <c r="AK25" s="6"/>
      <c r="AM25" s="14"/>
      <c r="AO25" s="6"/>
      <c r="AQ25" s="14"/>
      <c r="AS25" s="6"/>
      <c r="AU25" s="14"/>
      <c r="AW25" s="6"/>
      <c r="AY25" s="14"/>
      <c r="AZ25" s="76"/>
      <c r="BA25" s="75"/>
    </row>
    <row r="26" spans="1:53" hidden="1" x14ac:dyDescent="0.25">
      <c r="A26" s="6"/>
      <c r="B26" s="5">
        <f t="shared" si="0"/>
        <v>22</v>
      </c>
      <c r="C26" s="99" t="s">
        <v>24</v>
      </c>
      <c r="D26" s="92"/>
      <c r="E26" s="92"/>
      <c r="I26" s="6"/>
      <c r="K26" s="26"/>
      <c r="L26" s="26"/>
      <c r="M26" s="28"/>
      <c r="N26" s="26"/>
      <c r="O26" s="26"/>
      <c r="P26" s="26"/>
      <c r="Q26" s="28"/>
      <c r="R26" s="26"/>
      <c r="S26" s="26"/>
      <c r="U26" s="6"/>
      <c r="W26" s="14"/>
      <c r="Y26" s="6"/>
      <c r="AA26" s="14"/>
      <c r="AC26" s="6"/>
      <c r="AE26" s="14"/>
      <c r="AG26" s="6"/>
      <c r="AI26" s="14"/>
      <c r="AK26" s="6"/>
      <c r="AM26" s="14"/>
      <c r="AO26" s="6"/>
      <c r="AQ26" s="14"/>
      <c r="AS26" s="6"/>
      <c r="AU26" s="14"/>
      <c r="AW26" s="6"/>
      <c r="AY26" s="14"/>
      <c r="AZ26" s="76"/>
      <c r="BA26" s="75"/>
    </row>
    <row r="27" spans="1:53" hidden="1" x14ac:dyDescent="0.25">
      <c r="A27" s="6"/>
      <c r="B27" s="5">
        <f t="shared" si="0"/>
        <v>23</v>
      </c>
      <c r="C27" s="99" t="s">
        <v>25</v>
      </c>
      <c r="D27" s="92"/>
      <c r="E27" s="92"/>
      <c r="I27" s="6"/>
      <c r="K27" s="26"/>
      <c r="L27" s="26"/>
      <c r="M27" s="28"/>
      <c r="N27" s="26"/>
      <c r="O27" s="26"/>
      <c r="P27" s="26"/>
      <c r="Q27" s="28"/>
      <c r="R27" s="26"/>
      <c r="S27" s="26"/>
      <c r="U27" s="6"/>
      <c r="W27" s="14"/>
      <c r="Y27" s="6"/>
      <c r="AA27" s="14"/>
      <c r="AC27" s="6"/>
      <c r="AE27" s="14"/>
      <c r="AG27" s="6"/>
      <c r="AI27" s="14"/>
      <c r="AK27" s="6"/>
      <c r="AM27" s="14"/>
      <c r="AO27" s="6"/>
      <c r="AQ27" s="14"/>
      <c r="AS27" s="6"/>
      <c r="AU27" s="14"/>
      <c r="AW27" s="6"/>
      <c r="AY27" s="14"/>
      <c r="AZ27" s="76"/>
      <c r="BA27" s="75"/>
    </row>
    <row r="28" spans="1:53" hidden="1" x14ac:dyDescent="0.25">
      <c r="A28" s="6"/>
      <c r="B28" s="5">
        <f t="shared" si="0"/>
        <v>24</v>
      </c>
      <c r="C28" s="99" t="s">
        <v>26</v>
      </c>
      <c r="D28" s="92"/>
      <c r="E28" s="92"/>
      <c r="I28" s="6"/>
      <c r="K28" s="26"/>
      <c r="L28" s="26"/>
      <c r="M28" s="28"/>
      <c r="N28" s="26"/>
      <c r="O28" s="26"/>
      <c r="P28" s="26"/>
      <c r="Q28" s="28"/>
      <c r="R28" s="26"/>
      <c r="S28" s="26"/>
      <c r="U28" s="6"/>
      <c r="W28" s="14"/>
      <c r="Y28" s="6"/>
      <c r="AA28" s="14"/>
      <c r="AC28" s="6"/>
      <c r="AE28" s="14"/>
      <c r="AG28" s="6"/>
      <c r="AI28" s="14"/>
      <c r="AK28" s="6"/>
      <c r="AM28" s="14"/>
      <c r="AO28" s="6"/>
      <c r="AQ28" s="14"/>
      <c r="AS28" s="6"/>
      <c r="AU28" s="14"/>
      <c r="AW28" s="6"/>
      <c r="AY28" s="14"/>
      <c r="AZ28" s="76"/>
      <c r="BA28" s="75"/>
    </row>
    <row r="29" spans="1:53" hidden="1" x14ac:dyDescent="0.25">
      <c r="A29" s="6"/>
      <c r="B29" s="5">
        <f t="shared" si="0"/>
        <v>25</v>
      </c>
      <c r="C29" s="99" t="s">
        <v>27</v>
      </c>
      <c r="D29" s="92"/>
      <c r="E29" s="92"/>
      <c r="I29" s="6"/>
      <c r="K29" s="26"/>
      <c r="L29" s="26"/>
      <c r="M29" s="28"/>
      <c r="N29" s="26"/>
      <c r="O29" s="26"/>
      <c r="P29" s="26"/>
      <c r="Q29" s="28"/>
      <c r="R29" s="26"/>
      <c r="S29" s="26"/>
      <c r="U29" s="6"/>
      <c r="W29" s="14"/>
      <c r="Y29" s="6"/>
      <c r="Z29" s="26"/>
      <c r="AA29" s="15"/>
      <c r="AB29" s="26"/>
      <c r="AC29" s="28"/>
      <c r="AD29" s="26"/>
      <c r="AE29" s="15"/>
      <c r="AF29" s="26"/>
      <c r="AG29" s="28"/>
      <c r="AH29" s="26"/>
      <c r="AI29" s="15"/>
      <c r="AJ29" s="26"/>
      <c r="AK29" s="28"/>
      <c r="AL29" s="26"/>
      <c r="AM29" s="15"/>
      <c r="AN29" s="26"/>
      <c r="AO29" s="28"/>
      <c r="AP29" s="26"/>
      <c r="AQ29" s="15"/>
      <c r="AR29" s="26"/>
      <c r="AS29" s="28"/>
      <c r="AT29" s="26"/>
      <c r="AU29" s="15"/>
      <c r="AV29" s="26"/>
      <c r="AW29" s="28"/>
      <c r="AX29" s="26"/>
      <c r="AY29" s="15"/>
      <c r="AZ29" s="76"/>
      <c r="BA29" s="75"/>
    </row>
    <row r="30" spans="1:53" hidden="1" x14ac:dyDescent="0.25">
      <c r="A30" s="6"/>
      <c r="B30" s="5">
        <f t="shared" si="0"/>
        <v>26</v>
      </c>
      <c r="C30" s="99" t="s">
        <v>28</v>
      </c>
      <c r="D30" s="92"/>
      <c r="E30" s="92"/>
      <c r="I30" s="6"/>
      <c r="K30" s="26"/>
      <c r="L30" s="26"/>
      <c r="M30" s="28"/>
      <c r="N30" s="26"/>
      <c r="O30" s="26"/>
      <c r="P30" s="26"/>
      <c r="Q30" s="28"/>
      <c r="R30" s="26"/>
      <c r="S30" s="26"/>
      <c r="U30" s="6"/>
      <c r="W30" s="14"/>
      <c r="Y30" s="6"/>
      <c r="Z30" s="26"/>
      <c r="AA30" s="15"/>
      <c r="AB30" s="26"/>
      <c r="AC30" s="28"/>
      <c r="AD30" s="26"/>
      <c r="AE30" s="15"/>
      <c r="AF30" s="26"/>
      <c r="AG30" s="28"/>
      <c r="AH30" s="26"/>
      <c r="AI30" s="15"/>
      <c r="AJ30" s="26"/>
      <c r="AK30" s="28"/>
      <c r="AL30" s="26"/>
      <c r="AM30" s="15"/>
      <c r="AN30" s="26"/>
      <c r="AO30" s="28"/>
      <c r="AP30" s="26"/>
      <c r="AQ30" s="15"/>
      <c r="AR30" s="26"/>
      <c r="AS30" s="28"/>
      <c r="AT30" s="26"/>
      <c r="AU30" s="15"/>
      <c r="AV30" s="26"/>
      <c r="AW30" s="28"/>
      <c r="AX30" s="26"/>
      <c r="AY30" s="15"/>
      <c r="AZ30" s="76"/>
      <c r="BA30" s="75"/>
    </row>
    <row r="31" spans="1:53" x14ac:dyDescent="0.25">
      <c r="A31" s="6"/>
      <c r="B31" s="5">
        <f t="shared" si="0"/>
        <v>27</v>
      </c>
      <c r="C31" s="98" t="s">
        <v>29</v>
      </c>
      <c r="D31" s="91"/>
      <c r="E31" s="91"/>
      <c r="I31" s="6"/>
      <c r="K31" s="26"/>
      <c r="L31" s="26"/>
      <c r="M31" s="28"/>
      <c r="N31" s="26"/>
      <c r="O31" s="26"/>
      <c r="P31" s="26"/>
      <c r="Q31" s="28"/>
      <c r="R31" s="26"/>
      <c r="S31" s="26"/>
      <c r="T31" s="101"/>
      <c r="U31" s="102"/>
      <c r="V31" s="101"/>
      <c r="W31" s="14"/>
      <c r="Y31" s="6"/>
      <c r="Z31" s="26"/>
      <c r="AA31" s="15"/>
      <c r="AB31" s="26"/>
      <c r="AC31" s="28"/>
      <c r="AD31" s="26"/>
      <c r="AE31" s="15"/>
      <c r="AF31" s="26"/>
      <c r="AG31" s="28"/>
      <c r="AH31" s="26"/>
      <c r="AI31" s="15"/>
      <c r="AJ31" s="26"/>
      <c r="AK31" s="28"/>
      <c r="AL31" s="26"/>
      <c r="AM31" s="15"/>
      <c r="AN31" s="26"/>
      <c r="AO31" s="28"/>
      <c r="AP31" s="26"/>
      <c r="AQ31" s="15"/>
      <c r="AR31" s="26"/>
      <c r="AS31" s="28"/>
      <c r="AT31" s="26"/>
      <c r="AU31" s="15"/>
      <c r="AV31" s="26"/>
      <c r="AW31" s="28"/>
      <c r="AX31" s="26"/>
      <c r="AY31" s="15"/>
      <c r="AZ31" s="76"/>
      <c r="BA31" s="75"/>
    </row>
    <row r="32" spans="1:53" hidden="1" x14ac:dyDescent="0.25">
      <c r="A32" s="6"/>
      <c r="B32" s="5">
        <f t="shared" si="0"/>
        <v>28</v>
      </c>
      <c r="C32" s="99" t="s">
        <v>30</v>
      </c>
      <c r="D32" s="92"/>
      <c r="E32" s="92"/>
      <c r="I32" s="6"/>
      <c r="K32" s="26"/>
      <c r="L32" s="26"/>
      <c r="M32" s="28"/>
      <c r="N32" s="26"/>
      <c r="O32" s="26"/>
      <c r="P32" s="26"/>
      <c r="Q32" s="28"/>
      <c r="R32" s="26"/>
      <c r="S32" s="26"/>
      <c r="U32" s="6"/>
      <c r="W32" s="14"/>
      <c r="Y32" s="6"/>
      <c r="Z32" s="26"/>
      <c r="AA32" s="15"/>
      <c r="AB32" s="26"/>
      <c r="AC32" s="28"/>
      <c r="AD32" s="26"/>
      <c r="AE32" s="15"/>
      <c r="AF32" s="26"/>
      <c r="AG32" s="28"/>
      <c r="AH32" s="26"/>
      <c r="AI32" s="15"/>
      <c r="AJ32" s="26"/>
      <c r="AK32" s="28"/>
      <c r="AL32" s="26"/>
      <c r="AM32" s="15"/>
      <c r="AN32" s="26"/>
      <c r="AO32" s="28"/>
      <c r="AP32" s="26"/>
      <c r="AQ32" s="15"/>
      <c r="AR32" s="26"/>
      <c r="AS32" s="28"/>
      <c r="AT32" s="26"/>
      <c r="AU32" s="15"/>
      <c r="AV32" s="26"/>
      <c r="AW32" s="28"/>
      <c r="AX32" s="26"/>
      <c r="AY32" s="15"/>
      <c r="AZ32" s="76"/>
      <c r="BA32" s="75"/>
    </row>
    <row r="33" spans="1:53" hidden="1" x14ac:dyDescent="0.25">
      <c r="A33" s="6"/>
      <c r="B33" s="5">
        <f t="shared" si="0"/>
        <v>29</v>
      </c>
      <c r="C33" s="99" t="s">
        <v>31</v>
      </c>
      <c r="D33" s="92"/>
      <c r="E33" s="92"/>
      <c r="I33" s="6"/>
      <c r="K33" s="26"/>
      <c r="L33" s="26"/>
      <c r="M33" s="28"/>
      <c r="N33" s="26"/>
      <c r="O33" s="26"/>
      <c r="P33" s="26"/>
      <c r="Q33" s="28"/>
      <c r="R33" s="26"/>
      <c r="S33" s="26"/>
      <c r="U33" s="6"/>
      <c r="W33" s="14"/>
      <c r="Y33" s="6"/>
      <c r="Z33" s="26"/>
      <c r="AA33" s="15"/>
      <c r="AB33" s="26"/>
      <c r="AC33" s="28"/>
      <c r="AD33" s="26"/>
      <c r="AE33" s="15"/>
      <c r="AF33" s="26"/>
      <c r="AG33" s="28"/>
      <c r="AH33" s="26"/>
      <c r="AI33" s="15"/>
      <c r="AJ33" s="26"/>
      <c r="AK33" s="28"/>
      <c r="AL33" s="26"/>
      <c r="AM33" s="15"/>
      <c r="AN33" s="26"/>
      <c r="AO33" s="28"/>
      <c r="AP33" s="26"/>
      <c r="AQ33" s="15"/>
      <c r="AR33" s="26"/>
      <c r="AS33" s="28"/>
      <c r="AT33" s="26"/>
      <c r="AU33" s="15"/>
      <c r="AV33" s="26"/>
      <c r="AW33" s="28"/>
      <c r="AX33" s="26"/>
      <c r="AY33" s="15"/>
      <c r="AZ33" s="76"/>
      <c r="BA33" s="75"/>
    </row>
    <row r="34" spans="1:53" hidden="1" x14ac:dyDescent="0.25">
      <c r="A34" s="6"/>
      <c r="B34" s="5">
        <f t="shared" si="0"/>
        <v>30</v>
      </c>
      <c r="C34" s="99" t="s">
        <v>32</v>
      </c>
      <c r="D34" s="92"/>
      <c r="E34" s="92"/>
      <c r="I34" s="6"/>
      <c r="K34" s="26"/>
      <c r="L34" s="26"/>
      <c r="M34" s="28"/>
      <c r="N34" s="26"/>
      <c r="O34" s="26"/>
      <c r="P34" s="26"/>
      <c r="Q34" s="28"/>
      <c r="R34" s="26"/>
      <c r="S34" s="26"/>
      <c r="U34" s="6"/>
      <c r="W34" s="14"/>
      <c r="Y34" s="6"/>
      <c r="Z34" s="26"/>
      <c r="AA34" s="15"/>
      <c r="AB34" s="26"/>
      <c r="AC34" s="28"/>
      <c r="AD34" s="26"/>
      <c r="AE34" s="15"/>
      <c r="AF34" s="26"/>
      <c r="AG34" s="28"/>
      <c r="AH34" s="26"/>
      <c r="AI34" s="15"/>
      <c r="AJ34" s="26"/>
      <c r="AK34" s="28"/>
      <c r="AL34" s="26"/>
      <c r="AM34" s="15"/>
      <c r="AN34" s="26"/>
      <c r="AO34" s="28"/>
      <c r="AP34" s="26"/>
      <c r="AQ34" s="15"/>
      <c r="AR34" s="26"/>
      <c r="AS34" s="28"/>
      <c r="AT34" s="26"/>
      <c r="AU34" s="15"/>
      <c r="AV34" s="26"/>
      <c r="AW34" s="28"/>
      <c r="AX34" s="26"/>
      <c r="AY34" s="15"/>
      <c r="AZ34" s="76"/>
      <c r="BA34" s="75"/>
    </row>
    <row r="35" spans="1:53" hidden="1" x14ac:dyDescent="0.25">
      <c r="A35" s="6"/>
      <c r="B35" s="5">
        <f t="shared" si="0"/>
        <v>31</v>
      </c>
      <c r="C35" s="99" t="s">
        <v>33</v>
      </c>
      <c r="D35" s="92"/>
      <c r="E35" s="92"/>
      <c r="I35" s="6"/>
      <c r="K35" s="26"/>
      <c r="L35" s="26"/>
      <c r="M35" s="28"/>
      <c r="N35" s="26"/>
      <c r="O35" s="26"/>
      <c r="P35" s="26"/>
      <c r="Q35" s="28"/>
      <c r="R35" s="26"/>
      <c r="S35" s="26"/>
      <c r="U35" s="6"/>
      <c r="W35" s="14"/>
      <c r="Y35" s="6"/>
      <c r="Z35" s="26"/>
      <c r="AA35" s="15"/>
      <c r="AB35" s="26"/>
      <c r="AC35" s="28"/>
      <c r="AD35" s="26"/>
      <c r="AE35" s="15"/>
      <c r="AF35" s="26"/>
      <c r="AG35" s="28"/>
      <c r="AH35" s="26"/>
      <c r="AI35" s="15"/>
      <c r="AJ35" s="26"/>
      <c r="AK35" s="28"/>
      <c r="AL35" s="26"/>
      <c r="AM35" s="15"/>
      <c r="AN35" s="26"/>
      <c r="AO35" s="28"/>
      <c r="AP35" s="26"/>
      <c r="AQ35" s="15"/>
      <c r="AR35" s="26"/>
      <c r="AS35" s="28"/>
      <c r="AT35" s="26"/>
      <c r="AU35" s="15"/>
      <c r="AV35" s="26"/>
      <c r="AW35" s="28"/>
      <c r="AX35" s="26"/>
      <c r="AY35" s="15"/>
      <c r="AZ35" s="76"/>
      <c r="BA35" s="75"/>
    </row>
    <row r="36" spans="1:53" hidden="1" x14ac:dyDescent="0.25">
      <c r="A36" s="6"/>
      <c r="B36" s="5">
        <f t="shared" si="0"/>
        <v>32</v>
      </c>
      <c r="C36" s="99" t="s">
        <v>34</v>
      </c>
      <c r="D36" s="92"/>
      <c r="E36" s="92"/>
      <c r="I36" s="6"/>
      <c r="K36" s="26"/>
      <c r="L36" s="26"/>
      <c r="M36" s="28"/>
      <c r="N36" s="26"/>
      <c r="O36" s="26"/>
      <c r="P36" s="26"/>
      <c r="Q36" s="28"/>
      <c r="R36" s="26"/>
      <c r="S36" s="26"/>
      <c r="U36" s="6"/>
      <c r="W36" s="14"/>
      <c r="Y36" s="6"/>
      <c r="Z36" s="26"/>
      <c r="AA36" s="15"/>
      <c r="AB36" s="26"/>
      <c r="AC36" s="28"/>
      <c r="AD36" s="26"/>
      <c r="AE36" s="15"/>
      <c r="AF36" s="26"/>
      <c r="AG36" s="28"/>
      <c r="AH36" s="26"/>
      <c r="AI36" s="15"/>
      <c r="AJ36" s="26"/>
      <c r="AK36" s="28"/>
      <c r="AL36" s="26"/>
      <c r="AM36" s="15"/>
      <c r="AN36" s="26"/>
      <c r="AO36" s="28"/>
      <c r="AP36" s="26"/>
      <c r="AQ36" s="15"/>
      <c r="AR36" s="26"/>
      <c r="AS36" s="28"/>
      <c r="AT36" s="26"/>
      <c r="AU36" s="15"/>
      <c r="AV36" s="26"/>
      <c r="AW36" s="28"/>
      <c r="AX36" s="26"/>
      <c r="AY36" s="15"/>
      <c r="AZ36" s="76"/>
      <c r="BA36" s="75"/>
    </row>
    <row r="37" spans="1:53" hidden="1" x14ac:dyDescent="0.25">
      <c r="A37" s="6"/>
      <c r="B37" s="5">
        <f t="shared" si="0"/>
        <v>33</v>
      </c>
      <c r="C37" s="99" t="s">
        <v>35</v>
      </c>
      <c r="D37" s="92"/>
      <c r="E37" s="92"/>
      <c r="I37" s="6"/>
      <c r="K37" s="26"/>
      <c r="L37" s="26"/>
      <c r="M37" s="28"/>
      <c r="N37" s="26"/>
      <c r="O37" s="26"/>
      <c r="P37" s="26"/>
      <c r="Q37" s="28"/>
      <c r="R37" s="26"/>
      <c r="S37" s="26"/>
      <c r="U37" s="6"/>
      <c r="W37" s="14"/>
      <c r="Y37" s="6"/>
      <c r="Z37" s="26"/>
      <c r="AA37" s="15"/>
      <c r="AB37" s="26"/>
      <c r="AC37" s="28"/>
      <c r="AD37" s="26"/>
      <c r="AE37" s="15"/>
      <c r="AF37" s="26"/>
      <c r="AG37" s="28"/>
      <c r="AH37" s="26"/>
      <c r="AI37" s="15"/>
      <c r="AJ37" s="26"/>
      <c r="AK37" s="28"/>
      <c r="AL37" s="26"/>
      <c r="AM37" s="15"/>
      <c r="AN37" s="26"/>
      <c r="AO37" s="28"/>
      <c r="AP37" s="26"/>
      <c r="AQ37" s="15"/>
      <c r="AR37" s="26"/>
      <c r="AS37" s="28"/>
      <c r="AT37" s="26"/>
      <c r="AU37" s="15"/>
      <c r="AV37" s="26"/>
      <c r="AW37" s="28"/>
      <c r="AX37" s="26"/>
      <c r="AY37" s="15"/>
      <c r="AZ37" s="76"/>
      <c r="BA37" s="75"/>
    </row>
    <row r="38" spans="1:53" hidden="1" x14ac:dyDescent="0.25">
      <c r="A38" s="6"/>
      <c r="B38" s="5">
        <f t="shared" si="0"/>
        <v>34</v>
      </c>
      <c r="C38" s="99" t="s">
        <v>36</v>
      </c>
      <c r="D38" s="92"/>
      <c r="E38" s="92"/>
      <c r="I38" s="6"/>
      <c r="K38" s="26"/>
      <c r="L38" s="26"/>
      <c r="M38" s="28"/>
      <c r="N38" s="26"/>
      <c r="O38" s="26"/>
      <c r="P38" s="26"/>
      <c r="Q38" s="28"/>
      <c r="R38" s="26"/>
      <c r="S38" s="26"/>
      <c r="U38" s="6"/>
      <c r="W38" s="14"/>
      <c r="Y38" s="6"/>
      <c r="Z38" s="26"/>
      <c r="AA38" s="15"/>
      <c r="AB38" s="26"/>
      <c r="AC38" s="28"/>
      <c r="AD38" s="26"/>
      <c r="AE38" s="15"/>
      <c r="AF38" s="26"/>
      <c r="AG38" s="28"/>
      <c r="AH38" s="26"/>
      <c r="AI38" s="15"/>
      <c r="AJ38" s="26"/>
      <c r="AK38" s="28"/>
      <c r="AL38" s="26"/>
      <c r="AM38" s="15"/>
      <c r="AN38" s="26"/>
      <c r="AO38" s="28"/>
      <c r="AP38" s="26"/>
      <c r="AQ38" s="15"/>
      <c r="AR38" s="26"/>
      <c r="AS38" s="28"/>
      <c r="AT38" s="26"/>
      <c r="AU38" s="15"/>
      <c r="AV38" s="26"/>
      <c r="AW38" s="28"/>
      <c r="AX38" s="26"/>
      <c r="AY38" s="15"/>
      <c r="AZ38" s="76"/>
      <c r="BA38" s="75"/>
    </row>
    <row r="39" spans="1:53" hidden="1" x14ac:dyDescent="0.25">
      <c r="A39" s="6"/>
      <c r="B39" s="5">
        <f t="shared" si="0"/>
        <v>35</v>
      </c>
      <c r="C39" s="99" t="s">
        <v>37</v>
      </c>
      <c r="D39" s="92"/>
      <c r="E39" s="92"/>
      <c r="I39" s="6"/>
      <c r="K39" s="26"/>
      <c r="L39" s="26"/>
      <c r="M39" s="28"/>
      <c r="N39" s="26"/>
      <c r="O39" s="26"/>
      <c r="P39" s="26"/>
      <c r="Q39" s="28"/>
      <c r="R39" s="26"/>
      <c r="S39" s="26"/>
      <c r="U39" s="6"/>
      <c r="W39" s="14"/>
      <c r="Y39" s="6"/>
      <c r="Z39" s="26"/>
      <c r="AA39" s="15"/>
      <c r="AB39" s="26"/>
      <c r="AC39" s="28"/>
      <c r="AD39" s="26"/>
      <c r="AE39" s="15"/>
      <c r="AF39" s="26"/>
      <c r="AG39" s="28"/>
      <c r="AH39" s="26"/>
      <c r="AI39" s="15"/>
      <c r="AJ39" s="26"/>
      <c r="AK39" s="28"/>
      <c r="AL39" s="26"/>
      <c r="AM39" s="15"/>
      <c r="AN39" s="26"/>
      <c r="AO39" s="28"/>
      <c r="AP39" s="26"/>
      <c r="AQ39" s="15"/>
      <c r="AR39" s="26"/>
      <c r="AS39" s="28"/>
      <c r="AT39" s="26"/>
      <c r="AU39" s="15"/>
      <c r="AV39" s="26"/>
      <c r="AW39" s="28"/>
      <c r="AX39" s="26"/>
      <c r="AY39" s="15"/>
      <c r="AZ39" s="76"/>
      <c r="BA39" s="75"/>
    </row>
    <row r="40" spans="1:53" x14ac:dyDescent="0.25">
      <c r="A40" s="6"/>
      <c r="B40" s="5">
        <f t="shared" si="0"/>
        <v>36</v>
      </c>
      <c r="C40" s="98" t="s">
        <v>38</v>
      </c>
      <c r="D40" s="91"/>
      <c r="E40" s="91"/>
      <c r="I40" s="6"/>
      <c r="K40" s="26"/>
      <c r="L40" s="26"/>
      <c r="M40" s="28"/>
      <c r="N40" s="26"/>
      <c r="O40" s="26"/>
      <c r="P40" s="26"/>
      <c r="Q40" s="28"/>
      <c r="R40" s="26"/>
      <c r="S40" s="26"/>
      <c r="T40" s="26"/>
      <c r="U40" s="28"/>
      <c r="V40" s="26"/>
      <c r="W40" s="97"/>
      <c r="X40" s="95"/>
      <c r="Y40" s="96"/>
      <c r="Z40" s="26"/>
      <c r="AA40" s="15"/>
      <c r="AB40" s="26"/>
      <c r="AC40" s="28"/>
      <c r="AD40" s="26"/>
      <c r="AE40" s="15"/>
      <c r="AF40" s="26"/>
      <c r="AG40" s="28"/>
      <c r="AH40" s="26"/>
      <c r="AI40" s="15"/>
      <c r="AJ40" s="26"/>
      <c r="AK40" s="28"/>
      <c r="AL40" s="26"/>
      <c r="AM40" s="15"/>
      <c r="AN40" s="26"/>
      <c r="AO40" s="28"/>
      <c r="AP40" s="26"/>
      <c r="AQ40" s="15"/>
      <c r="AR40" s="26"/>
      <c r="AS40" s="28"/>
      <c r="AT40" s="26"/>
      <c r="AU40" s="15"/>
      <c r="AV40" s="26"/>
      <c r="AW40" s="28"/>
      <c r="AX40" s="26"/>
      <c r="AY40" s="15"/>
      <c r="AZ40" s="76"/>
      <c r="BA40" s="75"/>
    </row>
    <row r="41" spans="1:53" hidden="1" x14ac:dyDescent="0.25">
      <c r="A41" s="6"/>
      <c r="B41" s="5">
        <f t="shared" si="0"/>
        <v>37</v>
      </c>
      <c r="C41" s="8" t="s">
        <v>39</v>
      </c>
      <c r="D41" s="92"/>
      <c r="E41" s="92"/>
      <c r="I41" s="6"/>
      <c r="M41" s="6"/>
      <c r="Q41" s="6"/>
      <c r="U41" s="6"/>
      <c r="W41" s="14"/>
      <c r="Y41" s="6"/>
      <c r="Z41" s="26"/>
      <c r="AA41" s="15"/>
      <c r="AB41" s="26"/>
      <c r="AC41" s="28"/>
      <c r="AD41" s="26"/>
      <c r="AE41" s="15"/>
      <c r="AF41" s="26"/>
      <c r="AG41" s="28"/>
      <c r="AH41" s="26"/>
      <c r="AI41" s="15"/>
      <c r="AJ41" s="26"/>
      <c r="AK41" s="28"/>
      <c r="AL41" s="26"/>
      <c r="AM41" s="15"/>
      <c r="AN41" s="26"/>
      <c r="AO41" s="28"/>
      <c r="AP41" s="26"/>
      <c r="AQ41" s="15"/>
      <c r="AR41" s="26"/>
      <c r="AS41" s="28"/>
      <c r="AT41" s="26"/>
      <c r="AU41" s="15"/>
      <c r="AV41" s="26"/>
      <c r="AW41" s="28"/>
      <c r="AX41" s="26"/>
      <c r="AY41" s="15"/>
      <c r="AZ41" s="76"/>
      <c r="BA41" s="75"/>
    </row>
    <row r="42" spans="1:53" hidden="1" x14ac:dyDescent="0.25">
      <c r="A42" s="6"/>
      <c r="B42" s="5">
        <f t="shared" si="0"/>
        <v>38</v>
      </c>
      <c r="C42" s="8" t="s">
        <v>40</v>
      </c>
      <c r="D42" s="92"/>
      <c r="E42" s="92"/>
      <c r="I42" s="6"/>
      <c r="M42" s="6"/>
      <c r="Q42" s="6"/>
      <c r="U42" s="6"/>
      <c r="W42" s="14"/>
      <c r="Y42" s="6"/>
      <c r="Z42" s="26"/>
      <c r="AA42" s="15"/>
      <c r="AB42" s="26"/>
      <c r="AC42" s="28"/>
      <c r="AD42" s="26"/>
      <c r="AE42" s="15"/>
      <c r="AF42" s="26"/>
      <c r="AG42" s="28"/>
      <c r="AH42" s="26"/>
      <c r="AI42" s="15"/>
      <c r="AJ42" s="26"/>
      <c r="AK42" s="28"/>
      <c r="AL42" s="26"/>
      <c r="AM42" s="15"/>
      <c r="AN42" s="26"/>
      <c r="AO42" s="28"/>
      <c r="AP42" s="26"/>
      <c r="AQ42" s="15"/>
      <c r="AR42" s="26"/>
      <c r="AS42" s="28"/>
      <c r="AT42" s="26"/>
      <c r="AU42" s="15"/>
      <c r="AV42" s="26"/>
      <c r="AW42" s="28"/>
      <c r="AX42" s="26"/>
      <c r="AY42" s="15"/>
      <c r="AZ42" s="76"/>
      <c r="BA42" s="75"/>
    </row>
    <row r="43" spans="1:53" x14ac:dyDescent="0.25">
      <c r="A43" s="6"/>
      <c r="B43" s="5">
        <f t="shared" si="0"/>
        <v>39</v>
      </c>
      <c r="C43" s="7" t="s">
        <v>41</v>
      </c>
      <c r="D43" s="91"/>
      <c r="E43" s="91"/>
      <c r="F43" s="25"/>
      <c r="G43" s="25"/>
      <c r="H43" s="25"/>
      <c r="I43" s="27"/>
      <c r="J43" s="25"/>
      <c r="K43" s="25"/>
      <c r="L43" s="25"/>
      <c r="M43" s="27"/>
      <c r="N43" s="25"/>
      <c r="O43" s="25"/>
      <c r="P43" s="25"/>
      <c r="Q43" s="27"/>
      <c r="R43" s="25"/>
      <c r="S43" s="25"/>
      <c r="T43" s="25"/>
      <c r="U43" s="27"/>
      <c r="V43" s="25"/>
      <c r="W43" s="29"/>
      <c r="X43" s="25"/>
      <c r="Y43" s="27"/>
      <c r="Z43" s="26"/>
      <c r="AA43" s="15"/>
      <c r="AB43" s="26"/>
      <c r="AC43" s="28"/>
      <c r="AD43" s="26"/>
      <c r="AE43" s="15"/>
      <c r="AF43" s="26"/>
      <c r="AG43" s="28"/>
      <c r="AH43" s="26"/>
      <c r="AI43" s="15"/>
      <c r="AJ43" s="26"/>
      <c r="AK43" s="28"/>
      <c r="AL43" s="26"/>
      <c r="AM43" s="15"/>
      <c r="AN43" s="26"/>
      <c r="AO43" s="28"/>
      <c r="AP43" s="26"/>
      <c r="AQ43" s="15"/>
      <c r="AR43" s="26"/>
      <c r="AS43" s="28"/>
      <c r="AT43" s="26"/>
      <c r="AU43" s="15"/>
      <c r="AV43" s="26"/>
      <c r="AW43" s="28"/>
      <c r="AX43" s="26"/>
      <c r="AY43" s="15"/>
      <c r="AZ43" s="76"/>
      <c r="BA43" s="75"/>
    </row>
    <row r="44" spans="1:53" hidden="1" x14ac:dyDescent="0.25">
      <c r="A44" s="6"/>
      <c r="B44" s="5">
        <f t="shared" si="0"/>
        <v>40</v>
      </c>
      <c r="C44" s="8" t="s">
        <v>42</v>
      </c>
      <c r="D44" s="92"/>
      <c r="E44" s="92"/>
      <c r="I44" s="6"/>
      <c r="M44" s="6"/>
      <c r="Q44" s="6"/>
      <c r="U44" s="6"/>
      <c r="W44" s="14"/>
      <c r="Y44" s="6"/>
      <c r="Z44" s="26"/>
      <c r="AA44" s="15"/>
      <c r="AB44" s="26"/>
      <c r="AC44" s="28"/>
      <c r="AD44" s="26"/>
      <c r="AE44" s="15"/>
      <c r="AF44" s="26"/>
      <c r="AG44" s="28"/>
      <c r="AH44" s="26"/>
      <c r="AI44" s="15"/>
      <c r="AJ44" s="26"/>
      <c r="AK44" s="28"/>
      <c r="AL44" s="26"/>
      <c r="AM44" s="15"/>
      <c r="AN44" s="26"/>
      <c r="AO44" s="28"/>
      <c r="AP44" s="26"/>
      <c r="AQ44" s="15"/>
      <c r="AR44" s="26"/>
      <c r="AS44" s="28"/>
      <c r="AT44" s="26"/>
      <c r="AU44" s="15"/>
      <c r="AV44" s="26"/>
      <c r="AW44" s="28"/>
      <c r="AX44" s="26"/>
      <c r="AY44" s="15"/>
      <c r="AZ44" s="76"/>
      <c r="BA44" s="75"/>
    </row>
    <row r="45" spans="1:53" hidden="1" x14ac:dyDescent="0.25">
      <c r="A45" s="6"/>
      <c r="B45" s="5">
        <f t="shared" si="0"/>
        <v>41</v>
      </c>
      <c r="C45" s="8" t="s">
        <v>43</v>
      </c>
      <c r="D45" s="92"/>
      <c r="E45" s="92"/>
      <c r="I45" s="6"/>
      <c r="M45" s="6"/>
      <c r="Q45" s="6"/>
      <c r="U45" s="6"/>
      <c r="W45" s="14"/>
      <c r="Y45" s="6"/>
      <c r="Z45" s="26"/>
      <c r="AA45" s="15"/>
      <c r="AB45" s="26"/>
      <c r="AC45" s="28"/>
      <c r="AD45" s="26"/>
      <c r="AE45" s="15"/>
      <c r="AF45" s="26"/>
      <c r="AG45" s="28"/>
      <c r="AH45" s="26"/>
      <c r="AI45" s="15"/>
      <c r="AJ45" s="26"/>
      <c r="AK45" s="28"/>
      <c r="AL45" s="26"/>
      <c r="AM45" s="15"/>
      <c r="AN45" s="26"/>
      <c r="AO45" s="28"/>
      <c r="AP45" s="26"/>
      <c r="AQ45" s="15"/>
      <c r="AR45" s="26"/>
      <c r="AS45" s="28"/>
      <c r="AT45" s="26"/>
      <c r="AU45" s="15"/>
      <c r="AV45" s="26"/>
      <c r="AW45" s="28"/>
      <c r="AX45" s="26"/>
      <c r="AY45" s="15"/>
      <c r="AZ45" s="76"/>
      <c r="BA45" s="75"/>
    </row>
    <row r="46" spans="1:53" hidden="1" x14ac:dyDescent="0.25">
      <c r="A46" s="6"/>
      <c r="B46" s="5">
        <f t="shared" si="0"/>
        <v>42</v>
      </c>
      <c r="C46" s="8" t="s">
        <v>44</v>
      </c>
      <c r="D46" s="92"/>
      <c r="E46" s="92"/>
      <c r="I46" s="6"/>
      <c r="M46" s="6"/>
      <c r="Q46" s="6"/>
      <c r="U46" s="6"/>
      <c r="W46" s="14"/>
      <c r="Y46" s="6"/>
      <c r="Z46" s="26"/>
      <c r="AA46" s="15"/>
      <c r="AB46" s="26"/>
      <c r="AC46" s="28"/>
      <c r="AD46" s="26"/>
      <c r="AE46" s="15"/>
      <c r="AF46" s="26"/>
      <c r="AG46" s="28"/>
      <c r="AH46" s="26"/>
      <c r="AI46" s="15"/>
      <c r="AJ46" s="26"/>
      <c r="AK46" s="28"/>
      <c r="AL46" s="26"/>
      <c r="AM46" s="15"/>
      <c r="AN46" s="26"/>
      <c r="AO46" s="28"/>
      <c r="AP46" s="26"/>
      <c r="AQ46" s="15"/>
      <c r="AR46" s="26"/>
      <c r="AS46" s="28"/>
      <c r="AT46" s="26"/>
      <c r="AU46" s="15"/>
      <c r="AV46" s="26"/>
      <c r="AW46" s="28"/>
      <c r="AX46" s="26"/>
      <c r="AY46" s="15"/>
      <c r="AZ46" s="76"/>
      <c r="BA46" s="75"/>
    </row>
    <row r="47" spans="1:53" hidden="1" x14ac:dyDescent="0.25">
      <c r="A47" s="6"/>
      <c r="B47" s="5">
        <f t="shared" si="0"/>
        <v>43</v>
      </c>
      <c r="C47" s="8" t="s">
        <v>45</v>
      </c>
      <c r="D47" s="92"/>
      <c r="E47" s="92"/>
      <c r="I47" s="6"/>
      <c r="M47" s="6"/>
      <c r="Q47" s="6"/>
      <c r="U47" s="6"/>
      <c r="W47" s="14"/>
      <c r="Y47" s="6"/>
      <c r="Z47" s="26"/>
      <c r="AA47" s="15"/>
      <c r="AB47" s="26"/>
      <c r="AC47" s="28"/>
      <c r="AD47" s="26"/>
      <c r="AE47" s="15"/>
      <c r="AF47" s="26"/>
      <c r="AG47" s="28"/>
      <c r="AH47" s="26"/>
      <c r="AI47" s="15"/>
      <c r="AJ47" s="26"/>
      <c r="AK47" s="28"/>
      <c r="AL47" s="26"/>
      <c r="AM47" s="15"/>
      <c r="AN47" s="26"/>
      <c r="AO47" s="28"/>
      <c r="AP47" s="26"/>
      <c r="AQ47" s="15"/>
      <c r="AR47" s="26"/>
      <c r="AS47" s="28"/>
      <c r="AT47" s="26"/>
      <c r="AU47" s="15"/>
      <c r="AV47" s="26"/>
      <c r="AW47" s="28"/>
      <c r="AX47" s="26"/>
      <c r="AY47" s="15"/>
      <c r="AZ47" s="76"/>
      <c r="BA47" s="75"/>
    </row>
    <row r="48" spans="1:53" hidden="1" x14ac:dyDescent="0.25">
      <c r="A48" s="6"/>
      <c r="B48" s="5">
        <f t="shared" si="0"/>
        <v>44</v>
      </c>
      <c r="C48" s="8" t="s">
        <v>46</v>
      </c>
      <c r="D48" s="92"/>
      <c r="E48" s="92"/>
      <c r="I48" s="6"/>
      <c r="M48" s="6"/>
      <c r="Q48" s="6"/>
      <c r="U48" s="6"/>
      <c r="W48" s="14"/>
      <c r="Y48" s="6"/>
      <c r="Z48" s="26"/>
      <c r="AA48" s="15"/>
      <c r="AB48" s="26"/>
      <c r="AC48" s="28"/>
      <c r="AD48" s="26"/>
      <c r="AE48" s="15"/>
      <c r="AF48" s="26"/>
      <c r="AG48" s="28"/>
      <c r="AH48" s="26"/>
      <c r="AI48" s="15"/>
      <c r="AJ48" s="26"/>
      <c r="AK48" s="28"/>
      <c r="AL48" s="26"/>
      <c r="AM48" s="15"/>
      <c r="AN48" s="26"/>
      <c r="AO48" s="28"/>
      <c r="AP48" s="26"/>
      <c r="AQ48" s="15"/>
      <c r="AR48" s="26"/>
      <c r="AS48" s="28"/>
      <c r="AT48" s="26"/>
      <c r="AU48" s="15"/>
      <c r="AV48" s="26"/>
      <c r="AW48" s="28"/>
      <c r="AX48" s="26"/>
      <c r="AY48" s="15"/>
      <c r="AZ48" s="76"/>
      <c r="BA48" s="75"/>
    </row>
    <row r="49" spans="1:53" hidden="1" x14ac:dyDescent="0.25">
      <c r="A49" s="6"/>
      <c r="B49" s="5">
        <f t="shared" si="0"/>
        <v>45</v>
      </c>
      <c r="C49" s="8" t="s">
        <v>47</v>
      </c>
      <c r="D49" s="92"/>
      <c r="E49" s="92"/>
      <c r="I49" s="6"/>
      <c r="M49" s="6"/>
      <c r="Q49" s="6"/>
      <c r="U49" s="6"/>
      <c r="W49" s="14"/>
      <c r="Y49" s="6"/>
      <c r="Z49" s="26"/>
      <c r="AA49" s="15"/>
      <c r="AB49" s="26"/>
      <c r="AC49" s="28"/>
      <c r="AD49" s="26"/>
      <c r="AE49" s="15"/>
      <c r="AF49" s="26"/>
      <c r="AG49" s="28"/>
      <c r="AH49" s="26"/>
      <c r="AI49" s="15"/>
      <c r="AJ49" s="26"/>
      <c r="AK49" s="28"/>
      <c r="AL49" s="26"/>
      <c r="AM49" s="15"/>
      <c r="AN49" s="26"/>
      <c r="AO49" s="28"/>
      <c r="AP49" s="26"/>
      <c r="AQ49" s="15"/>
      <c r="AR49" s="26"/>
      <c r="AS49" s="28"/>
      <c r="AT49" s="26"/>
      <c r="AU49" s="15"/>
      <c r="AV49" s="26"/>
      <c r="AW49" s="28"/>
      <c r="AX49" s="26"/>
      <c r="AY49" s="15"/>
      <c r="AZ49" s="76"/>
      <c r="BA49" s="75"/>
    </row>
    <row r="50" spans="1:53" hidden="1" x14ac:dyDescent="0.25">
      <c r="A50" s="6"/>
      <c r="B50" s="5">
        <f t="shared" si="0"/>
        <v>46</v>
      </c>
      <c r="C50" s="8" t="s">
        <v>48</v>
      </c>
      <c r="D50" s="92"/>
      <c r="E50" s="92"/>
      <c r="I50" s="6"/>
      <c r="M50" s="6"/>
      <c r="Q50" s="6"/>
      <c r="U50" s="6"/>
      <c r="W50" s="14"/>
      <c r="Y50" s="6"/>
      <c r="Z50" s="26"/>
      <c r="AA50" s="15"/>
      <c r="AB50" s="26"/>
      <c r="AC50" s="28"/>
      <c r="AD50" s="26"/>
      <c r="AE50" s="15"/>
      <c r="AF50" s="26"/>
      <c r="AG50" s="28"/>
      <c r="AH50" s="26"/>
      <c r="AI50" s="15"/>
      <c r="AJ50" s="26"/>
      <c r="AK50" s="28"/>
      <c r="AL50" s="26"/>
      <c r="AM50" s="15"/>
      <c r="AN50" s="26"/>
      <c r="AO50" s="28"/>
      <c r="AP50" s="26"/>
      <c r="AQ50" s="15"/>
      <c r="AR50" s="26"/>
      <c r="AS50" s="28"/>
      <c r="AT50" s="26"/>
      <c r="AU50" s="15"/>
      <c r="AV50" s="26"/>
      <c r="AW50" s="28"/>
      <c r="AX50" s="26"/>
      <c r="AY50" s="15"/>
      <c r="AZ50" s="76"/>
      <c r="BA50" s="75"/>
    </row>
    <row r="51" spans="1:53" hidden="1" x14ac:dyDescent="0.25">
      <c r="A51" s="6"/>
      <c r="B51" s="5">
        <f t="shared" si="0"/>
        <v>47</v>
      </c>
      <c r="C51" s="8" t="s">
        <v>49</v>
      </c>
      <c r="D51" s="92"/>
      <c r="E51" s="92"/>
      <c r="I51" s="6"/>
      <c r="M51" s="6"/>
      <c r="Q51" s="6"/>
      <c r="U51" s="6"/>
      <c r="W51" s="14"/>
      <c r="Y51" s="6"/>
      <c r="Z51" s="26"/>
      <c r="AA51" s="15"/>
      <c r="AB51" s="26"/>
      <c r="AC51" s="28"/>
      <c r="AD51" s="26"/>
      <c r="AE51" s="15"/>
      <c r="AF51" s="26"/>
      <c r="AG51" s="28"/>
      <c r="AH51" s="26"/>
      <c r="AI51" s="15"/>
      <c r="AJ51" s="26"/>
      <c r="AK51" s="28"/>
      <c r="AL51" s="26"/>
      <c r="AM51" s="15"/>
      <c r="AN51" s="26"/>
      <c r="AO51" s="28"/>
      <c r="AP51" s="26"/>
      <c r="AQ51" s="15"/>
      <c r="AR51" s="26"/>
      <c r="AS51" s="28"/>
      <c r="AT51" s="26"/>
      <c r="AU51" s="15"/>
      <c r="AV51" s="26"/>
      <c r="AW51" s="28"/>
      <c r="AX51" s="26"/>
      <c r="AY51" s="15"/>
      <c r="AZ51" s="76"/>
      <c r="BA51" s="75"/>
    </row>
    <row r="52" spans="1:53" hidden="1" x14ac:dyDescent="0.25">
      <c r="A52" s="6"/>
      <c r="B52" s="5">
        <f t="shared" si="0"/>
        <v>48</v>
      </c>
      <c r="C52" s="8" t="s">
        <v>50</v>
      </c>
      <c r="D52" s="92"/>
      <c r="E52" s="92"/>
      <c r="I52" s="6"/>
      <c r="M52" s="6"/>
      <c r="Q52" s="6"/>
      <c r="U52" s="6"/>
      <c r="W52" s="14"/>
      <c r="Y52" s="6"/>
      <c r="Z52" s="26"/>
      <c r="AA52" s="15"/>
      <c r="AB52" s="26"/>
      <c r="AC52" s="28"/>
      <c r="AD52" s="26"/>
      <c r="AE52" s="15"/>
      <c r="AF52" s="26"/>
      <c r="AG52" s="28"/>
      <c r="AH52" s="26"/>
      <c r="AI52" s="15"/>
      <c r="AJ52" s="26"/>
      <c r="AK52" s="28"/>
      <c r="AL52" s="26"/>
      <c r="AM52" s="15"/>
      <c r="AN52" s="26"/>
      <c r="AO52" s="28"/>
      <c r="AP52" s="26"/>
      <c r="AQ52" s="15"/>
      <c r="AR52" s="26"/>
      <c r="AS52" s="28"/>
      <c r="AT52" s="26"/>
      <c r="AU52" s="15"/>
      <c r="AV52" s="26"/>
      <c r="AW52" s="28"/>
      <c r="AX52" s="26"/>
      <c r="AY52" s="15"/>
      <c r="AZ52" s="76"/>
      <c r="BA52" s="75"/>
    </row>
    <row r="53" spans="1:53" hidden="1" x14ac:dyDescent="0.25">
      <c r="A53" s="6"/>
      <c r="B53" s="5">
        <f t="shared" si="0"/>
        <v>49</v>
      </c>
      <c r="C53" s="8" t="s">
        <v>51</v>
      </c>
      <c r="D53" s="92"/>
      <c r="E53" s="92"/>
      <c r="I53" s="6"/>
      <c r="M53" s="6"/>
      <c r="Q53" s="6"/>
      <c r="U53" s="6"/>
      <c r="W53" s="14"/>
      <c r="Y53" s="6"/>
      <c r="Z53" s="26"/>
      <c r="AA53" s="15"/>
      <c r="AB53" s="26"/>
      <c r="AC53" s="28"/>
      <c r="AD53" s="26"/>
      <c r="AE53" s="15"/>
      <c r="AF53" s="26"/>
      <c r="AG53" s="28"/>
      <c r="AH53" s="26"/>
      <c r="AI53" s="15"/>
      <c r="AJ53" s="26"/>
      <c r="AK53" s="28"/>
      <c r="AL53" s="26"/>
      <c r="AM53" s="15"/>
      <c r="AN53" s="26"/>
      <c r="AO53" s="28"/>
      <c r="AP53" s="26"/>
      <c r="AQ53" s="15"/>
      <c r="AR53" s="26"/>
      <c r="AS53" s="28"/>
      <c r="AT53" s="26"/>
      <c r="AU53" s="15"/>
      <c r="AV53" s="26"/>
      <c r="AW53" s="28"/>
      <c r="AX53" s="26"/>
      <c r="AY53" s="15"/>
      <c r="AZ53" s="76"/>
      <c r="BA53" s="75"/>
    </row>
    <row r="54" spans="1:53" hidden="1" x14ac:dyDescent="0.25">
      <c r="A54" s="6"/>
      <c r="B54" s="5">
        <f t="shared" si="0"/>
        <v>50</v>
      </c>
      <c r="C54" s="8" t="s">
        <v>52</v>
      </c>
      <c r="D54" s="92"/>
      <c r="E54" s="92"/>
      <c r="I54" s="6"/>
      <c r="M54" s="6"/>
      <c r="Q54" s="6"/>
      <c r="U54" s="6"/>
      <c r="W54" s="14"/>
      <c r="Y54" s="6"/>
      <c r="Z54" s="26"/>
      <c r="AA54" s="15"/>
      <c r="AB54" s="26"/>
      <c r="AC54" s="28"/>
      <c r="AD54" s="26"/>
      <c r="AE54" s="15"/>
      <c r="AF54" s="26"/>
      <c r="AG54" s="28"/>
      <c r="AH54" s="26"/>
      <c r="AI54" s="15"/>
      <c r="AJ54" s="26"/>
      <c r="AK54" s="28"/>
      <c r="AL54" s="26"/>
      <c r="AM54" s="15"/>
      <c r="AN54" s="26"/>
      <c r="AO54" s="28"/>
      <c r="AP54" s="26"/>
      <c r="AQ54" s="15"/>
      <c r="AR54" s="26"/>
      <c r="AS54" s="28"/>
      <c r="AT54" s="26"/>
      <c r="AU54" s="15"/>
      <c r="AV54" s="26"/>
      <c r="AW54" s="28"/>
      <c r="AX54" s="26"/>
      <c r="AY54" s="15"/>
      <c r="AZ54" s="76"/>
      <c r="BA54" s="75"/>
    </row>
    <row r="55" spans="1:53" hidden="1" x14ac:dyDescent="0.25">
      <c r="A55" s="6"/>
      <c r="B55" s="5">
        <f t="shared" si="0"/>
        <v>51</v>
      </c>
      <c r="C55" s="8" t="s">
        <v>53</v>
      </c>
      <c r="D55" s="92"/>
      <c r="E55" s="92"/>
      <c r="I55" s="6"/>
      <c r="M55" s="6"/>
      <c r="Q55" s="6"/>
      <c r="U55" s="6"/>
      <c r="W55" s="14"/>
      <c r="Y55" s="6"/>
      <c r="Z55" s="26"/>
      <c r="AA55" s="15"/>
      <c r="AB55" s="26"/>
      <c r="AC55" s="28"/>
      <c r="AD55" s="26"/>
      <c r="AE55" s="15"/>
      <c r="AF55" s="26"/>
      <c r="AG55" s="28"/>
      <c r="AH55" s="26"/>
      <c r="AI55" s="15"/>
      <c r="AJ55" s="26"/>
      <c r="AK55" s="28"/>
      <c r="AL55" s="26"/>
      <c r="AM55" s="15"/>
      <c r="AN55" s="26"/>
      <c r="AO55" s="28"/>
      <c r="AP55" s="26"/>
      <c r="AQ55" s="15"/>
      <c r="AR55" s="26"/>
      <c r="AS55" s="28"/>
      <c r="AT55" s="26"/>
      <c r="AU55" s="15"/>
      <c r="AV55" s="26"/>
      <c r="AW55" s="28"/>
      <c r="AX55" s="26"/>
      <c r="AY55" s="15"/>
      <c r="AZ55" s="76"/>
      <c r="BA55" s="75"/>
    </row>
    <row r="56" spans="1:53" hidden="1" x14ac:dyDescent="0.25">
      <c r="A56" s="6"/>
      <c r="B56" s="5">
        <f t="shared" si="0"/>
        <v>52</v>
      </c>
      <c r="C56" s="8" t="s">
        <v>54</v>
      </c>
      <c r="D56" s="92"/>
      <c r="E56" s="92"/>
      <c r="I56" s="6"/>
      <c r="M56" s="6"/>
      <c r="Q56" s="6"/>
      <c r="U56" s="6"/>
      <c r="W56" s="14"/>
      <c r="Y56" s="6"/>
      <c r="Z56" s="26"/>
      <c r="AA56" s="15"/>
      <c r="AB56" s="26"/>
      <c r="AC56" s="28"/>
      <c r="AD56" s="26"/>
      <c r="AE56" s="15"/>
      <c r="AF56" s="26"/>
      <c r="AG56" s="28"/>
      <c r="AH56" s="26"/>
      <c r="AI56" s="15"/>
      <c r="AJ56" s="26"/>
      <c r="AK56" s="28"/>
      <c r="AL56" s="26"/>
      <c r="AM56" s="15"/>
      <c r="AN56" s="26"/>
      <c r="AO56" s="28"/>
      <c r="AP56" s="26"/>
      <c r="AQ56" s="15"/>
      <c r="AR56" s="26"/>
      <c r="AS56" s="28"/>
      <c r="AT56" s="26"/>
      <c r="AU56" s="15"/>
      <c r="AV56" s="26"/>
      <c r="AW56" s="28"/>
      <c r="AX56" s="26"/>
      <c r="AY56" s="15"/>
      <c r="AZ56" s="76"/>
      <c r="BA56" s="75"/>
    </row>
    <row r="57" spans="1:53" hidden="1" x14ac:dyDescent="0.25">
      <c r="A57" s="6"/>
      <c r="B57" s="5">
        <f t="shared" si="0"/>
        <v>53</v>
      </c>
      <c r="C57" s="8" t="s">
        <v>55</v>
      </c>
      <c r="D57" s="92"/>
      <c r="E57" s="92"/>
      <c r="I57" s="6"/>
      <c r="M57" s="6"/>
      <c r="Q57" s="6"/>
      <c r="U57" s="6"/>
      <c r="W57" s="14"/>
      <c r="Y57" s="6"/>
      <c r="Z57" s="26"/>
      <c r="AA57" s="15"/>
      <c r="AB57" s="26"/>
      <c r="AC57" s="28"/>
      <c r="AD57" s="26"/>
      <c r="AE57" s="15"/>
      <c r="AF57" s="26"/>
      <c r="AG57" s="28"/>
      <c r="AH57" s="26"/>
      <c r="AI57" s="15"/>
      <c r="AJ57" s="26"/>
      <c r="AK57" s="28"/>
      <c r="AL57" s="26"/>
      <c r="AM57" s="15"/>
      <c r="AN57" s="26"/>
      <c r="AO57" s="28"/>
      <c r="AP57" s="26"/>
      <c r="AQ57" s="15"/>
      <c r="AR57" s="26"/>
      <c r="AS57" s="28"/>
      <c r="AT57" s="26"/>
      <c r="AU57" s="15"/>
      <c r="AV57" s="26"/>
      <c r="AW57" s="28"/>
      <c r="AX57" s="26"/>
      <c r="AY57" s="15"/>
      <c r="AZ57" s="76"/>
      <c r="BA57" s="75"/>
    </row>
    <row r="58" spans="1:53" hidden="1" x14ac:dyDescent="0.25">
      <c r="A58" s="6"/>
      <c r="B58" s="5">
        <f t="shared" si="0"/>
        <v>54</v>
      </c>
      <c r="C58" s="8" t="s">
        <v>56</v>
      </c>
      <c r="D58" s="92"/>
      <c r="E58" s="92"/>
      <c r="I58" s="6"/>
      <c r="M58" s="6"/>
      <c r="Q58" s="6"/>
      <c r="U58" s="6"/>
      <c r="W58" s="14"/>
      <c r="Y58" s="6"/>
      <c r="Z58" s="26"/>
      <c r="AA58" s="15"/>
      <c r="AB58" s="26"/>
      <c r="AC58" s="28"/>
      <c r="AD58" s="26"/>
      <c r="AE58" s="15"/>
      <c r="AF58" s="26"/>
      <c r="AG58" s="28"/>
      <c r="AH58" s="26"/>
      <c r="AI58" s="15"/>
      <c r="AJ58" s="26"/>
      <c r="AK58" s="28"/>
      <c r="AL58" s="26"/>
      <c r="AM58" s="15"/>
      <c r="AN58" s="26"/>
      <c r="AO58" s="28"/>
      <c r="AP58" s="26"/>
      <c r="AQ58" s="15"/>
      <c r="AR58" s="26"/>
      <c r="AS58" s="28"/>
      <c r="AT58" s="26"/>
      <c r="AU58" s="15"/>
      <c r="AV58" s="26"/>
      <c r="AW58" s="28"/>
      <c r="AX58" s="26"/>
      <c r="AY58" s="15"/>
      <c r="AZ58" s="76"/>
      <c r="BA58" s="75"/>
    </row>
    <row r="59" spans="1:53" hidden="1" x14ac:dyDescent="0.25">
      <c r="A59" s="6"/>
      <c r="B59" s="5">
        <f t="shared" si="0"/>
        <v>55</v>
      </c>
      <c r="C59" s="8" t="s">
        <v>57</v>
      </c>
      <c r="D59" s="92"/>
      <c r="E59" s="92"/>
      <c r="I59" s="6"/>
      <c r="M59" s="6"/>
      <c r="Q59" s="6"/>
      <c r="U59" s="6"/>
      <c r="W59" s="14"/>
      <c r="Y59" s="6"/>
      <c r="Z59" s="26"/>
      <c r="AA59" s="15"/>
      <c r="AB59" s="26"/>
      <c r="AC59" s="28"/>
      <c r="AD59" s="26"/>
      <c r="AE59" s="15"/>
      <c r="AF59" s="26"/>
      <c r="AG59" s="28"/>
      <c r="AH59" s="26"/>
      <c r="AI59" s="15"/>
      <c r="AJ59" s="26"/>
      <c r="AK59" s="28"/>
      <c r="AL59" s="26"/>
      <c r="AM59" s="15"/>
      <c r="AN59" s="26"/>
      <c r="AO59" s="28"/>
      <c r="AP59" s="26"/>
      <c r="AQ59" s="15"/>
      <c r="AR59" s="26"/>
      <c r="AS59" s="28"/>
      <c r="AT59" s="26"/>
      <c r="AU59" s="15"/>
      <c r="AV59" s="26"/>
      <c r="AW59" s="28"/>
      <c r="AX59" s="26"/>
      <c r="AY59" s="15"/>
      <c r="AZ59" s="76"/>
      <c r="BA59" s="75"/>
    </row>
    <row r="60" spans="1:53" hidden="1" x14ac:dyDescent="0.25">
      <c r="A60" s="6"/>
      <c r="B60" s="5">
        <f t="shared" si="0"/>
        <v>56</v>
      </c>
      <c r="C60" s="8" t="s">
        <v>58</v>
      </c>
      <c r="D60" s="92"/>
      <c r="E60" s="92"/>
      <c r="I60" s="6"/>
      <c r="M60" s="6"/>
      <c r="Q60" s="6"/>
      <c r="U60" s="6"/>
      <c r="W60" s="14"/>
      <c r="Y60" s="6"/>
      <c r="Z60" s="26"/>
      <c r="AA60" s="15"/>
      <c r="AB60" s="26"/>
      <c r="AC60" s="28"/>
      <c r="AD60" s="26"/>
      <c r="AE60" s="15"/>
      <c r="AF60" s="26"/>
      <c r="AG60" s="28"/>
      <c r="AH60" s="26"/>
      <c r="AI60" s="15"/>
      <c r="AJ60" s="26"/>
      <c r="AK60" s="28"/>
      <c r="AL60" s="26"/>
      <c r="AM60" s="15"/>
      <c r="AN60" s="26"/>
      <c r="AO60" s="28"/>
      <c r="AP60" s="26"/>
      <c r="AQ60" s="15"/>
      <c r="AR60" s="26"/>
      <c r="AS60" s="28"/>
      <c r="AT60" s="26"/>
      <c r="AU60" s="15"/>
      <c r="AV60" s="26"/>
      <c r="AW60" s="28"/>
      <c r="AX60" s="26"/>
      <c r="AY60" s="15"/>
      <c r="AZ60" s="76"/>
      <c r="BA60" s="75"/>
    </row>
    <row r="61" spans="1:53" hidden="1" x14ac:dyDescent="0.25">
      <c r="A61" s="6"/>
      <c r="B61" s="5">
        <f t="shared" si="0"/>
        <v>57</v>
      </c>
      <c r="C61" s="8" t="s">
        <v>59</v>
      </c>
      <c r="D61" s="92"/>
      <c r="E61" s="92"/>
      <c r="I61" s="6"/>
      <c r="M61" s="6"/>
      <c r="Q61" s="6"/>
      <c r="U61" s="6"/>
      <c r="W61" s="14"/>
      <c r="Y61" s="6"/>
      <c r="Z61" s="26"/>
      <c r="AA61" s="15"/>
      <c r="AB61" s="26"/>
      <c r="AC61" s="28"/>
      <c r="AD61" s="26"/>
      <c r="AE61" s="15"/>
      <c r="AF61" s="26"/>
      <c r="AG61" s="28"/>
      <c r="AH61" s="26"/>
      <c r="AI61" s="15"/>
      <c r="AJ61" s="26"/>
      <c r="AK61" s="28"/>
      <c r="AL61" s="26"/>
      <c r="AM61" s="15"/>
      <c r="AN61" s="26"/>
      <c r="AO61" s="28"/>
      <c r="AP61" s="26"/>
      <c r="AQ61" s="15"/>
      <c r="AR61" s="26"/>
      <c r="AS61" s="28"/>
      <c r="AT61" s="26"/>
      <c r="AU61" s="15"/>
      <c r="AV61" s="26"/>
      <c r="AW61" s="28"/>
      <c r="AX61" s="26"/>
      <c r="AY61" s="15"/>
      <c r="AZ61" s="76"/>
      <c r="BA61" s="75"/>
    </row>
    <row r="62" spans="1:53" hidden="1" x14ac:dyDescent="0.25">
      <c r="A62" s="6"/>
      <c r="B62" s="5">
        <f t="shared" si="0"/>
        <v>58</v>
      </c>
      <c r="C62" s="8" t="s">
        <v>60</v>
      </c>
      <c r="D62" s="92"/>
      <c r="E62" s="92"/>
      <c r="I62" s="6"/>
      <c r="M62" s="6"/>
      <c r="Q62" s="6"/>
      <c r="U62" s="6"/>
      <c r="W62" s="14"/>
      <c r="Y62" s="6"/>
      <c r="Z62" s="26"/>
      <c r="AA62" s="15"/>
      <c r="AB62" s="26"/>
      <c r="AC62" s="28"/>
      <c r="AD62" s="26"/>
      <c r="AE62" s="15"/>
      <c r="AF62" s="26"/>
      <c r="AG62" s="28"/>
      <c r="AH62" s="26"/>
      <c r="AI62" s="15"/>
      <c r="AJ62" s="26"/>
      <c r="AK62" s="28"/>
      <c r="AL62" s="26"/>
      <c r="AM62" s="15"/>
      <c r="AN62" s="26"/>
      <c r="AO62" s="28"/>
      <c r="AP62" s="26"/>
      <c r="AQ62" s="15"/>
      <c r="AR62" s="26"/>
      <c r="AS62" s="28"/>
      <c r="AT62" s="26"/>
      <c r="AU62" s="15"/>
      <c r="AV62" s="26"/>
      <c r="AW62" s="28"/>
      <c r="AX62" s="26"/>
      <c r="AY62" s="15"/>
      <c r="AZ62" s="76"/>
      <c r="BA62" s="75"/>
    </row>
    <row r="63" spans="1:53" hidden="1" x14ac:dyDescent="0.25">
      <c r="A63" s="6"/>
      <c r="B63" s="5">
        <f t="shared" si="0"/>
        <v>59</v>
      </c>
      <c r="C63" s="8" t="s">
        <v>61</v>
      </c>
      <c r="D63" s="92"/>
      <c r="E63" s="92"/>
      <c r="I63" s="6"/>
      <c r="M63" s="6"/>
      <c r="Q63" s="6"/>
      <c r="U63" s="6"/>
      <c r="W63" s="14"/>
      <c r="Y63" s="6"/>
      <c r="Z63" s="26"/>
      <c r="AA63" s="15"/>
      <c r="AB63" s="26"/>
      <c r="AC63" s="28"/>
      <c r="AD63" s="26"/>
      <c r="AE63" s="15"/>
      <c r="AF63" s="26"/>
      <c r="AG63" s="28"/>
      <c r="AH63" s="26"/>
      <c r="AI63" s="15"/>
      <c r="AJ63" s="26"/>
      <c r="AK63" s="28"/>
      <c r="AL63" s="26"/>
      <c r="AM63" s="15"/>
      <c r="AN63" s="26"/>
      <c r="AO63" s="28"/>
      <c r="AP63" s="26"/>
      <c r="AQ63" s="15"/>
      <c r="AR63" s="26"/>
      <c r="AS63" s="28"/>
      <c r="AT63" s="26"/>
      <c r="AU63" s="15"/>
      <c r="AV63" s="26"/>
      <c r="AW63" s="28"/>
      <c r="AX63" s="26"/>
      <c r="AY63" s="15"/>
      <c r="AZ63" s="76"/>
      <c r="BA63" s="75"/>
    </row>
    <row r="64" spans="1:53" hidden="1" x14ac:dyDescent="0.25">
      <c r="A64" s="6"/>
      <c r="B64" s="5">
        <f t="shared" si="0"/>
        <v>60</v>
      </c>
      <c r="C64" s="8" t="s">
        <v>62</v>
      </c>
      <c r="D64" s="92"/>
      <c r="E64" s="92"/>
      <c r="I64" s="6"/>
      <c r="M64" s="6"/>
      <c r="Q64" s="6"/>
      <c r="U64" s="6"/>
      <c r="W64" s="14"/>
      <c r="Y64" s="6"/>
      <c r="Z64" s="26"/>
      <c r="AA64" s="15"/>
      <c r="AB64" s="26"/>
      <c r="AC64" s="28"/>
      <c r="AD64" s="26"/>
      <c r="AE64" s="15"/>
      <c r="AF64" s="26"/>
      <c r="AG64" s="28"/>
      <c r="AH64" s="26"/>
      <c r="AI64" s="15"/>
      <c r="AJ64" s="26"/>
      <c r="AK64" s="28"/>
      <c r="AL64" s="26"/>
      <c r="AM64" s="15"/>
      <c r="AN64" s="26"/>
      <c r="AO64" s="28"/>
      <c r="AP64" s="26"/>
      <c r="AQ64" s="15"/>
      <c r="AR64" s="26"/>
      <c r="AS64" s="28"/>
      <c r="AT64" s="26"/>
      <c r="AU64" s="15"/>
      <c r="AV64" s="26"/>
      <c r="AW64" s="28"/>
      <c r="AX64" s="26"/>
      <c r="AY64" s="15"/>
      <c r="AZ64" s="76"/>
      <c r="BA64" s="75"/>
    </row>
    <row r="65" spans="1:53" hidden="1" x14ac:dyDescent="0.25">
      <c r="A65" s="6"/>
      <c r="B65" s="5">
        <f t="shared" si="0"/>
        <v>61</v>
      </c>
      <c r="C65" s="8" t="s">
        <v>63</v>
      </c>
      <c r="D65" s="92"/>
      <c r="E65" s="92"/>
      <c r="I65" s="6"/>
      <c r="M65" s="6"/>
      <c r="Q65" s="6"/>
      <c r="U65" s="6"/>
      <c r="W65" s="14"/>
      <c r="Y65" s="6"/>
      <c r="Z65" s="26"/>
      <c r="AA65" s="15"/>
      <c r="AB65" s="26"/>
      <c r="AC65" s="28"/>
      <c r="AD65" s="26"/>
      <c r="AE65" s="15"/>
      <c r="AF65" s="26"/>
      <c r="AG65" s="28"/>
      <c r="AH65" s="26"/>
      <c r="AI65" s="15"/>
      <c r="AJ65" s="26"/>
      <c r="AK65" s="28"/>
      <c r="AL65" s="26"/>
      <c r="AM65" s="15"/>
      <c r="AN65" s="26"/>
      <c r="AO65" s="28"/>
      <c r="AP65" s="26"/>
      <c r="AQ65" s="15"/>
      <c r="AR65" s="26"/>
      <c r="AS65" s="28"/>
      <c r="AT65" s="26"/>
      <c r="AU65" s="15"/>
      <c r="AV65" s="26"/>
      <c r="AW65" s="28"/>
      <c r="AX65" s="26"/>
      <c r="AY65" s="15"/>
      <c r="AZ65" s="76"/>
      <c r="BA65" s="75"/>
    </row>
    <row r="66" spans="1:53" hidden="1" x14ac:dyDescent="0.25">
      <c r="A66" s="6"/>
      <c r="B66" s="5">
        <f t="shared" si="0"/>
        <v>62</v>
      </c>
      <c r="C66" s="8" t="s">
        <v>64</v>
      </c>
      <c r="D66" s="92"/>
      <c r="E66" s="92"/>
      <c r="I66" s="6"/>
      <c r="M66" s="6"/>
      <c r="Q66" s="6"/>
      <c r="U66" s="6"/>
      <c r="W66" s="14"/>
      <c r="Y66" s="6"/>
      <c r="Z66" s="26"/>
      <c r="AA66" s="15"/>
      <c r="AB66" s="26"/>
      <c r="AC66" s="28"/>
      <c r="AD66" s="26"/>
      <c r="AE66" s="15"/>
      <c r="AF66" s="26"/>
      <c r="AG66" s="28"/>
      <c r="AH66" s="26"/>
      <c r="AI66" s="15"/>
      <c r="AJ66" s="26"/>
      <c r="AK66" s="28"/>
      <c r="AL66" s="26"/>
      <c r="AM66" s="15"/>
      <c r="AN66" s="26"/>
      <c r="AO66" s="28"/>
      <c r="AP66" s="26"/>
      <c r="AQ66" s="15"/>
      <c r="AR66" s="26"/>
      <c r="AS66" s="28"/>
      <c r="AT66" s="26"/>
      <c r="AU66" s="15"/>
      <c r="AV66" s="26"/>
      <c r="AW66" s="28"/>
      <c r="AX66" s="26"/>
      <c r="AY66" s="15"/>
      <c r="AZ66" s="76"/>
      <c r="BA66" s="75"/>
    </row>
    <row r="67" spans="1:53" hidden="1" x14ac:dyDescent="0.25">
      <c r="A67" s="6"/>
      <c r="B67" s="5">
        <f t="shared" si="0"/>
        <v>63</v>
      </c>
      <c r="C67" s="8" t="s">
        <v>65</v>
      </c>
      <c r="D67" s="92"/>
      <c r="E67" s="92"/>
      <c r="I67" s="6"/>
      <c r="M67" s="6"/>
      <c r="Q67" s="6"/>
      <c r="U67" s="6"/>
      <c r="W67" s="14"/>
      <c r="Y67" s="6"/>
      <c r="Z67" s="26"/>
      <c r="AA67" s="15"/>
      <c r="AB67" s="26"/>
      <c r="AC67" s="28"/>
      <c r="AD67" s="26"/>
      <c r="AE67" s="15"/>
      <c r="AF67" s="26"/>
      <c r="AG67" s="28"/>
      <c r="AH67" s="26"/>
      <c r="AI67" s="15"/>
      <c r="AJ67" s="26"/>
      <c r="AK67" s="28"/>
      <c r="AL67" s="26"/>
      <c r="AM67" s="15"/>
      <c r="AN67" s="26"/>
      <c r="AO67" s="28"/>
      <c r="AP67" s="26"/>
      <c r="AQ67" s="15"/>
      <c r="AR67" s="26"/>
      <c r="AS67" s="28"/>
      <c r="AT67" s="26"/>
      <c r="AU67" s="15"/>
      <c r="AV67" s="26"/>
      <c r="AW67" s="28"/>
      <c r="AX67" s="26"/>
      <c r="AY67" s="15"/>
      <c r="AZ67" s="76"/>
      <c r="BA67" s="75"/>
    </row>
    <row r="68" spans="1:53" hidden="1" x14ac:dyDescent="0.25">
      <c r="A68" s="6"/>
      <c r="B68" s="5">
        <f t="shared" si="0"/>
        <v>64</v>
      </c>
      <c r="C68" s="8" t="s">
        <v>66</v>
      </c>
      <c r="D68" s="92"/>
      <c r="E68" s="92"/>
      <c r="I68" s="6"/>
      <c r="M68" s="6"/>
      <c r="Q68" s="6"/>
      <c r="U68" s="6"/>
      <c r="W68" s="14"/>
      <c r="Y68" s="6"/>
      <c r="Z68" s="26"/>
      <c r="AA68" s="15"/>
      <c r="AB68" s="26"/>
      <c r="AC68" s="28"/>
      <c r="AD68" s="26"/>
      <c r="AE68" s="15"/>
      <c r="AF68" s="26"/>
      <c r="AG68" s="28"/>
      <c r="AH68" s="26"/>
      <c r="AI68" s="15"/>
      <c r="AJ68" s="26"/>
      <c r="AK68" s="28"/>
      <c r="AL68" s="26"/>
      <c r="AM68" s="15"/>
      <c r="AN68" s="26"/>
      <c r="AO68" s="28"/>
      <c r="AP68" s="26"/>
      <c r="AQ68" s="15"/>
      <c r="AR68" s="26"/>
      <c r="AS68" s="28"/>
      <c r="AT68" s="26"/>
      <c r="AU68" s="15"/>
      <c r="AV68" s="26"/>
      <c r="AW68" s="28"/>
      <c r="AX68" s="26"/>
      <c r="AY68" s="15"/>
      <c r="AZ68" s="76"/>
      <c r="BA68" s="75"/>
    </row>
    <row r="69" spans="1:53" hidden="1" x14ac:dyDescent="0.25">
      <c r="A69" s="6"/>
      <c r="B69" s="5">
        <f t="shared" si="0"/>
        <v>65</v>
      </c>
      <c r="C69" s="8" t="s">
        <v>67</v>
      </c>
      <c r="D69" s="92"/>
      <c r="E69" s="92"/>
      <c r="I69" s="6"/>
      <c r="M69" s="6"/>
      <c r="Q69" s="6"/>
      <c r="U69" s="6"/>
      <c r="W69" s="14"/>
      <c r="Y69" s="6"/>
      <c r="Z69" s="26"/>
      <c r="AA69" s="15"/>
      <c r="AB69" s="26"/>
      <c r="AC69" s="28"/>
      <c r="AD69" s="26"/>
      <c r="AE69" s="15"/>
      <c r="AF69" s="26"/>
      <c r="AG69" s="28"/>
      <c r="AH69" s="26"/>
      <c r="AI69" s="15"/>
      <c r="AJ69" s="26"/>
      <c r="AK69" s="28"/>
      <c r="AL69" s="26"/>
      <c r="AM69" s="15"/>
      <c r="AN69" s="26"/>
      <c r="AO69" s="28"/>
      <c r="AP69" s="26"/>
      <c r="AQ69" s="15"/>
      <c r="AR69" s="26"/>
      <c r="AS69" s="28"/>
      <c r="AT69" s="26"/>
      <c r="AU69" s="15"/>
      <c r="AV69" s="26"/>
      <c r="AW69" s="28"/>
      <c r="AX69" s="26"/>
      <c r="AY69" s="15"/>
      <c r="AZ69" s="76"/>
      <c r="BA69" s="75"/>
    </row>
    <row r="70" spans="1:53" hidden="1" x14ac:dyDescent="0.25">
      <c r="A70" s="6"/>
      <c r="B70" s="5">
        <f t="shared" si="0"/>
        <v>66</v>
      </c>
      <c r="C70" s="8" t="s">
        <v>68</v>
      </c>
      <c r="D70" s="92"/>
      <c r="E70" s="92"/>
      <c r="I70" s="6"/>
      <c r="M70" s="6"/>
      <c r="Q70" s="6"/>
      <c r="U70" s="6"/>
      <c r="W70" s="14"/>
      <c r="Y70" s="6"/>
      <c r="Z70" s="26"/>
      <c r="AA70" s="15"/>
      <c r="AB70" s="26"/>
      <c r="AC70" s="28"/>
      <c r="AD70" s="26"/>
      <c r="AE70" s="15"/>
      <c r="AF70" s="26"/>
      <c r="AG70" s="28"/>
      <c r="AH70" s="26"/>
      <c r="AI70" s="15"/>
      <c r="AJ70" s="26"/>
      <c r="AK70" s="28"/>
      <c r="AL70" s="26"/>
      <c r="AM70" s="15"/>
      <c r="AN70" s="26"/>
      <c r="AO70" s="28"/>
      <c r="AP70" s="26"/>
      <c r="AQ70" s="15"/>
      <c r="AR70" s="26"/>
      <c r="AS70" s="28"/>
      <c r="AT70" s="26"/>
      <c r="AU70" s="15"/>
      <c r="AV70" s="26"/>
      <c r="AW70" s="28"/>
      <c r="AX70" s="26"/>
      <c r="AY70" s="15"/>
      <c r="AZ70" s="76"/>
      <c r="BA70" s="75"/>
    </row>
    <row r="71" spans="1:53" hidden="1" x14ac:dyDescent="0.25">
      <c r="A71" s="6"/>
      <c r="B71" s="5">
        <f t="shared" ref="B71:B79" si="1">B70+1</f>
        <v>67</v>
      </c>
      <c r="C71" s="8" t="s">
        <v>69</v>
      </c>
      <c r="D71" s="92"/>
      <c r="E71" s="92"/>
      <c r="I71" s="6"/>
      <c r="M71" s="6"/>
      <c r="Q71" s="6"/>
      <c r="U71" s="6"/>
      <c r="W71" s="14"/>
      <c r="Y71" s="6"/>
      <c r="Z71" s="26"/>
      <c r="AA71" s="15"/>
      <c r="AB71" s="26"/>
      <c r="AC71" s="28"/>
      <c r="AD71" s="26"/>
      <c r="AE71" s="15"/>
      <c r="AF71" s="26"/>
      <c r="AG71" s="28"/>
      <c r="AH71" s="26"/>
      <c r="AI71" s="15"/>
      <c r="AJ71" s="26"/>
      <c r="AK71" s="28"/>
      <c r="AL71" s="26"/>
      <c r="AM71" s="15"/>
      <c r="AN71" s="26"/>
      <c r="AO71" s="28"/>
      <c r="AP71" s="26"/>
      <c r="AQ71" s="15"/>
      <c r="AR71" s="26"/>
      <c r="AS71" s="28"/>
      <c r="AT71" s="26"/>
      <c r="AU71" s="15"/>
      <c r="AV71" s="26"/>
      <c r="AW71" s="28"/>
      <c r="AX71" s="26"/>
      <c r="AY71" s="15"/>
      <c r="AZ71" s="76"/>
      <c r="BA71" s="75"/>
    </row>
    <row r="72" spans="1:53" hidden="1" x14ac:dyDescent="0.25">
      <c r="A72" s="6"/>
      <c r="B72" s="5">
        <f t="shared" si="1"/>
        <v>68</v>
      </c>
      <c r="C72" s="8" t="s">
        <v>70</v>
      </c>
      <c r="D72" s="92"/>
      <c r="E72" s="92"/>
      <c r="I72" s="6"/>
      <c r="M72" s="6"/>
      <c r="Q72" s="6"/>
      <c r="U72" s="6"/>
      <c r="W72" s="14"/>
      <c r="Y72" s="6"/>
      <c r="Z72" s="26"/>
      <c r="AA72" s="15"/>
      <c r="AB72" s="26"/>
      <c r="AC72" s="28"/>
      <c r="AD72" s="26"/>
      <c r="AE72" s="15"/>
      <c r="AF72" s="26"/>
      <c r="AG72" s="28"/>
      <c r="AH72" s="26"/>
      <c r="AI72" s="15"/>
      <c r="AJ72" s="26"/>
      <c r="AK72" s="28"/>
      <c r="AL72" s="26"/>
      <c r="AM72" s="15"/>
      <c r="AN72" s="26"/>
      <c r="AO72" s="28"/>
      <c r="AP72" s="26"/>
      <c r="AQ72" s="15"/>
      <c r="AR72" s="26"/>
      <c r="AS72" s="28"/>
      <c r="AT72" s="26"/>
      <c r="AU72" s="15"/>
      <c r="AV72" s="26"/>
      <c r="AW72" s="28"/>
      <c r="AX72" s="26"/>
      <c r="AY72" s="15"/>
      <c r="AZ72" s="76"/>
      <c r="BA72" s="75"/>
    </row>
    <row r="73" spans="1:53" hidden="1" x14ac:dyDescent="0.25">
      <c r="A73" s="6"/>
      <c r="B73" s="5">
        <f t="shared" si="1"/>
        <v>69</v>
      </c>
      <c r="C73" s="8" t="s">
        <v>71</v>
      </c>
      <c r="D73" s="92"/>
      <c r="E73" s="92"/>
      <c r="I73" s="6"/>
      <c r="M73" s="6"/>
      <c r="Q73" s="6"/>
      <c r="U73" s="6"/>
      <c r="W73" s="14"/>
      <c r="Y73" s="6"/>
      <c r="Z73" s="26"/>
      <c r="AA73" s="15"/>
      <c r="AB73" s="26"/>
      <c r="AC73" s="28"/>
      <c r="AD73" s="26"/>
      <c r="AE73" s="15"/>
      <c r="AF73" s="26"/>
      <c r="AG73" s="28"/>
      <c r="AH73" s="26"/>
      <c r="AI73" s="15"/>
      <c r="AJ73" s="26"/>
      <c r="AK73" s="28"/>
      <c r="AL73" s="26"/>
      <c r="AM73" s="15"/>
      <c r="AN73" s="26"/>
      <c r="AO73" s="28"/>
      <c r="AP73" s="26"/>
      <c r="AQ73" s="15"/>
      <c r="AR73" s="26"/>
      <c r="AS73" s="28"/>
      <c r="AT73" s="26"/>
      <c r="AU73" s="15"/>
      <c r="AV73" s="26"/>
      <c r="AW73" s="28"/>
      <c r="AX73" s="26"/>
      <c r="AY73" s="15"/>
      <c r="AZ73" s="76"/>
      <c r="BA73" s="75"/>
    </row>
    <row r="74" spans="1:53" hidden="1" x14ac:dyDescent="0.25">
      <c r="A74" s="6"/>
      <c r="B74" s="5">
        <f t="shared" si="1"/>
        <v>70</v>
      </c>
      <c r="C74" s="8" t="s">
        <v>72</v>
      </c>
      <c r="D74" s="92"/>
      <c r="E74" s="92"/>
      <c r="I74" s="6"/>
      <c r="M74" s="6"/>
      <c r="Q74" s="6"/>
      <c r="U74" s="6"/>
      <c r="W74" s="14"/>
      <c r="Y74" s="6"/>
      <c r="Z74" s="26"/>
      <c r="AA74" s="15"/>
      <c r="AB74" s="26"/>
      <c r="AC74" s="28"/>
      <c r="AD74" s="26"/>
      <c r="AE74" s="15"/>
      <c r="AF74" s="26"/>
      <c r="AG74" s="28"/>
      <c r="AH74" s="26"/>
      <c r="AI74" s="15"/>
      <c r="AJ74" s="26"/>
      <c r="AK74" s="28"/>
      <c r="AL74" s="26"/>
      <c r="AM74" s="15"/>
      <c r="AN74" s="26"/>
      <c r="AO74" s="28"/>
      <c r="AP74" s="26"/>
      <c r="AQ74" s="15"/>
      <c r="AR74" s="26"/>
      <c r="AS74" s="28"/>
      <c r="AT74" s="26"/>
      <c r="AU74" s="15"/>
      <c r="AV74" s="26"/>
      <c r="AW74" s="28"/>
      <c r="AX74" s="26"/>
      <c r="AY74" s="15"/>
      <c r="AZ74" s="76"/>
      <c r="BA74" s="75"/>
    </row>
    <row r="75" spans="1:53" hidden="1" x14ac:dyDescent="0.25">
      <c r="A75" s="6"/>
      <c r="B75" s="5">
        <f t="shared" si="1"/>
        <v>71</v>
      </c>
      <c r="C75" s="8" t="s">
        <v>73</v>
      </c>
      <c r="D75" s="92"/>
      <c r="E75" s="92"/>
      <c r="I75" s="6"/>
      <c r="M75" s="6"/>
      <c r="Q75" s="6"/>
      <c r="U75" s="6"/>
      <c r="W75" s="14"/>
      <c r="Y75" s="6"/>
      <c r="Z75" s="26"/>
      <c r="AA75" s="15"/>
      <c r="AB75" s="26"/>
      <c r="AC75" s="28"/>
      <c r="AD75" s="26"/>
      <c r="AE75" s="15"/>
      <c r="AF75" s="26"/>
      <c r="AG75" s="28"/>
      <c r="AH75" s="26"/>
      <c r="AI75" s="15"/>
      <c r="AJ75" s="26"/>
      <c r="AK75" s="28"/>
      <c r="AL75" s="26"/>
      <c r="AM75" s="15"/>
      <c r="AN75" s="26"/>
      <c r="AO75" s="28"/>
      <c r="AP75" s="26"/>
      <c r="AQ75" s="15"/>
      <c r="AR75" s="26"/>
      <c r="AS75" s="28"/>
      <c r="AT75" s="26"/>
      <c r="AU75" s="15"/>
      <c r="AV75" s="26"/>
      <c r="AW75" s="28"/>
      <c r="AX75" s="26"/>
      <c r="AY75" s="15"/>
      <c r="AZ75" s="76"/>
      <c r="BA75" s="75"/>
    </row>
    <row r="76" spans="1:53" hidden="1" x14ac:dyDescent="0.25">
      <c r="A76" s="6"/>
      <c r="B76" s="5">
        <f t="shared" si="1"/>
        <v>72</v>
      </c>
      <c r="C76" s="8" t="s">
        <v>74</v>
      </c>
      <c r="D76" s="92"/>
      <c r="E76" s="92"/>
      <c r="I76" s="6"/>
      <c r="M76" s="6"/>
      <c r="Q76" s="6"/>
      <c r="U76" s="6"/>
      <c r="W76" s="14"/>
      <c r="Y76" s="6"/>
      <c r="Z76" s="26"/>
      <c r="AA76" s="15"/>
      <c r="AB76" s="26"/>
      <c r="AC76" s="28"/>
      <c r="AD76" s="26"/>
      <c r="AE76" s="15"/>
      <c r="AF76" s="26"/>
      <c r="AG76" s="28"/>
      <c r="AH76" s="26"/>
      <c r="AI76" s="15"/>
      <c r="AJ76" s="26"/>
      <c r="AK76" s="28"/>
      <c r="AL76" s="26"/>
      <c r="AM76" s="15"/>
      <c r="AN76" s="26"/>
      <c r="AO76" s="28"/>
      <c r="AP76" s="26"/>
      <c r="AQ76" s="15"/>
      <c r="AR76" s="26"/>
      <c r="AS76" s="28"/>
      <c r="AT76" s="26"/>
      <c r="AU76" s="15"/>
      <c r="AV76" s="26"/>
      <c r="AW76" s="28"/>
      <c r="AX76" s="26"/>
      <c r="AY76" s="15"/>
      <c r="AZ76" s="76"/>
      <c r="BA76" s="75"/>
    </row>
    <row r="77" spans="1:53" hidden="1" x14ac:dyDescent="0.25">
      <c r="A77" s="6"/>
      <c r="B77" s="5">
        <f t="shared" si="1"/>
        <v>73</v>
      </c>
      <c r="C77" s="8" t="s">
        <v>75</v>
      </c>
      <c r="D77" s="92"/>
      <c r="E77" s="92"/>
      <c r="I77" s="6"/>
      <c r="M77" s="6"/>
      <c r="Q77" s="6"/>
      <c r="U77" s="6"/>
      <c r="W77" s="14"/>
      <c r="Y77" s="6"/>
      <c r="Z77" s="26"/>
      <c r="AA77" s="15"/>
      <c r="AB77" s="26"/>
      <c r="AC77" s="28"/>
      <c r="AD77" s="26"/>
      <c r="AE77" s="15"/>
      <c r="AF77" s="26"/>
      <c r="AG77" s="28"/>
      <c r="AH77" s="26"/>
      <c r="AI77" s="15"/>
      <c r="AJ77" s="26"/>
      <c r="AK77" s="28"/>
      <c r="AL77" s="26"/>
      <c r="AM77" s="15"/>
      <c r="AN77" s="26"/>
      <c r="AO77" s="28"/>
      <c r="AP77" s="26"/>
      <c r="AQ77" s="15"/>
      <c r="AR77" s="26"/>
      <c r="AS77" s="28"/>
      <c r="AT77" s="26"/>
      <c r="AU77" s="15"/>
      <c r="AV77" s="26"/>
      <c r="AW77" s="28"/>
      <c r="AX77" s="26"/>
      <c r="AY77" s="15"/>
      <c r="AZ77" s="76"/>
      <c r="BA77" s="75"/>
    </row>
    <row r="78" spans="1:53" hidden="1" x14ac:dyDescent="0.25">
      <c r="A78" s="6"/>
      <c r="B78" s="5">
        <f t="shared" si="1"/>
        <v>74</v>
      </c>
      <c r="C78" s="8" t="s">
        <v>76</v>
      </c>
      <c r="D78" s="92"/>
      <c r="E78" s="92"/>
      <c r="I78" s="6"/>
      <c r="M78" s="6"/>
      <c r="Q78" s="6"/>
      <c r="U78" s="6"/>
      <c r="W78" s="14"/>
      <c r="Y78" s="6"/>
      <c r="Z78" s="26"/>
      <c r="AA78" s="15"/>
      <c r="AB78" s="26"/>
      <c r="AC78" s="28"/>
      <c r="AD78" s="26"/>
      <c r="AE78" s="15"/>
      <c r="AF78" s="26"/>
      <c r="AG78" s="28"/>
      <c r="AH78" s="26"/>
      <c r="AI78" s="15"/>
      <c r="AJ78" s="26"/>
      <c r="AK78" s="28"/>
      <c r="AL78" s="26"/>
      <c r="AM78" s="15"/>
      <c r="AN78" s="26"/>
      <c r="AO78" s="28"/>
      <c r="AP78" s="26"/>
      <c r="AQ78" s="15"/>
      <c r="AR78" s="26"/>
      <c r="AS78" s="28"/>
      <c r="AT78" s="26"/>
      <c r="AU78" s="15"/>
      <c r="AV78" s="26"/>
      <c r="AW78" s="28"/>
      <c r="AX78" s="26"/>
      <c r="AY78" s="15"/>
      <c r="AZ78" s="76"/>
      <c r="BA78" s="75"/>
    </row>
    <row r="79" spans="1:53" hidden="1" x14ac:dyDescent="0.25">
      <c r="A79" s="6"/>
      <c r="B79" s="5">
        <f t="shared" si="1"/>
        <v>75</v>
      </c>
      <c r="C79" s="8" t="s">
        <v>77</v>
      </c>
      <c r="D79" s="92"/>
      <c r="E79" s="92"/>
      <c r="I79" s="6"/>
      <c r="M79" s="6"/>
      <c r="Q79" s="6"/>
      <c r="U79" s="6"/>
      <c r="W79" s="14"/>
      <c r="Y79" s="6"/>
      <c r="Z79" s="26"/>
      <c r="AA79" s="15"/>
      <c r="AB79" s="26"/>
      <c r="AC79" s="28"/>
      <c r="AD79" s="26"/>
      <c r="AE79" s="15"/>
      <c r="AF79" s="26"/>
      <c r="AG79" s="28"/>
      <c r="AH79" s="26"/>
      <c r="AI79" s="15"/>
      <c r="AJ79" s="26"/>
      <c r="AK79" s="28"/>
      <c r="AL79" s="26"/>
      <c r="AM79" s="15"/>
      <c r="AN79" s="26"/>
      <c r="AO79" s="28"/>
      <c r="AP79" s="26"/>
      <c r="AQ79" s="15"/>
      <c r="AR79" s="26"/>
      <c r="AS79" s="28"/>
      <c r="AT79" s="26"/>
      <c r="AU79" s="15"/>
      <c r="AV79" s="26"/>
      <c r="AW79" s="28"/>
      <c r="AX79" s="26"/>
      <c r="AY79" s="15"/>
      <c r="AZ79" s="76"/>
      <c r="BA79" s="75"/>
    </row>
    <row r="80" spans="1:53" hidden="1" x14ac:dyDescent="0.25">
      <c r="B80" s="9"/>
      <c r="C80" s="10"/>
      <c r="D80" s="10"/>
      <c r="E80" s="10"/>
      <c r="F80" s="2"/>
      <c r="G80" s="2"/>
      <c r="H80" s="2"/>
      <c r="I80" s="34"/>
      <c r="J80" s="2"/>
      <c r="K80" s="2"/>
      <c r="L80" s="2"/>
      <c r="M80" s="34"/>
      <c r="N80" s="2"/>
      <c r="O80" s="2"/>
      <c r="P80" s="2"/>
      <c r="Q80" s="34"/>
      <c r="R80" s="2"/>
      <c r="S80" s="2"/>
      <c r="T80" s="2"/>
      <c r="U80" s="34"/>
      <c r="V80" s="35"/>
      <c r="W80" s="2"/>
      <c r="X80" s="2"/>
      <c r="Y80" s="34"/>
      <c r="Z80" s="36"/>
      <c r="AA80" s="37"/>
      <c r="AB80" s="37"/>
      <c r="AC80" s="38"/>
      <c r="AD80" s="36"/>
      <c r="AE80" s="37"/>
      <c r="AF80" s="37"/>
      <c r="AG80" s="38"/>
      <c r="AH80" s="36"/>
      <c r="AI80" s="37"/>
      <c r="AJ80" s="37"/>
      <c r="AK80" s="38"/>
      <c r="AL80" s="36"/>
      <c r="AM80" s="37"/>
      <c r="AN80" s="37"/>
      <c r="AO80" s="38"/>
      <c r="AP80" s="36"/>
      <c r="AQ80" s="37"/>
      <c r="AR80" s="37"/>
      <c r="AS80" s="38"/>
      <c r="AT80" s="36"/>
      <c r="AU80" s="37"/>
      <c r="AV80" s="37"/>
      <c r="AW80" s="38"/>
      <c r="AX80" s="36"/>
      <c r="AY80" s="37"/>
      <c r="AZ80" s="77"/>
      <c r="BA80" s="78"/>
    </row>
    <row r="81" spans="1:53" x14ac:dyDescent="0.25">
      <c r="A81" s="6"/>
      <c r="B81" s="3"/>
      <c r="C81" s="11" t="s">
        <v>78</v>
      </c>
      <c r="D81" s="89"/>
      <c r="E81" s="89"/>
      <c r="I81" s="39"/>
      <c r="M81" s="39"/>
      <c r="Q81" s="39"/>
      <c r="U81" s="39"/>
      <c r="W81" s="14"/>
      <c r="Y81" s="39"/>
      <c r="AA81" s="14"/>
      <c r="AC81" s="39"/>
      <c r="AE81" s="40"/>
      <c r="AG81" s="39"/>
      <c r="AI81" s="40"/>
      <c r="AK81" s="39"/>
      <c r="AM81" s="40"/>
      <c r="AO81" s="39"/>
      <c r="AQ81" s="40"/>
      <c r="AS81" s="39"/>
      <c r="AU81" s="14"/>
      <c r="AW81" s="39"/>
      <c r="AY81" s="14"/>
      <c r="AZ81" s="76"/>
      <c r="BA81" s="79"/>
    </row>
    <row r="82" spans="1:53" x14ac:dyDescent="0.25">
      <c r="A82" s="6"/>
      <c r="B82" s="5">
        <v>1</v>
      </c>
      <c r="C82" s="6" t="s">
        <v>79</v>
      </c>
      <c r="D82" s="90" t="s">
        <v>225</v>
      </c>
      <c r="E82" s="90"/>
      <c r="I82" s="6"/>
      <c r="M82" s="6"/>
      <c r="Q82" s="6"/>
      <c r="U82" s="6"/>
      <c r="W82" s="14"/>
      <c r="Y82" s="6"/>
      <c r="Z82" s="25"/>
      <c r="AA82" s="29"/>
      <c r="AB82" s="25"/>
      <c r="AC82" s="27"/>
      <c r="AD82" s="26"/>
      <c r="AE82" s="15"/>
      <c r="AF82" s="26"/>
      <c r="AG82" s="28"/>
      <c r="AI82" s="14"/>
      <c r="AK82" s="6"/>
      <c r="AM82" s="14"/>
      <c r="AO82" s="6"/>
      <c r="AQ82" s="14"/>
      <c r="AS82" s="6"/>
      <c r="AU82" s="14"/>
      <c r="AW82" s="6"/>
      <c r="AY82" s="14"/>
      <c r="AZ82" s="76"/>
      <c r="BA82" s="75"/>
    </row>
    <row r="83" spans="1:53" x14ac:dyDescent="0.25">
      <c r="A83" s="6"/>
      <c r="B83" s="5">
        <f t="shared" ref="B83:B117" si="2">B82+1</f>
        <v>2</v>
      </c>
      <c r="C83" s="6" t="s">
        <v>80</v>
      </c>
      <c r="D83" s="90" t="s">
        <v>202</v>
      </c>
      <c r="E83" s="90"/>
      <c r="I83" s="6"/>
      <c r="M83" s="6"/>
      <c r="Q83" s="6"/>
      <c r="U83" s="6"/>
      <c r="W83" s="14"/>
      <c r="Y83" s="6"/>
      <c r="Z83" s="25"/>
      <c r="AA83" s="29"/>
      <c r="AB83" s="25"/>
      <c r="AC83" s="27"/>
      <c r="AD83" s="26"/>
      <c r="AE83" s="15"/>
      <c r="AF83" s="26"/>
      <c r="AG83" s="28"/>
      <c r="AI83" s="14"/>
      <c r="AK83" s="6"/>
      <c r="AM83" s="14"/>
      <c r="AO83" s="6"/>
      <c r="AQ83" s="14"/>
      <c r="AS83" s="6"/>
      <c r="AU83" s="14"/>
      <c r="AW83" s="6"/>
      <c r="AY83" s="14"/>
      <c r="AZ83" s="76"/>
      <c r="BA83" s="75"/>
    </row>
    <row r="84" spans="1:53" x14ac:dyDescent="0.25">
      <c r="A84" s="6"/>
      <c r="B84" s="5">
        <f t="shared" si="2"/>
        <v>3</v>
      </c>
      <c r="C84" s="6" t="s">
        <v>81</v>
      </c>
      <c r="D84" s="90" t="s">
        <v>132</v>
      </c>
      <c r="E84" s="90"/>
      <c r="I84" s="6"/>
      <c r="M84" s="6"/>
      <c r="Q84" s="6"/>
      <c r="U84" s="6"/>
      <c r="W84" s="14"/>
      <c r="Y84" s="6"/>
      <c r="Z84" s="25"/>
      <c r="AA84" s="29"/>
      <c r="AB84" s="25"/>
      <c r="AC84" s="27"/>
      <c r="AD84" s="26"/>
      <c r="AE84" s="15"/>
      <c r="AF84" s="26"/>
      <c r="AG84" s="28"/>
      <c r="AI84" s="14"/>
      <c r="AK84" s="6"/>
      <c r="AM84" s="14"/>
      <c r="AO84" s="6"/>
      <c r="AQ84" s="14"/>
      <c r="AS84" s="6"/>
      <c r="AU84" s="14"/>
      <c r="AW84" s="6"/>
      <c r="AY84" s="14"/>
      <c r="AZ84" s="76"/>
      <c r="BA84" s="75"/>
    </row>
    <row r="85" spans="1:53" x14ac:dyDescent="0.25">
      <c r="A85" s="6"/>
      <c r="B85" s="5">
        <f t="shared" si="2"/>
        <v>4</v>
      </c>
      <c r="C85" s="6" t="s">
        <v>82</v>
      </c>
      <c r="D85" s="90" t="s">
        <v>132</v>
      </c>
      <c r="E85" s="90"/>
      <c r="I85" s="6"/>
      <c r="M85" s="6"/>
      <c r="Q85" s="6"/>
      <c r="U85" s="6"/>
      <c r="W85" s="14"/>
      <c r="Y85" s="6"/>
      <c r="Z85" s="25"/>
      <c r="AA85" s="29"/>
      <c r="AB85" s="25"/>
      <c r="AC85" s="27"/>
      <c r="AD85" s="26"/>
      <c r="AE85" s="15"/>
      <c r="AF85" s="26"/>
      <c r="AG85" s="28"/>
      <c r="AI85" s="14"/>
      <c r="AK85" s="6"/>
      <c r="AM85" s="14"/>
      <c r="AO85" s="6"/>
      <c r="AQ85" s="14"/>
      <c r="AS85" s="6"/>
      <c r="AU85" s="14"/>
      <c r="AW85" s="6"/>
      <c r="AY85" s="14"/>
      <c r="AZ85" s="76"/>
      <c r="BA85" s="75"/>
    </row>
    <row r="86" spans="1:53" x14ac:dyDescent="0.25">
      <c r="A86" s="6"/>
      <c r="B86" s="5">
        <f t="shared" si="2"/>
        <v>5</v>
      </c>
      <c r="C86" s="6" t="s">
        <v>83</v>
      </c>
      <c r="D86" s="90" t="s">
        <v>192</v>
      </c>
      <c r="E86" s="90"/>
      <c r="I86" s="6"/>
      <c r="M86" s="6"/>
      <c r="Q86" s="6"/>
      <c r="U86" s="6"/>
      <c r="W86" s="14"/>
      <c r="Y86" s="6"/>
      <c r="Z86" s="25"/>
      <c r="AA86" s="29"/>
      <c r="AB86" s="25"/>
      <c r="AC86" s="27"/>
      <c r="AD86" s="26"/>
      <c r="AE86" s="15"/>
      <c r="AF86" s="26"/>
      <c r="AG86" s="28"/>
      <c r="AI86" s="14"/>
      <c r="AK86" s="6"/>
      <c r="AM86" s="14"/>
      <c r="AO86" s="6"/>
      <c r="AQ86" s="14"/>
      <c r="AS86" s="6"/>
      <c r="AU86" s="14"/>
      <c r="AW86" s="6"/>
      <c r="AY86" s="14"/>
      <c r="AZ86" s="76"/>
      <c r="BA86" s="75"/>
    </row>
    <row r="87" spans="1:53" x14ac:dyDescent="0.25">
      <c r="A87" s="6"/>
      <c r="B87" s="5">
        <f t="shared" si="2"/>
        <v>6</v>
      </c>
      <c r="C87" s="6" t="s">
        <v>84</v>
      </c>
      <c r="D87" s="90" t="s">
        <v>228</v>
      </c>
      <c r="E87" s="90"/>
      <c r="I87" s="6"/>
      <c r="M87" s="6"/>
      <c r="Q87" s="6"/>
      <c r="U87" s="6"/>
      <c r="W87" s="14"/>
      <c r="Y87" s="6"/>
      <c r="Z87" s="25"/>
      <c r="AA87" s="29"/>
      <c r="AB87" s="25"/>
      <c r="AC87" s="27"/>
      <c r="AD87" s="26"/>
      <c r="AE87" s="15"/>
      <c r="AF87" s="26"/>
      <c r="AG87" s="28"/>
      <c r="AI87" s="14"/>
      <c r="AK87" s="6"/>
      <c r="AM87" s="14"/>
      <c r="AO87" s="6"/>
      <c r="AQ87" s="14"/>
      <c r="AS87" s="6"/>
      <c r="AU87" s="14"/>
      <c r="AW87" s="6"/>
      <c r="AY87" s="14"/>
      <c r="AZ87" s="76"/>
      <c r="BA87" s="75"/>
    </row>
    <row r="88" spans="1:53" x14ac:dyDescent="0.25">
      <c r="A88" s="6"/>
      <c r="B88" s="5">
        <f t="shared" si="2"/>
        <v>7</v>
      </c>
      <c r="C88" s="6" t="s">
        <v>85</v>
      </c>
      <c r="D88" s="90" t="s">
        <v>253</v>
      </c>
      <c r="E88" s="90"/>
      <c r="I88" s="6"/>
      <c r="M88" s="6"/>
      <c r="Q88" s="6"/>
      <c r="U88" s="6"/>
      <c r="W88" s="14"/>
      <c r="Y88" s="6"/>
      <c r="Z88" s="25"/>
      <c r="AA88" s="29"/>
      <c r="AB88" s="25"/>
      <c r="AC88" s="27"/>
      <c r="AD88" s="26"/>
      <c r="AE88" s="15"/>
      <c r="AF88" s="26"/>
      <c r="AG88" s="28"/>
      <c r="AI88" s="14"/>
      <c r="AK88" s="6"/>
      <c r="AM88" s="14"/>
      <c r="AO88" s="6"/>
      <c r="AQ88" s="14"/>
      <c r="AS88" s="6"/>
      <c r="AU88" s="14"/>
      <c r="AW88" s="6"/>
      <c r="AY88" s="14"/>
      <c r="AZ88" s="76"/>
      <c r="BA88" s="75"/>
    </row>
    <row r="89" spans="1:53" x14ac:dyDescent="0.25">
      <c r="A89" s="6"/>
      <c r="B89" s="5">
        <f t="shared" si="2"/>
        <v>8</v>
      </c>
      <c r="C89" s="6" t="s">
        <v>86</v>
      </c>
      <c r="D89" s="90" t="s">
        <v>254</v>
      </c>
      <c r="E89" s="90"/>
      <c r="I89" s="6"/>
      <c r="M89" s="6"/>
      <c r="Q89" s="6"/>
      <c r="U89" s="6"/>
      <c r="W89" s="14"/>
      <c r="Y89" s="6"/>
      <c r="AA89" s="14"/>
      <c r="AC89" s="6"/>
      <c r="AD89" s="25"/>
      <c r="AE89" s="15"/>
      <c r="AF89" s="26"/>
      <c r="AG89" s="28"/>
      <c r="AH89" s="26"/>
      <c r="AI89" s="15"/>
      <c r="AJ89" s="26"/>
      <c r="AK89" s="28"/>
      <c r="AL89" s="26"/>
      <c r="AM89" s="14"/>
      <c r="AO89" s="6"/>
      <c r="AQ89" s="14"/>
      <c r="AS89" s="6"/>
      <c r="AU89" s="14"/>
      <c r="AW89" s="6"/>
      <c r="AY89" s="14"/>
      <c r="AZ89" s="76"/>
      <c r="BA89" s="75"/>
    </row>
    <row r="90" spans="1:53" x14ac:dyDescent="0.25">
      <c r="A90" s="6"/>
      <c r="B90" s="5">
        <f t="shared" si="2"/>
        <v>9</v>
      </c>
      <c r="C90" s="6" t="s">
        <v>87</v>
      </c>
      <c r="D90" s="90" t="s">
        <v>268</v>
      </c>
      <c r="E90" s="90"/>
      <c r="I90" s="6"/>
      <c r="M90" s="6"/>
      <c r="Q90" s="6"/>
      <c r="U90" s="6"/>
      <c r="W90" s="14"/>
      <c r="Y90" s="6"/>
      <c r="Z90" s="25"/>
      <c r="AA90" s="29"/>
      <c r="AB90" s="25"/>
      <c r="AC90" s="27"/>
      <c r="AD90" s="26"/>
      <c r="AE90" s="15"/>
      <c r="AF90" s="26"/>
      <c r="AG90" s="28"/>
      <c r="AH90" s="26"/>
      <c r="AI90" s="15"/>
      <c r="AJ90" s="26"/>
      <c r="AK90" s="28"/>
      <c r="AL90" s="26"/>
      <c r="AM90" s="14"/>
      <c r="AO90" s="6"/>
      <c r="AQ90" s="14"/>
      <c r="AS90" s="6"/>
      <c r="AU90" s="14"/>
      <c r="AW90" s="6"/>
      <c r="AY90" s="14"/>
      <c r="AZ90" s="76"/>
      <c r="BA90" s="75"/>
    </row>
    <row r="91" spans="1:53" x14ac:dyDescent="0.25">
      <c r="A91" s="6"/>
      <c r="B91" s="5">
        <f t="shared" si="2"/>
        <v>10</v>
      </c>
      <c r="C91" s="6" t="s">
        <v>88</v>
      </c>
      <c r="D91" s="90" t="s">
        <v>339</v>
      </c>
      <c r="E91" s="90"/>
      <c r="I91" s="6"/>
      <c r="M91" s="6"/>
      <c r="Q91" s="6"/>
      <c r="U91" s="6"/>
      <c r="W91" s="14"/>
      <c r="Y91" s="6"/>
      <c r="AA91" s="14"/>
      <c r="AC91" s="6"/>
      <c r="AD91" s="26"/>
      <c r="AE91" s="29"/>
      <c r="AF91" s="26"/>
      <c r="AG91" s="28"/>
      <c r="AH91" s="26"/>
      <c r="AI91" s="15"/>
      <c r="AJ91" s="26"/>
      <c r="AK91" s="28"/>
      <c r="AL91" s="26"/>
      <c r="AM91" s="14"/>
      <c r="AO91" s="6"/>
      <c r="AQ91" s="14"/>
      <c r="AS91" s="6"/>
      <c r="AU91" s="14"/>
      <c r="AW91" s="6"/>
      <c r="AY91" s="14"/>
      <c r="AZ91" s="76"/>
      <c r="BA91" s="75"/>
    </row>
    <row r="92" spans="1:53" x14ac:dyDescent="0.25">
      <c r="A92" s="6"/>
      <c r="B92" s="5">
        <f t="shared" si="2"/>
        <v>11</v>
      </c>
      <c r="C92" s="6" t="s">
        <v>89</v>
      </c>
      <c r="D92" s="90" t="s">
        <v>345</v>
      </c>
      <c r="E92" s="90"/>
      <c r="I92" s="6"/>
      <c r="M92" s="6"/>
      <c r="Q92" s="6"/>
      <c r="U92" s="6"/>
      <c r="W92" s="14"/>
      <c r="Y92" s="6"/>
      <c r="AA92" s="14"/>
      <c r="AC92" s="6"/>
      <c r="AD92" s="26"/>
      <c r="AE92" s="15"/>
      <c r="AF92" s="25"/>
      <c r="AG92" s="28"/>
      <c r="AH92" s="26"/>
      <c r="AI92" s="15"/>
      <c r="AJ92" s="26"/>
      <c r="AK92" s="28"/>
      <c r="AL92" s="26"/>
      <c r="AM92" s="14"/>
      <c r="AO92" s="6"/>
      <c r="AQ92" s="14"/>
      <c r="AS92" s="6"/>
      <c r="AU92" s="14"/>
      <c r="AW92" s="6"/>
      <c r="AY92" s="14"/>
      <c r="AZ92" s="76"/>
      <c r="BA92" s="75"/>
    </row>
    <row r="93" spans="1:53" x14ac:dyDescent="0.25">
      <c r="A93" s="6"/>
      <c r="B93" s="5">
        <f t="shared" si="2"/>
        <v>12</v>
      </c>
      <c r="C93" s="6" t="s">
        <v>90</v>
      </c>
      <c r="D93" s="90" t="s">
        <v>294</v>
      </c>
      <c r="E93" s="90"/>
      <c r="I93" s="6"/>
      <c r="M93" s="6"/>
      <c r="Q93" s="6"/>
      <c r="U93" s="6"/>
      <c r="W93" s="14"/>
      <c r="Y93" s="6"/>
      <c r="Z93" s="25"/>
      <c r="AA93" s="29"/>
      <c r="AB93" s="25"/>
      <c r="AC93" s="27"/>
      <c r="AD93" s="26"/>
      <c r="AE93" s="15"/>
      <c r="AF93" s="26"/>
      <c r="AG93" s="28"/>
      <c r="AH93" s="26"/>
      <c r="AI93" s="15"/>
      <c r="AJ93" s="26"/>
      <c r="AK93" s="28"/>
      <c r="AL93" s="26"/>
      <c r="AM93" s="14"/>
      <c r="AO93" s="6"/>
      <c r="AQ93" s="14"/>
      <c r="AS93" s="6"/>
      <c r="AU93" s="14"/>
      <c r="AW93" s="6"/>
      <c r="AY93" s="14"/>
      <c r="AZ93" s="76"/>
      <c r="BA93" s="75"/>
    </row>
    <row r="94" spans="1:53" x14ac:dyDescent="0.25">
      <c r="A94" s="6"/>
      <c r="B94" s="5">
        <f t="shared" si="2"/>
        <v>13</v>
      </c>
      <c r="C94" s="6" t="s">
        <v>91</v>
      </c>
      <c r="D94" s="90" t="s">
        <v>306</v>
      </c>
      <c r="E94" s="90"/>
      <c r="I94" s="6"/>
      <c r="M94" s="6"/>
      <c r="Q94" s="6"/>
      <c r="U94" s="6"/>
      <c r="W94" s="14"/>
      <c r="Y94" s="6"/>
      <c r="AA94" s="14"/>
      <c r="AC94" s="6"/>
      <c r="AE94" s="14"/>
      <c r="AG94" s="103"/>
      <c r="AH94" s="26"/>
      <c r="AI94" s="15"/>
      <c r="AJ94" s="26"/>
      <c r="AK94" s="28"/>
      <c r="AL94" s="26"/>
      <c r="AM94" s="14"/>
      <c r="AO94" s="6"/>
      <c r="AQ94" s="14"/>
      <c r="AS94" s="6"/>
      <c r="AU94" s="14"/>
      <c r="AW94" s="6"/>
      <c r="AY94" s="14"/>
      <c r="AZ94" s="76"/>
      <c r="BA94" s="75"/>
    </row>
    <row r="95" spans="1:53" x14ac:dyDescent="0.25">
      <c r="A95" s="6"/>
      <c r="B95" s="5">
        <f t="shared" si="2"/>
        <v>14</v>
      </c>
      <c r="C95" s="6" t="s">
        <v>92</v>
      </c>
      <c r="D95" s="90" t="s">
        <v>314</v>
      </c>
      <c r="E95" s="90"/>
      <c r="I95" s="6"/>
      <c r="M95" s="6"/>
      <c r="Q95" s="6"/>
      <c r="U95" s="6"/>
      <c r="W95" s="14"/>
      <c r="Y95" s="6"/>
      <c r="AA95" s="14"/>
      <c r="AC95" s="6"/>
      <c r="AE95" s="14"/>
      <c r="AG95" s="103"/>
      <c r="AH95" s="26"/>
      <c r="AI95" s="14"/>
      <c r="AK95" s="6"/>
      <c r="AL95" s="26"/>
      <c r="AM95" s="14"/>
      <c r="AO95" s="6"/>
      <c r="AQ95" s="14"/>
      <c r="AS95" s="6"/>
      <c r="AU95" s="14"/>
      <c r="AW95" s="6"/>
      <c r="AY95" s="14"/>
      <c r="AZ95" s="76"/>
      <c r="BA95" s="75"/>
    </row>
    <row r="96" spans="1:53" x14ac:dyDescent="0.25">
      <c r="A96" s="6"/>
      <c r="B96" s="5">
        <f t="shared" si="2"/>
        <v>15</v>
      </c>
      <c r="C96" s="6" t="s">
        <v>422</v>
      </c>
      <c r="D96" s="90" t="s">
        <v>314</v>
      </c>
      <c r="E96" s="90"/>
      <c r="I96" s="6"/>
      <c r="M96" s="6"/>
      <c r="Q96" s="6"/>
      <c r="U96" s="6"/>
      <c r="W96" s="14"/>
      <c r="Y96" s="6"/>
      <c r="AA96" s="14"/>
      <c r="AC96" s="6"/>
      <c r="AE96" s="14"/>
      <c r="AG96" s="28"/>
      <c r="AH96" s="25"/>
      <c r="AI96" s="14"/>
      <c r="AK96" s="6"/>
      <c r="AL96" s="26"/>
      <c r="AM96" s="14"/>
      <c r="AO96" s="6"/>
      <c r="AQ96" s="14"/>
      <c r="AS96" s="6"/>
      <c r="AU96" s="14"/>
      <c r="AW96" s="6"/>
      <c r="AY96" s="14"/>
      <c r="AZ96" s="76"/>
      <c r="BA96" s="75"/>
    </row>
    <row r="97" spans="1:53" x14ac:dyDescent="0.25">
      <c r="A97" s="6"/>
      <c r="B97" s="5">
        <f t="shared" si="2"/>
        <v>16</v>
      </c>
      <c r="C97" s="100" t="s">
        <v>93</v>
      </c>
      <c r="D97" s="90" t="s">
        <v>320</v>
      </c>
      <c r="E97" s="90"/>
      <c r="I97" s="6"/>
      <c r="M97" s="6"/>
      <c r="Q97" s="6"/>
      <c r="U97" s="6"/>
      <c r="W97" s="14"/>
      <c r="Y97" s="6"/>
      <c r="AA97" s="14"/>
      <c r="AC97" s="6"/>
      <c r="AE97" s="14"/>
      <c r="AG97" s="6"/>
      <c r="AH97" s="26"/>
      <c r="AI97" s="97"/>
      <c r="AJ97" s="95"/>
      <c r="AK97" s="6"/>
      <c r="AM97" s="14"/>
      <c r="AO97" s="6"/>
      <c r="AQ97" s="14"/>
      <c r="AS97" s="6"/>
      <c r="AU97" s="14"/>
      <c r="AW97" s="6"/>
      <c r="AY97" s="14"/>
      <c r="AZ97" s="76"/>
      <c r="BA97" s="75"/>
    </row>
    <row r="98" spans="1:53" x14ac:dyDescent="0.25">
      <c r="A98" s="6"/>
      <c r="B98" s="5">
        <f t="shared" si="2"/>
        <v>17</v>
      </c>
      <c r="C98" s="100" t="s">
        <v>94</v>
      </c>
      <c r="D98" s="90" t="s">
        <v>324</v>
      </c>
      <c r="E98" s="90"/>
      <c r="I98" s="6"/>
      <c r="M98" s="6"/>
      <c r="Q98" s="6"/>
      <c r="U98" s="6"/>
      <c r="W98" s="14"/>
      <c r="Y98" s="6"/>
      <c r="AA98" s="14"/>
      <c r="AC98" s="6"/>
      <c r="AE98" s="14"/>
      <c r="AG98" s="6"/>
      <c r="AH98" s="26"/>
      <c r="AI98" s="97"/>
      <c r="AJ98" s="95"/>
      <c r="AK98" s="6"/>
      <c r="AM98" s="14"/>
      <c r="AO98" s="6"/>
      <c r="AQ98" s="14"/>
      <c r="AS98" s="6"/>
      <c r="AU98" s="14"/>
      <c r="AW98" s="6"/>
      <c r="AY98" s="14"/>
      <c r="AZ98" s="76"/>
      <c r="BA98" s="75"/>
    </row>
    <row r="99" spans="1:53" x14ac:dyDescent="0.25">
      <c r="A99" s="6"/>
      <c r="B99" s="5">
        <f t="shared" si="2"/>
        <v>18</v>
      </c>
      <c r="C99" s="6" t="s">
        <v>95</v>
      </c>
      <c r="D99" s="90" t="s">
        <v>329</v>
      </c>
      <c r="E99" s="90"/>
      <c r="I99" s="6"/>
      <c r="M99" s="6"/>
      <c r="Q99" s="6"/>
      <c r="U99" s="6"/>
      <c r="W99" s="14"/>
      <c r="Y99" s="6"/>
      <c r="AA99" s="14"/>
      <c r="AC99" s="6"/>
      <c r="AE99" s="14"/>
      <c r="AG99" s="6"/>
      <c r="AH99" s="26"/>
      <c r="AI99" s="97"/>
      <c r="AJ99" s="95"/>
      <c r="AK99" s="6"/>
      <c r="AM99" s="14"/>
      <c r="AO99" s="6"/>
      <c r="AQ99" s="14"/>
      <c r="AS99" s="6"/>
      <c r="AU99" s="14"/>
      <c r="AW99" s="6"/>
      <c r="AY99" s="14"/>
      <c r="AZ99" s="76"/>
      <c r="BA99" s="75"/>
    </row>
    <row r="100" spans="1:53" x14ac:dyDescent="0.25">
      <c r="A100" s="6"/>
      <c r="B100" s="5">
        <f t="shared" si="2"/>
        <v>19</v>
      </c>
      <c r="C100" s="6" t="s">
        <v>96</v>
      </c>
      <c r="D100" s="90" t="s">
        <v>332</v>
      </c>
      <c r="E100" s="90"/>
      <c r="I100" s="6"/>
      <c r="M100" s="6"/>
      <c r="Q100" s="6"/>
      <c r="U100" s="6"/>
      <c r="W100" s="14"/>
      <c r="Y100" s="6"/>
      <c r="AA100" s="14"/>
      <c r="AC100" s="6"/>
      <c r="AE100" s="14"/>
      <c r="AG100" s="6"/>
      <c r="AH100" s="26"/>
      <c r="AI100" s="97"/>
      <c r="AJ100" s="95"/>
      <c r="AK100" s="6"/>
      <c r="AM100" s="14"/>
      <c r="AO100" s="6"/>
      <c r="AQ100" s="14"/>
      <c r="AS100" s="6"/>
      <c r="AU100" s="14"/>
      <c r="AW100" s="6"/>
      <c r="AY100" s="14"/>
      <c r="AZ100" s="76"/>
      <c r="BA100" s="75"/>
    </row>
    <row r="101" spans="1:53" x14ac:dyDescent="0.25">
      <c r="A101" s="6"/>
      <c r="B101" s="5">
        <f t="shared" si="2"/>
        <v>20</v>
      </c>
      <c r="C101" s="6" t="s">
        <v>97</v>
      </c>
      <c r="D101" s="93" t="s">
        <v>360</v>
      </c>
      <c r="E101" s="93"/>
      <c r="I101" s="6"/>
      <c r="M101" s="6"/>
      <c r="Q101" s="6"/>
      <c r="U101" s="6"/>
      <c r="W101" s="14"/>
      <c r="Y101" s="6"/>
      <c r="AA101" s="14"/>
      <c r="AC101" s="6"/>
      <c r="AE101" s="14"/>
      <c r="AG101" s="6"/>
      <c r="AH101" s="26"/>
      <c r="AI101" s="29"/>
      <c r="AJ101" s="25"/>
      <c r="AK101" s="6"/>
      <c r="AM101" s="14"/>
      <c r="AO101" s="6"/>
      <c r="AQ101" s="14"/>
      <c r="AS101" s="6"/>
      <c r="AU101" s="14"/>
      <c r="AW101" s="6"/>
      <c r="AY101" s="14"/>
      <c r="AZ101" s="76"/>
      <c r="BA101" s="75"/>
    </row>
    <row r="102" spans="1:53" x14ac:dyDescent="0.25">
      <c r="A102" s="6"/>
      <c r="B102" s="5">
        <f t="shared" si="2"/>
        <v>21</v>
      </c>
      <c r="C102" s="6" t="s">
        <v>98</v>
      </c>
      <c r="D102" s="90" t="s">
        <v>380</v>
      </c>
      <c r="E102" s="90"/>
      <c r="I102" s="6"/>
      <c r="M102" s="6"/>
      <c r="Q102" s="6"/>
      <c r="U102" s="6"/>
      <c r="W102" s="14"/>
      <c r="Y102" s="6"/>
      <c r="AA102" s="14"/>
      <c r="AC102" s="6"/>
      <c r="AE102" s="14"/>
      <c r="AG102" s="6"/>
      <c r="AI102" s="14"/>
      <c r="AJ102" s="14"/>
      <c r="AK102" s="27"/>
      <c r="AL102" s="25"/>
      <c r="AM102" s="29"/>
      <c r="AO102" s="6"/>
      <c r="AQ102" s="14"/>
      <c r="AS102" s="6"/>
      <c r="AU102" s="14"/>
      <c r="AW102" s="6"/>
      <c r="AY102" s="14"/>
      <c r="AZ102" s="76"/>
      <c r="BA102" s="75"/>
    </row>
    <row r="103" spans="1:53" x14ac:dyDescent="0.25">
      <c r="A103" s="6"/>
      <c r="B103" s="5">
        <f t="shared" si="2"/>
        <v>22</v>
      </c>
      <c r="C103" s="6" t="s">
        <v>99</v>
      </c>
      <c r="D103" s="90" t="s">
        <v>385</v>
      </c>
      <c r="E103" s="90"/>
      <c r="I103" s="6"/>
      <c r="M103" s="6"/>
      <c r="Q103" s="6"/>
      <c r="U103" s="6"/>
      <c r="W103" s="14"/>
      <c r="Y103" s="6"/>
      <c r="AA103" s="14"/>
      <c r="AC103" s="6"/>
      <c r="AE103" s="14"/>
      <c r="AG103" s="6"/>
      <c r="AI103" s="14"/>
      <c r="AK103" s="27"/>
      <c r="AL103" s="25"/>
      <c r="AM103" s="29"/>
      <c r="AO103" s="6"/>
      <c r="AQ103" s="14"/>
      <c r="AS103" s="6"/>
      <c r="AU103" s="14"/>
      <c r="AW103" s="6"/>
      <c r="AY103" s="14"/>
      <c r="AZ103" s="76"/>
      <c r="BA103" s="75"/>
    </row>
    <row r="104" spans="1:53" x14ac:dyDescent="0.25">
      <c r="A104" s="6"/>
      <c r="B104" s="5">
        <f t="shared" si="2"/>
        <v>23</v>
      </c>
      <c r="C104" s="6" t="s">
        <v>100</v>
      </c>
      <c r="D104" s="90" t="s">
        <v>410</v>
      </c>
      <c r="E104" s="90"/>
      <c r="I104" s="6"/>
      <c r="M104" s="6"/>
      <c r="Q104" s="6"/>
      <c r="U104" s="6"/>
      <c r="W104" s="14"/>
      <c r="Y104" s="6"/>
      <c r="AA104" s="14"/>
      <c r="AC104" s="6"/>
      <c r="AE104" s="14"/>
      <c r="AG104" s="6"/>
      <c r="AI104" s="14"/>
      <c r="AK104" s="27"/>
      <c r="AL104" s="25"/>
      <c r="AM104" s="29"/>
      <c r="AO104" s="6"/>
      <c r="AQ104" s="14"/>
      <c r="AS104" s="6"/>
      <c r="AU104" s="14"/>
      <c r="AW104" s="6"/>
      <c r="AY104" s="14"/>
      <c r="AZ104" s="76"/>
      <c r="BA104" s="75"/>
    </row>
    <row r="105" spans="1:53" x14ac:dyDescent="0.25">
      <c r="A105" s="6"/>
      <c r="B105" s="5">
        <f t="shared" si="2"/>
        <v>24</v>
      </c>
      <c r="C105" s="6" t="s">
        <v>101</v>
      </c>
      <c r="D105" s="90" t="s">
        <v>421</v>
      </c>
      <c r="E105" s="90"/>
      <c r="I105" s="6"/>
      <c r="M105" s="6"/>
      <c r="Q105" s="6"/>
      <c r="U105" s="6"/>
      <c r="W105" s="14"/>
      <c r="Y105" s="6"/>
      <c r="AA105" s="14"/>
      <c r="AC105" s="6"/>
      <c r="AE105" s="14"/>
      <c r="AG105" s="6"/>
      <c r="AI105" s="14"/>
      <c r="AK105" s="96"/>
      <c r="AL105" s="95"/>
      <c r="AM105" s="97"/>
      <c r="AO105" s="6"/>
      <c r="AQ105" s="14"/>
      <c r="AS105" s="6"/>
      <c r="AU105" s="14"/>
      <c r="AW105" s="6"/>
      <c r="AY105" s="14"/>
      <c r="AZ105" s="76"/>
      <c r="BA105" s="75"/>
    </row>
    <row r="106" spans="1:53" x14ac:dyDescent="0.25">
      <c r="A106" s="6"/>
      <c r="B106" s="5">
        <f t="shared" si="2"/>
        <v>25</v>
      </c>
      <c r="C106" s="6" t="s">
        <v>102</v>
      </c>
      <c r="D106" s="90" t="s">
        <v>437</v>
      </c>
      <c r="E106" s="90"/>
      <c r="I106" s="6"/>
      <c r="M106" s="6"/>
      <c r="Q106" s="6"/>
      <c r="U106" s="6"/>
      <c r="W106" s="14"/>
      <c r="Y106" s="6"/>
      <c r="AA106" s="14"/>
      <c r="AC106" s="6"/>
      <c r="AE106" s="14"/>
      <c r="AG106" s="6"/>
      <c r="AI106" s="14"/>
      <c r="AK106" s="6"/>
      <c r="AM106" s="15"/>
      <c r="AN106" s="95"/>
      <c r="AO106" s="6"/>
      <c r="AQ106" s="14"/>
      <c r="AS106" s="6"/>
      <c r="AU106" s="14"/>
      <c r="AW106" s="6"/>
      <c r="AY106" s="14"/>
      <c r="AZ106" s="76"/>
      <c r="BA106" s="75"/>
    </row>
    <row r="107" spans="1:53" x14ac:dyDescent="0.25">
      <c r="A107" s="6"/>
      <c r="B107" s="5">
        <f t="shared" si="2"/>
        <v>26</v>
      </c>
      <c r="C107" s="6" t="s">
        <v>103</v>
      </c>
      <c r="D107" s="90" t="s">
        <v>440</v>
      </c>
      <c r="E107" s="90"/>
      <c r="I107" s="6"/>
      <c r="M107" s="6"/>
      <c r="Q107" s="6"/>
      <c r="U107" s="6"/>
      <c r="W107" s="14"/>
      <c r="Y107" s="6"/>
      <c r="AA107" s="14"/>
      <c r="AC107" s="6"/>
      <c r="AE107" s="14"/>
      <c r="AG107" s="6"/>
      <c r="AI107" s="14"/>
      <c r="AK107" s="6"/>
      <c r="AM107" s="15"/>
      <c r="AN107" s="95"/>
      <c r="AO107" s="6"/>
      <c r="AQ107" s="14"/>
      <c r="AS107" s="6"/>
      <c r="AU107" s="14"/>
      <c r="AW107" s="6"/>
      <c r="AY107" s="14"/>
      <c r="AZ107" s="76"/>
      <c r="BA107" s="75"/>
    </row>
    <row r="108" spans="1:53" x14ac:dyDescent="0.25">
      <c r="A108" s="6"/>
      <c r="B108" s="5">
        <f t="shared" si="2"/>
        <v>27</v>
      </c>
      <c r="C108" s="6" t="s">
        <v>104</v>
      </c>
      <c r="D108" s="90" t="s">
        <v>454</v>
      </c>
      <c r="E108" s="90"/>
      <c r="I108" s="6"/>
      <c r="M108" s="6"/>
      <c r="Q108" s="6"/>
      <c r="U108" s="6"/>
      <c r="W108" s="14"/>
      <c r="Y108" s="6"/>
      <c r="AA108" s="14"/>
      <c r="AC108" s="6"/>
      <c r="AE108" s="14"/>
      <c r="AG108" s="6"/>
      <c r="AI108" s="14"/>
      <c r="AK108" s="6"/>
      <c r="AM108" s="14"/>
      <c r="AN108" s="26"/>
      <c r="AO108" s="96"/>
      <c r="AQ108" s="14"/>
      <c r="AS108" s="6"/>
      <c r="AU108" s="14"/>
      <c r="AW108" s="6"/>
      <c r="AY108" s="14"/>
      <c r="AZ108" s="76"/>
      <c r="BA108" s="75"/>
    </row>
    <row r="109" spans="1:53" x14ac:dyDescent="0.25">
      <c r="A109" s="6"/>
      <c r="B109" s="5">
        <f t="shared" si="2"/>
        <v>28</v>
      </c>
      <c r="C109" s="6" t="s">
        <v>105</v>
      </c>
      <c r="D109" s="90" t="s">
        <v>469</v>
      </c>
      <c r="E109" s="90"/>
      <c r="I109" s="6"/>
      <c r="M109" s="6"/>
      <c r="Q109" s="6"/>
      <c r="U109" s="6"/>
      <c r="W109" s="14"/>
      <c r="Y109" s="6"/>
      <c r="AA109" s="14"/>
      <c r="AC109" s="6"/>
      <c r="AE109" s="14"/>
      <c r="AG109" s="6"/>
      <c r="AI109" s="14"/>
      <c r="AK109" s="6"/>
      <c r="AM109" s="14"/>
      <c r="AO109" s="26"/>
      <c r="AP109" s="95"/>
      <c r="AQ109" s="14"/>
      <c r="AS109" s="6"/>
      <c r="AU109" s="14"/>
      <c r="AW109" s="6"/>
      <c r="AY109" s="14"/>
      <c r="AZ109" s="76"/>
      <c r="BA109" s="75"/>
    </row>
    <row r="110" spans="1:53" x14ac:dyDescent="0.25">
      <c r="A110" s="6"/>
      <c r="B110" s="5">
        <f t="shared" si="2"/>
        <v>29</v>
      </c>
      <c r="C110" s="6" t="s">
        <v>106</v>
      </c>
      <c r="D110" s="93" t="s">
        <v>467</v>
      </c>
      <c r="E110" s="93"/>
      <c r="I110" s="6"/>
      <c r="M110" s="6"/>
      <c r="Q110" s="6"/>
      <c r="U110" s="6"/>
      <c r="W110" s="14"/>
      <c r="Y110" s="6"/>
      <c r="AA110" s="14"/>
      <c r="AC110" s="6"/>
      <c r="AE110" s="14"/>
      <c r="AG110" s="6"/>
      <c r="AI110" s="14"/>
      <c r="AK110" s="6"/>
      <c r="AM110" s="14"/>
      <c r="AO110" s="28"/>
      <c r="AQ110" s="29"/>
      <c r="AS110" s="6"/>
      <c r="AU110" s="14"/>
      <c r="AW110" s="6"/>
      <c r="AY110" s="14"/>
      <c r="AZ110" s="76"/>
      <c r="BA110" s="75"/>
    </row>
    <row r="111" spans="1:53" x14ac:dyDescent="0.25">
      <c r="A111" s="6"/>
      <c r="B111" s="5">
        <f t="shared" si="2"/>
        <v>30</v>
      </c>
      <c r="C111" s="6" t="s">
        <v>107</v>
      </c>
      <c r="D111" s="90" t="s">
        <v>500</v>
      </c>
      <c r="E111" s="90"/>
      <c r="I111" s="6"/>
      <c r="M111" s="6"/>
      <c r="Q111" s="6"/>
      <c r="U111" s="6"/>
      <c r="W111" s="14"/>
      <c r="Y111" s="6"/>
      <c r="AA111" s="14"/>
      <c r="AC111" s="6"/>
      <c r="AE111" s="14"/>
      <c r="AG111" s="6"/>
      <c r="AI111" s="14"/>
      <c r="AK111" s="6"/>
      <c r="AM111" s="14"/>
      <c r="AO111" s="6"/>
      <c r="AQ111" s="14"/>
      <c r="AR111" s="25"/>
      <c r="AS111" s="27"/>
      <c r="AT111" s="25"/>
      <c r="AU111" s="29"/>
      <c r="AV111" s="25"/>
      <c r="AW111" s="27"/>
      <c r="AX111" s="26"/>
      <c r="AY111" s="15"/>
      <c r="AZ111" s="76"/>
      <c r="BA111" s="75"/>
    </row>
    <row r="112" spans="1:53" x14ac:dyDescent="0.25">
      <c r="A112" s="6"/>
      <c r="B112" s="5">
        <f t="shared" si="2"/>
        <v>31</v>
      </c>
      <c r="C112" s="6" t="s">
        <v>108</v>
      </c>
      <c r="D112" s="90" t="s">
        <v>532</v>
      </c>
      <c r="E112" s="90"/>
      <c r="I112" s="6"/>
      <c r="M112" s="6"/>
      <c r="Q112" s="6"/>
      <c r="U112" s="6"/>
      <c r="W112" s="14"/>
      <c r="Y112" s="6"/>
      <c r="AA112" s="14"/>
      <c r="AC112" s="6"/>
      <c r="AE112" s="14"/>
      <c r="AG112" s="6"/>
      <c r="AI112" s="14"/>
      <c r="AK112" s="6"/>
      <c r="AM112" s="14"/>
      <c r="AO112" s="6"/>
      <c r="AQ112" s="14"/>
      <c r="AR112" s="104"/>
      <c r="AS112" s="105"/>
      <c r="AT112" s="104"/>
      <c r="AU112" s="106"/>
      <c r="AV112" s="104"/>
      <c r="AW112" s="105"/>
      <c r="AX112" s="104"/>
      <c r="AY112" s="106"/>
      <c r="AZ112" s="104"/>
      <c r="BA112" s="105"/>
    </row>
    <row r="113" spans="1:53" x14ac:dyDescent="0.25">
      <c r="A113" s="6"/>
      <c r="B113" s="5">
        <f t="shared" si="2"/>
        <v>32</v>
      </c>
      <c r="C113" s="6" t="s">
        <v>109</v>
      </c>
      <c r="D113" s="93" t="s">
        <v>568</v>
      </c>
      <c r="E113" s="93"/>
      <c r="I113" s="6"/>
      <c r="M113" s="6"/>
      <c r="Q113" s="6"/>
      <c r="U113" s="6"/>
      <c r="W113" s="14"/>
      <c r="Y113" s="6"/>
      <c r="AA113" s="14"/>
      <c r="AC113" s="6"/>
      <c r="AE113" s="14"/>
      <c r="AG113" s="6"/>
      <c r="AI113" s="14"/>
      <c r="AK113" s="6"/>
      <c r="AM113" s="14"/>
      <c r="AO113" s="6"/>
      <c r="AQ113" s="14"/>
      <c r="AR113" s="25"/>
      <c r="AS113" s="27"/>
      <c r="AU113" s="29"/>
      <c r="AV113" s="25"/>
      <c r="AW113" s="27"/>
      <c r="AX113" s="26"/>
      <c r="AY113" s="15"/>
      <c r="AZ113" s="76"/>
      <c r="BA113" s="75"/>
    </row>
    <row r="114" spans="1:53" x14ac:dyDescent="0.25">
      <c r="A114" s="6"/>
      <c r="B114" s="5">
        <f t="shared" si="2"/>
        <v>33</v>
      </c>
      <c r="C114" s="6" t="s">
        <v>110</v>
      </c>
      <c r="D114" s="90" t="s">
        <v>631</v>
      </c>
      <c r="E114" s="90"/>
      <c r="I114" s="6"/>
      <c r="M114" s="6"/>
      <c r="Q114" s="6"/>
      <c r="U114" s="6"/>
      <c r="W114" s="14"/>
      <c r="Y114" s="6"/>
      <c r="AA114" s="14"/>
      <c r="AC114" s="6"/>
      <c r="AE114" s="14"/>
      <c r="AG114" s="6"/>
      <c r="AI114" s="14"/>
      <c r="AK114" s="6"/>
      <c r="AM114" s="14"/>
      <c r="AO114" s="6"/>
      <c r="AQ114" s="14"/>
      <c r="AR114" s="26"/>
      <c r="AS114" s="28"/>
      <c r="AT114" s="26"/>
      <c r="AU114" s="15"/>
      <c r="AV114" s="26"/>
      <c r="AW114" s="28"/>
      <c r="AX114" s="95"/>
      <c r="AY114" s="15"/>
      <c r="AZ114" s="76"/>
      <c r="BA114" s="75"/>
    </row>
    <row r="115" spans="1:53" x14ac:dyDescent="0.25">
      <c r="A115" s="6"/>
      <c r="B115" s="5">
        <f t="shared" si="2"/>
        <v>34</v>
      </c>
      <c r="C115" s="6" t="s">
        <v>111</v>
      </c>
      <c r="D115" s="90" t="s">
        <v>649</v>
      </c>
      <c r="E115" s="90"/>
      <c r="I115" s="6"/>
      <c r="M115" s="6"/>
      <c r="Q115" s="6"/>
      <c r="U115" s="6"/>
      <c r="W115" s="14"/>
      <c r="Y115" s="6"/>
      <c r="AA115" s="14"/>
      <c r="AC115" s="6"/>
      <c r="AE115" s="14"/>
      <c r="AG115" s="6"/>
      <c r="AI115" s="14"/>
      <c r="AK115" s="6"/>
      <c r="AM115" s="14"/>
      <c r="AO115" s="6"/>
      <c r="AQ115" s="14"/>
      <c r="AR115" s="26"/>
      <c r="AS115" s="28"/>
      <c r="AT115" s="26"/>
      <c r="AU115" s="15"/>
      <c r="AV115" s="26"/>
      <c r="AW115" s="28"/>
      <c r="AX115" s="25"/>
      <c r="AY115" s="15"/>
      <c r="AZ115" s="76"/>
      <c r="BA115" s="75"/>
    </row>
    <row r="116" spans="1:53" x14ac:dyDescent="0.25">
      <c r="A116" s="6"/>
      <c r="B116" s="5">
        <f t="shared" si="2"/>
        <v>35</v>
      </c>
      <c r="C116" s="6" t="s">
        <v>112</v>
      </c>
      <c r="D116" s="90" t="s">
        <v>650</v>
      </c>
      <c r="E116" s="90"/>
      <c r="I116" s="6"/>
      <c r="M116" s="6"/>
      <c r="Q116" s="6"/>
      <c r="U116" s="6"/>
      <c r="W116" s="14"/>
      <c r="Y116" s="6"/>
      <c r="AA116" s="14"/>
      <c r="AC116" s="6"/>
      <c r="AE116" s="14"/>
      <c r="AG116" s="6"/>
      <c r="AI116" s="14"/>
      <c r="AK116" s="6"/>
      <c r="AM116" s="14"/>
      <c r="AO116" s="6"/>
      <c r="AQ116" s="14"/>
      <c r="AR116" s="26"/>
      <c r="AS116" s="28"/>
      <c r="AT116" s="26"/>
      <c r="AU116" s="15"/>
      <c r="AV116" s="26"/>
      <c r="AW116" s="28"/>
      <c r="AX116" s="95"/>
      <c r="AY116" s="15"/>
      <c r="AZ116" s="76"/>
      <c r="BA116" s="75"/>
    </row>
    <row r="117" spans="1:53" x14ac:dyDescent="0.25">
      <c r="A117" s="6"/>
      <c r="B117" s="5">
        <f t="shared" si="2"/>
        <v>36</v>
      </c>
      <c r="C117" s="10" t="s">
        <v>113</v>
      </c>
      <c r="D117" s="94" t="s">
        <v>587</v>
      </c>
      <c r="E117" s="94"/>
      <c r="F117" s="2"/>
      <c r="G117" s="2"/>
      <c r="H117" s="2"/>
      <c r="I117" s="34"/>
      <c r="J117" s="2"/>
      <c r="K117" s="2"/>
      <c r="L117" s="2"/>
      <c r="M117" s="34"/>
      <c r="N117" s="2"/>
      <c r="O117" s="2"/>
      <c r="P117" s="2"/>
      <c r="Q117" s="34"/>
      <c r="R117" s="2"/>
      <c r="S117" s="2"/>
      <c r="T117" s="2"/>
      <c r="U117" s="34"/>
      <c r="V117" s="2"/>
      <c r="W117" s="2"/>
      <c r="X117" s="2"/>
      <c r="Y117" s="34"/>
      <c r="Z117" s="2"/>
      <c r="AA117" s="2"/>
      <c r="AB117" s="2"/>
      <c r="AC117" s="34"/>
      <c r="AD117" s="2"/>
      <c r="AE117" s="2"/>
      <c r="AF117" s="2"/>
      <c r="AG117" s="34"/>
      <c r="AH117" s="2"/>
      <c r="AI117" s="2"/>
      <c r="AJ117" s="2"/>
      <c r="AK117" s="34"/>
      <c r="AL117" s="2"/>
      <c r="AM117" s="2"/>
      <c r="AN117" s="2"/>
      <c r="AO117" s="34"/>
      <c r="AP117" s="2"/>
      <c r="AQ117" s="2"/>
      <c r="AR117" s="37"/>
      <c r="AS117" s="38"/>
      <c r="AT117" s="37"/>
      <c r="AU117" s="37"/>
      <c r="AV117" s="37"/>
      <c r="AW117" s="38"/>
      <c r="AX117" s="37"/>
      <c r="AY117" s="41"/>
      <c r="AZ117" s="77"/>
      <c r="BA117" s="78"/>
    </row>
    <row r="118" spans="1:53" x14ac:dyDescent="0.25">
      <c r="W118" s="14"/>
      <c r="AA118" s="14"/>
      <c r="AQ118" s="14"/>
      <c r="AU118" s="14"/>
      <c r="AY118" s="14"/>
    </row>
    <row r="119" spans="1:53" x14ac:dyDescent="0.25">
      <c r="W119" s="14"/>
      <c r="AA119" s="14"/>
      <c r="AQ119" s="14"/>
      <c r="AU119" s="14"/>
      <c r="AY119" s="14"/>
    </row>
    <row r="120" spans="1:53" x14ac:dyDescent="0.25">
      <c r="C120" t="s">
        <v>728</v>
      </c>
      <c r="W120" s="14"/>
      <c r="AA120" s="14"/>
      <c r="AQ120" s="14"/>
      <c r="AU120" s="14"/>
      <c r="AY120" s="14"/>
    </row>
    <row r="121" spans="1:53" x14ac:dyDescent="0.25">
      <c r="W121" s="14"/>
      <c r="AQ121" s="14"/>
      <c r="AU121" s="14"/>
      <c r="AY121" s="14"/>
    </row>
    <row r="122" spans="1:53" x14ac:dyDescent="0.25">
      <c r="W122" s="14"/>
      <c r="AQ122" s="14"/>
      <c r="AU122" s="14"/>
      <c r="AY122" s="14"/>
    </row>
    <row r="123" spans="1:53" x14ac:dyDescent="0.25">
      <c r="W123" s="14"/>
      <c r="AQ123" s="14"/>
      <c r="AU123" s="14"/>
      <c r="AY123" s="14"/>
    </row>
    <row r="124" spans="1:53" x14ac:dyDescent="0.25">
      <c r="W124" s="14"/>
      <c r="AQ124" s="14"/>
      <c r="AU124" s="14"/>
      <c r="AY124" s="14"/>
    </row>
    <row r="125" spans="1:53" x14ac:dyDescent="0.25">
      <c r="W125" s="14"/>
      <c r="AQ125" s="14"/>
      <c r="AU125" s="14"/>
      <c r="AY125" s="14"/>
    </row>
    <row r="126" spans="1:53" x14ac:dyDescent="0.25">
      <c r="W126" s="14"/>
      <c r="AQ126" s="14"/>
      <c r="AU126" s="14"/>
      <c r="AY126" s="14"/>
    </row>
    <row r="127" spans="1:53" x14ac:dyDescent="0.25">
      <c r="AQ127" s="14"/>
      <c r="AU127" s="14"/>
      <c r="AY127" s="14"/>
    </row>
    <row r="128" spans="1:53" x14ac:dyDescent="0.25">
      <c r="AQ128" s="14"/>
      <c r="AU128" s="14"/>
      <c r="AY128" s="14"/>
    </row>
    <row r="129" spans="43:51" x14ac:dyDescent="0.25">
      <c r="AQ129" s="14"/>
      <c r="AU129" s="14"/>
      <c r="AY129" s="14"/>
    </row>
    <row r="130" spans="43:51" x14ac:dyDescent="0.25">
      <c r="AQ130" s="14"/>
      <c r="AU130" s="14"/>
      <c r="AY130" s="14"/>
    </row>
    <row r="131" spans="43:51" x14ac:dyDescent="0.25">
      <c r="AQ131" s="14"/>
      <c r="AU131" s="14"/>
      <c r="AY131" s="14"/>
    </row>
    <row r="132" spans="43:51" x14ac:dyDescent="0.25">
      <c r="AQ132" s="14"/>
      <c r="AU132" s="14"/>
      <c r="AY132" s="14"/>
    </row>
    <row r="133" spans="43:51" x14ac:dyDescent="0.25">
      <c r="AQ133" s="14"/>
      <c r="AU133" s="14"/>
      <c r="AY133" s="14"/>
    </row>
    <row r="134" spans="43:51" x14ac:dyDescent="0.25">
      <c r="AQ134" s="14"/>
      <c r="AU134" s="14"/>
      <c r="AY134" s="14"/>
    </row>
    <row r="135" spans="43:51" x14ac:dyDescent="0.25">
      <c r="AQ135" s="14"/>
      <c r="AU135" s="14"/>
      <c r="AY135" s="14"/>
    </row>
    <row r="136" spans="43:51" x14ac:dyDescent="0.25">
      <c r="AQ136" s="14"/>
    </row>
    <row r="137" spans="43:51" x14ac:dyDescent="0.25">
      <c r="AQ137" s="14"/>
    </row>
    <row r="138" spans="43:51" x14ac:dyDescent="0.25">
      <c r="AQ138" s="14"/>
    </row>
    <row r="139" spans="43:51" x14ac:dyDescent="0.25">
      <c r="AQ139" s="14"/>
    </row>
    <row r="140" spans="43:51" x14ac:dyDescent="0.25">
      <c r="AQ140" s="14"/>
    </row>
    <row r="141" spans="43:51" x14ac:dyDescent="0.25">
      <c r="AQ141" s="14"/>
    </row>
    <row r="142" spans="43:51" x14ac:dyDescent="0.25">
      <c r="AQ142" s="14"/>
    </row>
    <row r="143" spans="43:51" x14ac:dyDescent="0.25">
      <c r="AQ143" s="14"/>
    </row>
    <row r="144" spans="43:51" x14ac:dyDescent="0.25">
      <c r="AQ144" s="14"/>
    </row>
    <row r="145" spans="43:43" x14ac:dyDescent="0.25">
      <c r="AQ145" s="14"/>
    </row>
    <row r="146" spans="43:43" x14ac:dyDescent="0.25">
      <c r="AQ146" s="14"/>
    </row>
    <row r="147" spans="43:43" x14ac:dyDescent="0.25">
      <c r="AQ147" s="14"/>
    </row>
    <row r="148" spans="43:43" x14ac:dyDescent="0.25">
      <c r="AQ148" s="14"/>
    </row>
    <row r="149" spans="43:43" x14ac:dyDescent="0.25">
      <c r="AQ149" s="14"/>
    </row>
    <row r="150" spans="43:43" x14ac:dyDescent="0.25">
      <c r="AQ150" s="14"/>
    </row>
    <row r="151" spans="43:43" x14ac:dyDescent="0.25">
      <c r="AQ151" s="14"/>
    </row>
    <row r="152" spans="43:43" x14ac:dyDescent="0.25">
      <c r="AQ152" s="14"/>
    </row>
    <row r="153" spans="43:43" x14ac:dyDescent="0.25">
      <c r="AQ153" s="14"/>
    </row>
  </sheetData>
  <mergeCells count="16">
    <mergeCell ref="J2:M2"/>
    <mergeCell ref="B2:B3"/>
    <mergeCell ref="C2:C3"/>
    <mergeCell ref="D2:D3"/>
    <mergeCell ref="E2:E3"/>
    <mergeCell ref="F2:I2"/>
    <mergeCell ref="AL2:AO2"/>
    <mergeCell ref="AP2:AS2"/>
    <mergeCell ref="AT2:AW2"/>
    <mergeCell ref="AX2:BA2"/>
    <mergeCell ref="N2:Q2"/>
    <mergeCell ref="R2:U2"/>
    <mergeCell ref="V2:Y2"/>
    <mergeCell ref="Z2:AC2"/>
    <mergeCell ref="AD2:AG2"/>
    <mergeCell ref="AH2:AK2"/>
  </mergeCells>
  <hyperlinks>
    <hyperlink ref="D84" location="ลูกค้า!A1" display="ลูกค้า!A1"/>
    <hyperlink ref="D86" location="เจ้าหนี้!A1" display="เจ้าหนี้!A1"/>
    <hyperlink ref="D83" location="ราคาขาย!A1" display="ราคาขาย!A1"/>
    <hyperlink ref="D82" location="สินค้า!A1" display="สินค้า!A1"/>
    <hyperlink ref="D87" location="เครดิต!A1" display="เครดิต!A1"/>
    <hyperlink ref="D88" location="เสนอราคา!A1" display="เสนอราคา!A1"/>
    <hyperlink ref="D89" location="จองสินค้า!A1" display="จองสินค้า!A1"/>
    <hyperlink ref="D90" location="สั่งขาย!A1" display="สั่งขาย!A1"/>
    <hyperlink ref="D93" location="ส่งของ!A1" display="ส่งของ!A1"/>
    <hyperlink ref="D94" location="คืน!A1" display="คืน!A1"/>
    <hyperlink ref="D95" location="เพิ่มสินค้า!A1" display="เพิ่มสินค้า!A1"/>
    <hyperlink ref="D97" location="มัดจำ!A1" display="มัดจำ!A1"/>
    <hyperlink ref="D98" location="คืนมัดจำ!A1" display="คืนมัดจำ!A1"/>
    <hyperlink ref="D99" location="ตั้งลูกหนี้!A1" display="ตั้งลูกหนี้!A1"/>
    <hyperlink ref="D100" location="ลดลูกหนี้!A1" display="ลดลูกหนี้!A1"/>
    <hyperlink ref="D91" location="วางบิล!A1" display="วางบิล!A1"/>
    <hyperlink ref="D92" location="ใบเสร็จ!A1" display="ใบเสร็จ!A1"/>
    <hyperlink ref="D101" location="'ชำระหนี้ '!A1" display="'ชำระหนี้ '!A1"/>
    <hyperlink ref="D102" location="สั่งซื้อ!A1" display="สั่งซื้อ!A1"/>
    <hyperlink ref="D103" location="รับสินค้า!A1" display="รับสินค้า!A1"/>
    <hyperlink ref="D104" location="ตั้งหนี้!A1" display="ตั้งหนี้!A1"/>
    <hyperlink ref="D105" location="ส่งคืน!A1" display="ส่งคืน!A1"/>
    <hyperlink ref="D96" location="เพิ่มสินค้า!A1" display="เพิ่มสินค้า!A1"/>
    <hyperlink ref="D106" location="ตั้งเจ้าหนี้!A1" display="ตั้งเจ้าหนี้!A1"/>
    <hyperlink ref="D107" location="ลดเจ้าหนี้!A1" display="ลดเจ้าหนี้!A1"/>
    <hyperlink ref="D108" location="รับวางบิล!A1" display="รับวางบิล!A1"/>
    <hyperlink ref="D110" location="'จ่ายหนี้ '!A1" display="'จ่ายหนี้ '!A1"/>
    <hyperlink ref="D109" location="เตรียมจ่าย!A1" display="เตรียมจ่าย!A1"/>
    <hyperlink ref="D111" location="คลัง!A1" display="คลัง!A1"/>
    <hyperlink ref="D112" location="บัญชี!A1" display="บัญชี!A1"/>
    <hyperlink ref="D113" location="'เช็ค '!A1" display="'เช็ค '!A1"/>
    <hyperlink ref="D117" location="'สินทรัพย์ '!A1" display="'สินทรัพย์ '!A1"/>
    <hyperlink ref="D114" location="ทดรองจ่าย!A1" display="ทดรองจ่าย!A1"/>
    <hyperlink ref="D115" location="MIS!A1" display="MIS!A1"/>
    <hyperlink ref="D116" location="ขนส่ง!A1" display="ขนส่ง!A1"/>
    <hyperlink ref="D85" location="ลูกค้า!A1" display="ลูกค้า!A1"/>
    <hyperlink ref="D8" location="Admin!A1" display="Admin!A1"/>
  </hyperlinks>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FF00"/>
  </sheetPr>
  <dimension ref="A1:AT126"/>
  <sheetViews>
    <sheetView zoomScale="90" zoomScaleNormal="90" workbookViewId="0">
      <pane xSplit="3" ySplit="3" topLeftCell="D84" activePane="bottomRight" state="frozen"/>
      <selection activeCell="B17" sqref="B17"/>
      <selection pane="topRight" activeCell="B17" sqref="B17"/>
      <selection pane="bottomLeft" activeCell="B17" sqref="B17"/>
      <selection pane="bottomRight" activeCell="AY4" sqref="AY4:BC7"/>
    </sheetView>
  </sheetViews>
  <sheetFormatPr defaultRowHeight="15" x14ac:dyDescent="0.25"/>
  <cols>
    <col min="1" max="1" width="2.140625" style="120" customWidth="1"/>
    <col min="2" max="2" width="25.42578125" style="120" customWidth="1"/>
    <col min="3" max="3" width="4.42578125" style="12" customWidth="1"/>
    <col min="4" max="4" width="32.5703125" style="120" bestFit="1" customWidth="1"/>
    <col min="5" max="5" width="14.140625" style="120" bestFit="1" customWidth="1"/>
    <col min="6" max="6" width="4.42578125" style="120" bestFit="1" customWidth="1"/>
    <col min="7" max="7" width="2" style="120" bestFit="1" customWidth="1"/>
    <col min="8" max="46" width="2.28515625" style="120" customWidth="1"/>
    <col min="47" max="235" width="9.140625" style="120"/>
    <col min="236" max="236" width="2.140625" style="120" customWidth="1"/>
    <col min="237" max="237" width="4.42578125" style="120" customWidth="1"/>
    <col min="238" max="238" width="30.5703125" style="120" bestFit="1" customWidth="1"/>
    <col min="239" max="282" width="2.85546875" style="120" customWidth="1"/>
    <col min="283" max="491" width="9.140625" style="120"/>
    <col min="492" max="492" width="2.140625" style="120" customWidth="1"/>
    <col min="493" max="493" width="4.42578125" style="120" customWidth="1"/>
    <col min="494" max="494" width="30.5703125" style="120" bestFit="1" customWidth="1"/>
    <col min="495" max="538" width="2.85546875" style="120" customWidth="1"/>
    <col min="539" max="747" width="9.140625" style="120"/>
    <col min="748" max="748" width="2.140625" style="120" customWidth="1"/>
    <col min="749" max="749" width="4.42578125" style="120" customWidth="1"/>
    <col min="750" max="750" width="30.5703125" style="120" bestFit="1" customWidth="1"/>
    <col min="751" max="794" width="2.85546875" style="120" customWidth="1"/>
    <col min="795" max="1003" width="9.140625" style="120"/>
    <col min="1004" max="1004" width="2.140625" style="120" customWidth="1"/>
    <col min="1005" max="1005" width="4.42578125" style="120" customWidth="1"/>
    <col min="1006" max="1006" width="30.5703125" style="120" bestFit="1" customWidth="1"/>
    <col min="1007" max="1050" width="2.85546875" style="120" customWidth="1"/>
    <col min="1051" max="1259" width="9.140625" style="120"/>
    <col min="1260" max="1260" width="2.140625" style="120" customWidth="1"/>
    <col min="1261" max="1261" width="4.42578125" style="120" customWidth="1"/>
    <col min="1262" max="1262" width="30.5703125" style="120" bestFit="1" customWidth="1"/>
    <col min="1263" max="1306" width="2.85546875" style="120" customWidth="1"/>
    <col min="1307" max="1515" width="9.140625" style="120"/>
    <col min="1516" max="1516" width="2.140625" style="120" customWidth="1"/>
    <col min="1517" max="1517" width="4.42578125" style="120" customWidth="1"/>
    <col min="1518" max="1518" width="30.5703125" style="120" bestFit="1" customWidth="1"/>
    <col min="1519" max="1562" width="2.85546875" style="120" customWidth="1"/>
    <col min="1563" max="1771" width="9.140625" style="120"/>
    <col min="1772" max="1772" width="2.140625" style="120" customWidth="1"/>
    <col min="1773" max="1773" width="4.42578125" style="120" customWidth="1"/>
    <col min="1774" max="1774" width="30.5703125" style="120" bestFit="1" customWidth="1"/>
    <col min="1775" max="1818" width="2.85546875" style="120" customWidth="1"/>
    <col min="1819" max="2027" width="9.140625" style="120"/>
    <col min="2028" max="2028" width="2.140625" style="120" customWidth="1"/>
    <col min="2029" max="2029" width="4.42578125" style="120" customWidth="1"/>
    <col min="2030" max="2030" width="30.5703125" style="120" bestFit="1" customWidth="1"/>
    <col min="2031" max="2074" width="2.85546875" style="120" customWidth="1"/>
    <col min="2075" max="2283" width="9.140625" style="120"/>
    <col min="2284" max="2284" width="2.140625" style="120" customWidth="1"/>
    <col min="2285" max="2285" width="4.42578125" style="120" customWidth="1"/>
    <col min="2286" max="2286" width="30.5703125" style="120" bestFit="1" customWidth="1"/>
    <col min="2287" max="2330" width="2.85546875" style="120" customWidth="1"/>
    <col min="2331" max="2539" width="9.140625" style="120"/>
    <col min="2540" max="2540" width="2.140625" style="120" customWidth="1"/>
    <col min="2541" max="2541" width="4.42578125" style="120" customWidth="1"/>
    <col min="2542" max="2542" width="30.5703125" style="120" bestFit="1" customWidth="1"/>
    <col min="2543" max="2586" width="2.85546875" style="120" customWidth="1"/>
    <col min="2587" max="2795" width="9.140625" style="120"/>
    <col min="2796" max="2796" width="2.140625" style="120" customWidth="1"/>
    <col min="2797" max="2797" width="4.42578125" style="120" customWidth="1"/>
    <col min="2798" max="2798" width="30.5703125" style="120" bestFit="1" customWidth="1"/>
    <col min="2799" max="2842" width="2.85546875" style="120" customWidth="1"/>
    <col min="2843" max="3051" width="9.140625" style="120"/>
    <col min="3052" max="3052" width="2.140625" style="120" customWidth="1"/>
    <col min="3053" max="3053" width="4.42578125" style="120" customWidth="1"/>
    <col min="3054" max="3054" width="30.5703125" style="120" bestFit="1" customWidth="1"/>
    <col min="3055" max="3098" width="2.85546875" style="120" customWidth="1"/>
    <col min="3099" max="3307" width="9.140625" style="120"/>
    <col min="3308" max="3308" width="2.140625" style="120" customWidth="1"/>
    <col min="3309" max="3309" width="4.42578125" style="120" customWidth="1"/>
    <col min="3310" max="3310" width="30.5703125" style="120" bestFit="1" customWidth="1"/>
    <col min="3311" max="3354" width="2.85546875" style="120" customWidth="1"/>
    <col min="3355" max="3563" width="9.140625" style="120"/>
    <col min="3564" max="3564" width="2.140625" style="120" customWidth="1"/>
    <col min="3565" max="3565" width="4.42578125" style="120" customWidth="1"/>
    <col min="3566" max="3566" width="30.5703125" style="120" bestFit="1" customWidth="1"/>
    <col min="3567" max="3610" width="2.85546875" style="120" customWidth="1"/>
    <col min="3611" max="3819" width="9.140625" style="120"/>
    <col min="3820" max="3820" width="2.140625" style="120" customWidth="1"/>
    <col min="3821" max="3821" width="4.42578125" style="120" customWidth="1"/>
    <col min="3822" max="3822" width="30.5703125" style="120" bestFit="1" customWidth="1"/>
    <col min="3823" max="3866" width="2.85546875" style="120" customWidth="1"/>
    <col min="3867" max="4075" width="9.140625" style="120"/>
    <col min="4076" max="4076" width="2.140625" style="120" customWidth="1"/>
    <col min="4077" max="4077" width="4.42578125" style="120" customWidth="1"/>
    <col min="4078" max="4078" width="30.5703125" style="120" bestFit="1" customWidth="1"/>
    <col min="4079" max="4122" width="2.85546875" style="120" customWidth="1"/>
    <col min="4123" max="4331" width="9.140625" style="120"/>
    <col min="4332" max="4332" width="2.140625" style="120" customWidth="1"/>
    <col min="4333" max="4333" width="4.42578125" style="120" customWidth="1"/>
    <col min="4334" max="4334" width="30.5703125" style="120" bestFit="1" customWidth="1"/>
    <col min="4335" max="4378" width="2.85546875" style="120" customWidth="1"/>
    <col min="4379" max="4587" width="9.140625" style="120"/>
    <col min="4588" max="4588" width="2.140625" style="120" customWidth="1"/>
    <col min="4589" max="4589" width="4.42578125" style="120" customWidth="1"/>
    <col min="4590" max="4590" width="30.5703125" style="120" bestFit="1" customWidth="1"/>
    <col min="4591" max="4634" width="2.85546875" style="120" customWidth="1"/>
    <col min="4635" max="4843" width="9.140625" style="120"/>
    <col min="4844" max="4844" width="2.140625" style="120" customWidth="1"/>
    <col min="4845" max="4845" width="4.42578125" style="120" customWidth="1"/>
    <col min="4846" max="4846" width="30.5703125" style="120" bestFit="1" customWidth="1"/>
    <col min="4847" max="4890" width="2.85546875" style="120" customWidth="1"/>
    <col min="4891" max="5099" width="9.140625" style="120"/>
    <col min="5100" max="5100" width="2.140625" style="120" customWidth="1"/>
    <col min="5101" max="5101" width="4.42578125" style="120" customWidth="1"/>
    <col min="5102" max="5102" width="30.5703125" style="120" bestFit="1" customWidth="1"/>
    <col min="5103" max="5146" width="2.85546875" style="120" customWidth="1"/>
    <col min="5147" max="5355" width="9.140625" style="120"/>
    <col min="5356" max="5356" width="2.140625" style="120" customWidth="1"/>
    <col min="5357" max="5357" width="4.42578125" style="120" customWidth="1"/>
    <col min="5358" max="5358" width="30.5703125" style="120" bestFit="1" customWidth="1"/>
    <col min="5359" max="5402" width="2.85546875" style="120" customWidth="1"/>
    <col min="5403" max="5611" width="9.140625" style="120"/>
    <col min="5612" max="5612" width="2.140625" style="120" customWidth="1"/>
    <col min="5613" max="5613" width="4.42578125" style="120" customWidth="1"/>
    <col min="5614" max="5614" width="30.5703125" style="120" bestFit="1" customWidth="1"/>
    <col min="5615" max="5658" width="2.85546875" style="120" customWidth="1"/>
    <col min="5659" max="5867" width="9.140625" style="120"/>
    <col min="5868" max="5868" width="2.140625" style="120" customWidth="1"/>
    <col min="5869" max="5869" width="4.42578125" style="120" customWidth="1"/>
    <col min="5870" max="5870" width="30.5703125" style="120" bestFit="1" customWidth="1"/>
    <col min="5871" max="5914" width="2.85546875" style="120" customWidth="1"/>
    <col min="5915" max="6123" width="9.140625" style="120"/>
    <col min="6124" max="6124" width="2.140625" style="120" customWidth="1"/>
    <col min="6125" max="6125" width="4.42578125" style="120" customWidth="1"/>
    <col min="6126" max="6126" width="30.5703125" style="120" bestFit="1" customWidth="1"/>
    <col min="6127" max="6170" width="2.85546875" style="120" customWidth="1"/>
    <col min="6171" max="6379" width="9.140625" style="120"/>
    <col min="6380" max="6380" width="2.140625" style="120" customWidth="1"/>
    <col min="6381" max="6381" width="4.42578125" style="120" customWidth="1"/>
    <col min="6382" max="6382" width="30.5703125" style="120" bestFit="1" customWidth="1"/>
    <col min="6383" max="6426" width="2.85546875" style="120" customWidth="1"/>
    <col min="6427" max="6635" width="9.140625" style="120"/>
    <col min="6636" max="6636" width="2.140625" style="120" customWidth="1"/>
    <col min="6637" max="6637" width="4.42578125" style="120" customWidth="1"/>
    <col min="6638" max="6638" width="30.5703125" style="120" bestFit="1" customWidth="1"/>
    <col min="6639" max="6682" width="2.85546875" style="120" customWidth="1"/>
    <col min="6683" max="6891" width="9.140625" style="120"/>
    <col min="6892" max="6892" width="2.140625" style="120" customWidth="1"/>
    <col min="6893" max="6893" width="4.42578125" style="120" customWidth="1"/>
    <col min="6894" max="6894" width="30.5703125" style="120" bestFit="1" customWidth="1"/>
    <col min="6895" max="6938" width="2.85546875" style="120" customWidth="1"/>
    <col min="6939" max="7147" width="9.140625" style="120"/>
    <col min="7148" max="7148" width="2.140625" style="120" customWidth="1"/>
    <col min="7149" max="7149" width="4.42578125" style="120" customWidth="1"/>
    <col min="7150" max="7150" width="30.5703125" style="120" bestFit="1" customWidth="1"/>
    <col min="7151" max="7194" width="2.85546875" style="120" customWidth="1"/>
    <col min="7195" max="7403" width="9.140625" style="120"/>
    <col min="7404" max="7404" width="2.140625" style="120" customWidth="1"/>
    <col min="7405" max="7405" width="4.42578125" style="120" customWidth="1"/>
    <col min="7406" max="7406" width="30.5703125" style="120" bestFit="1" customWidth="1"/>
    <col min="7407" max="7450" width="2.85546875" style="120" customWidth="1"/>
    <col min="7451" max="7659" width="9.140625" style="120"/>
    <col min="7660" max="7660" width="2.140625" style="120" customWidth="1"/>
    <col min="7661" max="7661" width="4.42578125" style="120" customWidth="1"/>
    <col min="7662" max="7662" width="30.5703125" style="120" bestFit="1" customWidth="1"/>
    <col min="7663" max="7706" width="2.85546875" style="120" customWidth="1"/>
    <col min="7707" max="7915" width="9.140625" style="120"/>
    <col min="7916" max="7916" width="2.140625" style="120" customWidth="1"/>
    <col min="7917" max="7917" width="4.42578125" style="120" customWidth="1"/>
    <col min="7918" max="7918" width="30.5703125" style="120" bestFit="1" customWidth="1"/>
    <col min="7919" max="7962" width="2.85546875" style="120" customWidth="1"/>
    <col min="7963" max="8171" width="9.140625" style="120"/>
    <col min="8172" max="8172" width="2.140625" style="120" customWidth="1"/>
    <col min="8173" max="8173" width="4.42578125" style="120" customWidth="1"/>
    <col min="8174" max="8174" width="30.5703125" style="120" bestFit="1" customWidth="1"/>
    <col min="8175" max="8218" width="2.85546875" style="120" customWidth="1"/>
    <col min="8219" max="8427" width="9.140625" style="120"/>
    <col min="8428" max="8428" width="2.140625" style="120" customWidth="1"/>
    <col min="8429" max="8429" width="4.42578125" style="120" customWidth="1"/>
    <col min="8430" max="8430" width="30.5703125" style="120" bestFit="1" customWidth="1"/>
    <col min="8431" max="8474" width="2.85546875" style="120" customWidth="1"/>
    <col min="8475" max="8683" width="9.140625" style="120"/>
    <col min="8684" max="8684" width="2.140625" style="120" customWidth="1"/>
    <col min="8685" max="8685" width="4.42578125" style="120" customWidth="1"/>
    <col min="8686" max="8686" width="30.5703125" style="120" bestFit="1" customWidth="1"/>
    <col min="8687" max="8730" width="2.85546875" style="120" customWidth="1"/>
    <col min="8731" max="8939" width="9.140625" style="120"/>
    <col min="8940" max="8940" width="2.140625" style="120" customWidth="1"/>
    <col min="8941" max="8941" width="4.42578125" style="120" customWidth="1"/>
    <col min="8942" max="8942" width="30.5703125" style="120" bestFit="1" customWidth="1"/>
    <col min="8943" max="8986" width="2.85546875" style="120" customWidth="1"/>
    <col min="8987" max="9195" width="9.140625" style="120"/>
    <col min="9196" max="9196" width="2.140625" style="120" customWidth="1"/>
    <col min="9197" max="9197" width="4.42578125" style="120" customWidth="1"/>
    <col min="9198" max="9198" width="30.5703125" style="120" bestFit="1" customWidth="1"/>
    <col min="9199" max="9242" width="2.85546875" style="120" customWidth="1"/>
    <col min="9243" max="9451" width="9.140625" style="120"/>
    <col min="9452" max="9452" width="2.140625" style="120" customWidth="1"/>
    <col min="9453" max="9453" width="4.42578125" style="120" customWidth="1"/>
    <col min="9454" max="9454" width="30.5703125" style="120" bestFit="1" customWidth="1"/>
    <col min="9455" max="9498" width="2.85546875" style="120" customWidth="1"/>
    <col min="9499" max="9707" width="9.140625" style="120"/>
    <col min="9708" max="9708" width="2.140625" style="120" customWidth="1"/>
    <col min="9709" max="9709" width="4.42578125" style="120" customWidth="1"/>
    <col min="9710" max="9710" width="30.5703125" style="120" bestFit="1" customWidth="1"/>
    <col min="9711" max="9754" width="2.85546875" style="120" customWidth="1"/>
    <col min="9755" max="9963" width="9.140625" style="120"/>
    <col min="9964" max="9964" width="2.140625" style="120" customWidth="1"/>
    <col min="9965" max="9965" width="4.42578125" style="120" customWidth="1"/>
    <col min="9966" max="9966" width="30.5703125" style="120" bestFit="1" customWidth="1"/>
    <col min="9967" max="10010" width="2.85546875" style="120" customWidth="1"/>
    <col min="10011" max="10219" width="9.140625" style="120"/>
    <col min="10220" max="10220" width="2.140625" style="120" customWidth="1"/>
    <col min="10221" max="10221" width="4.42578125" style="120" customWidth="1"/>
    <col min="10222" max="10222" width="30.5703125" style="120" bestFit="1" customWidth="1"/>
    <col min="10223" max="10266" width="2.85546875" style="120" customWidth="1"/>
    <col min="10267" max="10475" width="9.140625" style="120"/>
    <col min="10476" max="10476" width="2.140625" style="120" customWidth="1"/>
    <col min="10477" max="10477" width="4.42578125" style="120" customWidth="1"/>
    <col min="10478" max="10478" width="30.5703125" style="120" bestFit="1" customWidth="1"/>
    <col min="10479" max="10522" width="2.85546875" style="120" customWidth="1"/>
    <col min="10523" max="10731" width="9.140625" style="120"/>
    <col min="10732" max="10732" width="2.140625" style="120" customWidth="1"/>
    <col min="10733" max="10733" width="4.42578125" style="120" customWidth="1"/>
    <col min="10734" max="10734" width="30.5703125" style="120" bestFit="1" customWidth="1"/>
    <col min="10735" max="10778" width="2.85546875" style="120" customWidth="1"/>
    <col min="10779" max="10987" width="9.140625" style="120"/>
    <col min="10988" max="10988" width="2.140625" style="120" customWidth="1"/>
    <col min="10989" max="10989" width="4.42578125" style="120" customWidth="1"/>
    <col min="10990" max="10990" width="30.5703125" style="120" bestFit="1" customWidth="1"/>
    <col min="10991" max="11034" width="2.85546875" style="120" customWidth="1"/>
    <col min="11035" max="11243" width="9.140625" style="120"/>
    <col min="11244" max="11244" width="2.140625" style="120" customWidth="1"/>
    <col min="11245" max="11245" width="4.42578125" style="120" customWidth="1"/>
    <col min="11246" max="11246" width="30.5703125" style="120" bestFit="1" customWidth="1"/>
    <col min="11247" max="11290" width="2.85546875" style="120" customWidth="1"/>
    <col min="11291" max="11499" width="9.140625" style="120"/>
    <col min="11500" max="11500" width="2.140625" style="120" customWidth="1"/>
    <col min="11501" max="11501" width="4.42578125" style="120" customWidth="1"/>
    <col min="11502" max="11502" width="30.5703125" style="120" bestFit="1" customWidth="1"/>
    <col min="11503" max="11546" width="2.85546875" style="120" customWidth="1"/>
    <col min="11547" max="11755" width="9.140625" style="120"/>
    <col min="11756" max="11756" width="2.140625" style="120" customWidth="1"/>
    <col min="11757" max="11757" width="4.42578125" style="120" customWidth="1"/>
    <col min="11758" max="11758" width="30.5703125" style="120" bestFit="1" customWidth="1"/>
    <col min="11759" max="11802" width="2.85546875" style="120" customWidth="1"/>
    <col min="11803" max="12011" width="9.140625" style="120"/>
    <col min="12012" max="12012" width="2.140625" style="120" customWidth="1"/>
    <col min="12013" max="12013" width="4.42578125" style="120" customWidth="1"/>
    <col min="12014" max="12014" width="30.5703125" style="120" bestFit="1" customWidth="1"/>
    <col min="12015" max="12058" width="2.85546875" style="120" customWidth="1"/>
    <col min="12059" max="12267" width="9.140625" style="120"/>
    <col min="12268" max="12268" width="2.140625" style="120" customWidth="1"/>
    <col min="12269" max="12269" width="4.42578125" style="120" customWidth="1"/>
    <col min="12270" max="12270" width="30.5703125" style="120" bestFit="1" customWidth="1"/>
    <col min="12271" max="12314" width="2.85546875" style="120" customWidth="1"/>
    <col min="12315" max="12523" width="9.140625" style="120"/>
    <col min="12524" max="12524" width="2.140625" style="120" customWidth="1"/>
    <col min="12525" max="12525" width="4.42578125" style="120" customWidth="1"/>
    <col min="12526" max="12526" width="30.5703125" style="120" bestFit="1" customWidth="1"/>
    <col min="12527" max="12570" width="2.85546875" style="120" customWidth="1"/>
    <col min="12571" max="12779" width="9.140625" style="120"/>
    <col min="12780" max="12780" width="2.140625" style="120" customWidth="1"/>
    <col min="12781" max="12781" width="4.42578125" style="120" customWidth="1"/>
    <col min="12782" max="12782" width="30.5703125" style="120" bestFit="1" customWidth="1"/>
    <col min="12783" max="12826" width="2.85546875" style="120" customWidth="1"/>
    <col min="12827" max="13035" width="9.140625" style="120"/>
    <col min="13036" max="13036" width="2.140625" style="120" customWidth="1"/>
    <col min="13037" max="13037" width="4.42578125" style="120" customWidth="1"/>
    <col min="13038" max="13038" width="30.5703125" style="120" bestFit="1" customWidth="1"/>
    <col min="13039" max="13082" width="2.85546875" style="120" customWidth="1"/>
    <col min="13083" max="13291" width="9.140625" style="120"/>
    <col min="13292" max="13292" width="2.140625" style="120" customWidth="1"/>
    <col min="13293" max="13293" width="4.42578125" style="120" customWidth="1"/>
    <col min="13294" max="13294" width="30.5703125" style="120" bestFit="1" customWidth="1"/>
    <col min="13295" max="13338" width="2.85546875" style="120" customWidth="1"/>
    <col min="13339" max="13547" width="9.140625" style="120"/>
    <col min="13548" max="13548" width="2.140625" style="120" customWidth="1"/>
    <col min="13549" max="13549" width="4.42578125" style="120" customWidth="1"/>
    <col min="13550" max="13550" width="30.5703125" style="120" bestFit="1" customWidth="1"/>
    <col min="13551" max="13594" width="2.85546875" style="120" customWidth="1"/>
    <col min="13595" max="13803" width="9.140625" style="120"/>
    <col min="13804" max="13804" width="2.140625" style="120" customWidth="1"/>
    <col min="13805" max="13805" width="4.42578125" style="120" customWidth="1"/>
    <col min="13806" max="13806" width="30.5703125" style="120" bestFit="1" customWidth="1"/>
    <col min="13807" max="13850" width="2.85546875" style="120" customWidth="1"/>
    <col min="13851" max="14059" width="9.140625" style="120"/>
    <col min="14060" max="14060" width="2.140625" style="120" customWidth="1"/>
    <col min="14061" max="14061" width="4.42578125" style="120" customWidth="1"/>
    <col min="14062" max="14062" width="30.5703125" style="120" bestFit="1" customWidth="1"/>
    <col min="14063" max="14106" width="2.85546875" style="120" customWidth="1"/>
    <col min="14107" max="14315" width="9.140625" style="120"/>
    <col min="14316" max="14316" width="2.140625" style="120" customWidth="1"/>
    <col min="14317" max="14317" width="4.42578125" style="120" customWidth="1"/>
    <col min="14318" max="14318" width="30.5703125" style="120" bestFit="1" customWidth="1"/>
    <col min="14319" max="14362" width="2.85546875" style="120" customWidth="1"/>
    <col min="14363" max="14571" width="9.140625" style="120"/>
    <col min="14572" max="14572" width="2.140625" style="120" customWidth="1"/>
    <col min="14573" max="14573" width="4.42578125" style="120" customWidth="1"/>
    <col min="14574" max="14574" width="30.5703125" style="120" bestFit="1" customWidth="1"/>
    <col min="14575" max="14618" width="2.85546875" style="120" customWidth="1"/>
    <col min="14619" max="14827" width="9.140625" style="120"/>
    <col min="14828" max="14828" width="2.140625" style="120" customWidth="1"/>
    <col min="14829" max="14829" width="4.42578125" style="120" customWidth="1"/>
    <col min="14830" max="14830" width="30.5703125" style="120" bestFit="1" customWidth="1"/>
    <col min="14831" max="14874" width="2.85546875" style="120" customWidth="1"/>
    <col min="14875" max="15083" width="9.140625" style="120"/>
    <col min="15084" max="15084" width="2.140625" style="120" customWidth="1"/>
    <col min="15085" max="15085" width="4.42578125" style="120" customWidth="1"/>
    <col min="15086" max="15086" width="30.5703125" style="120" bestFit="1" customWidth="1"/>
    <col min="15087" max="15130" width="2.85546875" style="120" customWidth="1"/>
    <col min="15131" max="15339" width="9.140625" style="120"/>
    <col min="15340" max="15340" width="2.140625" style="120" customWidth="1"/>
    <col min="15341" max="15341" width="4.42578125" style="120" customWidth="1"/>
    <col min="15342" max="15342" width="30.5703125" style="120" bestFit="1" customWidth="1"/>
    <col min="15343" max="15386" width="2.85546875" style="120" customWidth="1"/>
    <col min="15387" max="15595" width="9.140625" style="120"/>
    <col min="15596" max="15596" width="2.140625" style="120" customWidth="1"/>
    <col min="15597" max="15597" width="4.42578125" style="120" customWidth="1"/>
    <col min="15598" max="15598" width="30.5703125" style="120" bestFit="1" customWidth="1"/>
    <col min="15599" max="15642" width="2.85546875" style="120" customWidth="1"/>
    <col min="15643" max="15851" width="9.140625" style="120"/>
    <col min="15852" max="15852" width="2.140625" style="120" customWidth="1"/>
    <col min="15853" max="15853" width="4.42578125" style="120" customWidth="1"/>
    <col min="15854" max="15854" width="30.5703125" style="120" bestFit="1" customWidth="1"/>
    <col min="15855" max="15898" width="2.85546875" style="120" customWidth="1"/>
    <col min="15899" max="16107" width="9.140625" style="120"/>
    <col min="16108" max="16108" width="2.140625" style="120" customWidth="1"/>
    <col min="16109" max="16109" width="4.42578125" style="120" customWidth="1"/>
    <col min="16110" max="16110" width="30.5703125" style="120" bestFit="1" customWidth="1"/>
    <col min="16111" max="16154" width="2.85546875" style="120" customWidth="1"/>
    <col min="16155" max="16384" width="9.140625" style="120"/>
  </cols>
  <sheetData>
    <row r="1" spans="1:46" x14ac:dyDescent="0.25">
      <c r="C1" s="1"/>
      <c r="D1" s="2"/>
      <c r="E1" s="2"/>
      <c r="F1" s="2"/>
      <c r="G1" s="107">
        <v>7</v>
      </c>
      <c r="H1" s="107">
        <v>7</v>
      </c>
      <c r="I1" s="107">
        <v>7</v>
      </c>
      <c r="J1" s="107">
        <v>7</v>
      </c>
      <c r="K1" s="107">
        <v>7</v>
      </c>
      <c r="L1" s="107">
        <v>7</v>
      </c>
      <c r="M1" s="107">
        <v>7</v>
      </c>
      <c r="N1" s="107">
        <v>7</v>
      </c>
      <c r="O1" s="107">
        <v>7</v>
      </c>
      <c r="P1" s="107">
        <v>7</v>
      </c>
      <c r="Q1" s="107">
        <v>7</v>
      </c>
      <c r="R1" s="107">
        <v>7</v>
      </c>
      <c r="S1" s="107">
        <v>7</v>
      </c>
      <c r="T1" s="107">
        <v>7</v>
      </c>
      <c r="U1" s="107">
        <v>7</v>
      </c>
      <c r="V1" s="107">
        <v>7</v>
      </c>
      <c r="W1" s="107">
        <v>7</v>
      </c>
      <c r="X1" s="107">
        <v>7</v>
      </c>
      <c r="Y1" s="107">
        <v>7</v>
      </c>
      <c r="Z1" s="107">
        <v>7</v>
      </c>
      <c r="AA1" s="107">
        <v>7</v>
      </c>
      <c r="AB1" s="107">
        <v>7</v>
      </c>
      <c r="AC1" s="107">
        <v>7</v>
      </c>
      <c r="AD1" s="107">
        <v>7</v>
      </c>
      <c r="AE1" s="107">
        <v>7</v>
      </c>
      <c r="AF1" s="107">
        <v>7</v>
      </c>
      <c r="AG1" s="107">
        <v>7</v>
      </c>
      <c r="AH1" s="107">
        <v>7</v>
      </c>
      <c r="AI1" s="107">
        <v>7</v>
      </c>
      <c r="AJ1" s="107">
        <v>7</v>
      </c>
      <c r="AK1" s="107">
        <v>7</v>
      </c>
      <c r="AL1" s="107">
        <v>7</v>
      </c>
      <c r="AM1" s="107">
        <v>7</v>
      </c>
      <c r="AN1" s="107">
        <v>7</v>
      </c>
      <c r="AO1" s="107">
        <v>7</v>
      </c>
      <c r="AP1" s="107">
        <v>7</v>
      </c>
      <c r="AQ1" s="107">
        <v>7</v>
      </c>
      <c r="AR1" s="107">
        <v>7</v>
      </c>
      <c r="AS1" s="107">
        <v>7</v>
      </c>
      <c r="AT1" s="107">
        <v>7</v>
      </c>
    </row>
    <row r="2" spans="1:46" x14ac:dyDescent="0.25">
      <c r="A2" s="6"/>
      <c r="B2" s="6"/>
      <c r="C2" s="201" t="s">
        <v>0</v>
      </c>
      <c r="D2" s="201" t="s">
        <v>1</v>
      </c>
      <c r="E2" s="201" t="s">
        <v>130</v>
      </c>
      <c r="F2" s="203" t="s">
        <v>723</v>
      </c>
      <c r="G2" s="205" t="s">
        <v>660</v>
      </c>
      <c r="H2" s="206"/>
      <c r="I2" s="206"/>
      <c r="J2" s="208"/>
      <c r="K2" s="205" t="s">
        <v>722</v>
      </c>
      <c r="L2" s="206"/>
      <c r="M2" s="206"/>
      <c r="N2" s="207"/>
      <c r="O2" s="205" t="s">
        <v>729</v>
      </c>
      <c r="P2" s="206"/>
      <c r="Q2" s="206"/>
      <c r="R2" s="207"/>
      <c r="S2" s="205" t="s">
        <v>651</v>
      </c>
      <c r="T2" s="206"/>
      <c r="U2" s="206"/>
      <c r="V2" s="207"/>
      <c r="W2" s="205" t="s">
        <v>730</v>
      </c>
      <c r="X2" s="206"/>
      <c r="Y2" s="206"/>
      <c r="Z2" s="207"/>
      <c r="AA2" s="205" t="s">
        <v>653</v>
      </c>
      <c r="AB2" s="206"/>
      <c r="AC2" s="206"/>
      <c r="AD2" s="207"/>
      <c r="AE2" s="205" t="s">
        <v>731</v>
      </c>
      <c r="AF2" s="206"/>
      <c r="AG2" s="206"/>
      <c r="AH2" s="207"/>
      <c r="AI2" s="205" t="s">
        <v>655</v>
      </c>
      <c r="AJ2" s="206"/>
      <c r="AK2" s="206"/>
      <c r="AL2" s="207"/>
      <c r="AM2" s="205" t="s">
        <v>656</v>
      </c>
      <c r="AN2" s="206"/>
      <c r="AO2" s="206"/>
      <c r="AP2" s="207"/>
      <c r="AQ2" s="205" t="s">
        <v>657</v>
      </c>
      <c r="AR2" s="206"/>
      <c r="AS2" s="206"/>
      <c r="AT2" s="207"/>
    </row>
    <row r="3" spans="1:46" x14ac:dyDescent="0.25">
      <c r="A3" s="6"/>
      <c r="B3" s="6"/>
      <c r="C3" s="202"/>
      <c r="D3" s="202"/>
      <c r="E3" s="202"/>
      <c r="F3" s="204"/>
      <c r="G3" s="80">
        <v>1</v>
      </c>
      <c r="H3" s="80">
        <v>2</v>
      </c>
      <c r="I3" s="80">
        <v>3</v>
      </c>
      <c r="J3" s="82">
        <v>4</v>
      </c>
      <c r="K3" s="83">
        <v>1</v>
      </c>
      <c r="L3" s="83">
        <v>2</v>
      </c>
      <c r="M3" s="83">
        <v>3</v>
      </c>
      <c r="N3" s="84">
        <v>4</v>
      </c>
      <c r="O3" s="85">
        <v>1</v>
      </c>
      <c r="P3" s="85">
        <v>2</v>
      </c>
      <c r="Q3" s="85">
        <v>3</v>
      </c>
      <c r="R3" s="84">
        <v>4</v>
      </c>
      <c r="S3" s="85">
        <v>1</v>
      </c>
      <c r="T3" s="85">
        <v>2</v>
      </c>
      <c r="U3" s="85">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row>
    <row r="4" spans="1:46" x14ac:dyDescent="0.25">
      <c r="A4" s="6"/>
      <c r="B4" s="6"/>
      <c r="C4" s="3"/>
      <c r="D4" s="4" t="s">
        <v>2</v>
      </c>
      <c r="E4" s="88"/>
      <c r="F4" s="88"/>
      <c r="G4" s="32"/>
      <c r="H4" s="32"/>
      <c r="I4" s="32"/>
      <c r="J4" s="5"/>
      <c r="K4" s="31"/>
      <c r="L4" s="31"/>
      <c r="M4" s="31"/>
      <c r="N4" s="33"/>
      <c r="O4" s="31"/>
      <c r="P4" s="31"/>
      <c r="Q4" s="31"/>
      <c r="R4" s="33"/>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row>
    <row r="5" spans="1:46" x14ac:dyDescent="0.25">
      <c r="A5" s="6"/>
      <c r="B5" s="6"/>
      <c r="C5" s="5">
        <v>1</v>
      </c>
      <c r="D5" s="133" t="s">
        <v>3</v>
      </c>
      <c r="E5" s="89"/>
      <c r="F5" s="89"/>
      <c r="J5" s="6"/>
      <c r="N5" s="6"/>
      <c r="P5" s="14"/>
      <c r="R5" s="6"/>
      <c r="T5" s="14"/>
      <c r="V5" s="6"/>
      <c r="X5" s="14"/>
      <c r="Z5" s="6"/>
      <c r="AB5" s="14"/>
      <c r="AD5" s="6"/>
      <c r="AF5" s="14"/>
      <c r="AH5" s="6"/>
      <c r="AJ5" s="14"/>
      <c r="AL5" s="6"/>
      <c r="AN5" s="14"/>
      <c r="AP5" s="6"/>
      <c r="AR5" s="14"/>
      <c r="AT5" s="6"/>
    </row>
    <row r="6" spans="1:46" x14ac:dyDescent="0.25">
      <c r="A6" s="6"/>
      <c r="B6" s="6"/>
      <c r="C6" s="5">
        <f>C5+1</f>
        <v>2</v>
      </c>
      <c r="D6" s="133" t="s">
        <v>4</v>
      </c>
      <c r="E6" s="89"/>
      <c r="F6" s="89"/>
      <c r="J6" s="6"/>
      <c r="N6" s="6"/>
      <c r="P6" s="14"/>
      <c r="R6" s="6"/>
      <c r="T6" s="14"/>
      <c r="V6" s="6"/>
      <c r="X6" s="14"/>
      <c r="Z6" s="6"/>
      <c r="AB6" s="14"/>
      <c r="AD6" s="6"/>
      <c r="AF6" s="14"/>
      <c r="AH6" s="6"/>
      <c r="AJ6" s="14"/>
      <c r="AL6" s="6"/>
      <c r="AN6" s="14"/>
      <c r="AP6" s="6"/>
      <c r="AR6" s="14"/>
      <c r="AT6" s="6"/>
    </row>
    <row r="7" spans="1:46" x14ac:dyDescent="0.25">
      <c r="A7" s="6"/>
      <c r="B7" s="6"/>
      <c r="C7" s="5">
        <f t="shared" ref="C7:C70" si="0">C6+1</f>
        <v>3</v>
      </c>
      <c r="D7" s="133" t="s">
        <v>5</v>
      </c>
      <c r="E7" s="89"/>
      <c r="F7" s="89"/>
      <c r="J7" s="6"/>
      <c r="N7" s="6"/>
      <c r="P7" s="14"/>
      <c r="R7" s="6"/>
      <c r="T7" s="14"/>
      <c r="V7" s="6"/>
      <c r="X7" s="14"/>
      <c r="Z7" s="6"/>
      <c r="AB7" s="14"/>
      <c r="AD7" s="6"/>
      <c r="AF7" s="14"/>
      <c r="AH7" s="6"/>
      <c r="AJ7" s="14"/>
      <c r="AL7" s="6"/>
      <c r="AN7" s="14"/>
      <c r="AP7" s="6"/>
      <c r="AR7" s="14"/>
      <c r="AT7" s="6"/>
    </row>
    <row r="8" spans="1:46" x14ac:dyDescent="0.25">
      <c r="A8" s="6"/>
      <c r="B8" s="6"/>
      <c r="C8" s="5">
        <f t="shared" si="0"/>
        <v>4</v>
      </c>
      <c r="D8" s="133" t="s">
        <v>6</v>
      </c>
      <c r="E8" s="90" t="s">
        <v>131</v>
      </c>
      <c r="F8" s="90"/>
      <c r="J8" s="6"/>
      <c r="N8" s="6"/>
      <c r="P8" s="14"/>
      <c r="R8" s="6"/>
      <c r="T8" s="14"/>
      <c r="V8" s="6"/>
      <c r="X8" s="14"/>
      <c r="Z8" s="6"/>
      <c r="AB8" s="14"/>
      <c r="AD8" s="6"/>
      <c r="AF8" s="14"/>
      <c r="AH8" s="6"/>
      <c r="AJ8" s="14"/>
      <c r="AL8" s="6"/>
      <c r="AN8" s="14"/>
      <c r="AP8" s="6"/>
      <c r="AR8" s="14"/>
      <c r="AT8" s="6"/>
    </row>
    <row r="9" spans="1:46" x14ac:dyDescent="0.25">
      <c r="A9" s="6"/>
      <c r="B9" s="6"/>
      <c r="C9" s="5">
        <f t="shared" si="0"/>
        <v>5</v>
      </c>
      <c r="D9" s="133" t="s">
        <v>7</v>
      </c>
      <c r="E9" s="89"/>
      <c r="F9" s="89"/>
      <c r="J9" s="6"/>
      <c r="N9" s="6"/>
      <c r="P9" s="14"/>
      <c r="R9" s="6"/>
      <c r="T9" s="14"/>
      <c r="V9" s="6"/>
      <c r="X9" s="14"/>
      <c r="Z9" s="6"/>
      <c r="AB9" s="14"/>
      <c r="AD9" s="6"/>
      <c r="AF9" s="14"/>
      <c r="AH9" s="6"/>
      <c r="AJ9" s="14"/>
      <c r="AL9" s="6"/>
      <c r="AN9" s="14"/>
      <c r="AP9" s="6"/>
      <c r="AR9" s="14"/>
      <c r="AT9" s="6"/>
    </row>
    <row r="10" spans="1:46" x14ac:dyDescent="0.25">
      <c r="A10" s="6"/>
      <c r="B10" s="6"/>
      <c r="C10" s="5">
        <f t="shared" si="0"/>
        <v>6</v>
      </c>
      <c r="D10" s="133" t="s">
        <v>8</v>
      </c>
      <c r="E10" s="89"/>
      <c r="F10" s="89"/>
      <c r="J10" s="6"/>
      <c r="N10" s="6"/>
      <c r="P10" s="14"/>
      <c r="R10" s="6"/>
      <c r="T10" s="14"/>
      <c r="V10" s="6"/>
      <c r="X10" s="14"/>
      <c r="Z10" s="6"/>
      <c r="AB10" s="14"/>
      <c r="AD10" s="6"/>
      <c r="AF10" s="14"/>
      <c r="AH10" s="6"/>
      <c r="AJ10" s="14"/>
      <c r="AL10" s="6"/>
      <c r="AN10" s="14"/>
      <c r="AP10" s="6"/>
      <c r="AR10" s="14"/>
      <c r="AT10" s="6"/>
    </row>
    <row r="11" spans="1:46" x14ac:dyDescent="0.25">
      <c r="A11" s="6"/>
      <c r="B11" s="6"/>
      <c r="C11" s="5">
        <f t="shared" si="0"/>
        <v>7</v>
      </c>
      <c r="D11" s="133" t="s">
        <v>9</v>
      </c>
      <c r="E11" s="89"/>
      <c r="F11" s="89"/>
      <c r="J11" s="6"/>
      <c r="N11" s="6"/>
      <c r="P11" s="14"/>
      <c r="R11" s="6"/>
      <c r="T11" s="14"/>
      <c r="V11" s="6"/>
      <c r="X11" s="14"/>
      <c r="Z11" s="6"/>
      <c r="AB11" s="14"/>
      <c r="AD11" s="6"/>
      <c r="AF11" s="14"/>
      <c r="AH11" s="6"/>
      <c r="AJ11" s="14"/>
      <c r="AL11" s="6"/>
      <c r="AN11" s="14"/>
      <c r="AP11" s="6"/>
      <c r="AR11" s="14"/>
      <c r="AT11" s="6"/>
    </row>
    <row r="12" spans="1:46" x14ac:dyDescent="0.25">
      <c r="A12" s="6"/>
      <c r="B12" s="6"/>
      <c r="C12" s="5">
        <f t="shared" si="0"/>
        <v>8</v>
      </c>
      <c r="D12" s="132" t="s">
        <v>10</v>
      </c>
      <c r="E12" s="91"/>
      <c r="F12" s="91"/>
      <c r="G12" s="26"/>
      <c r="H12" s="26"/>
      <c r="I12" s="26"/>
      <c r="J12" s="28"/>
      <c r="K12" s="26"/>
      <c r="L12" s="26"/>
      <c r="M12" s="26"/>
      <c r="N12" s="28"/>
      <c r="O12" s="26"/>
      <c r="P12" s="15"/>
      <c r="Q12" s="26"/>
      <c r="R12" s="28"/>
      <c r="S12" s="26"/>
      <c r="T12" s="15"/>
      <c r="U12" s="26"/>
      <c r="V12" s="28"/>
      <c r="X12" s="14"/>
      <c r="Z12" s="6"/>
      <c r="AB12" s="14"/>
      <c r="AD12" s="6"/>
      <c r="AF12" s="14"/>
      <c r="AH12" s="6"/>
      <c r="AJ12" s="14"/>
      <c r="AL12" s="6"/>
      <c r="AN12" s="14"/>
      <c r="AP12" s="6"/>
      <c r="AR12" s="14"/>
      <c r="AT12" s="6"/>
    </row>
    <row r="13" spans="1:46" x14ac:dyDescent="0.25">
      <c r="A13" s="6"/>
      <c r="B13" s="6"/>
      <c r="C13" s="5">
        <f t="shared" si="0"/>
        <v>9</v>
      </c>
      <c r="D13" s="131" t="s">
        <v>11</v>
      </c>
      <c r="E13" s="92"/>
      <c r="F13" s="92"/>
      <c r="G13" s="26"/>
      <c r="H13" s="26"/>
      <c r="I13" s="26"/>
      <c r="J13" s="28"/>
      <c r="K13" s="26"/>
      <c r="L13" s="26"/>
      <c r="M13" s="26"/>
      <c r="N13" s="28"/>
      <c r="O13" s="26"/>
      <c r="P13" s="15"/>
      <c r="Q13" s="26"/>
      <c r="R13" s="28"/>
      <c r="S13" s="26"/>
      <c r="T13" s="15"/>
      <c r="U13" s="26"/>
      <c r="V13" s="28"/>
      <c r="X13" s="14"/>
      <c r="Z13" s="6"/>
      <c r="AB13" s="14"/>
      <c r="AD13" s="6"/>
      <c r="AF13" s="14"/>
      <c r="AH13" s="6"/>
      <c r="AJ13" s="14"/>
      <c r="AL13" s="6"/>
      <c r="AN13" s="14"/>
      <c r="AP13" s="6"/>
      <c r="AR13" s="14"/>
      <c r="AT13" s="6"/>
    </row>
    <row r="14" spans="1:46" x14ac:dyDescent="0.25">
      <c r="A14" s="6"/>
      <c r="B14" s="6"/>
      <c r="C14" s="5">
        <f t="shared" si="0"/>
        <v>10</v>
      </c>
      <c r="D14" s="131" t="s">
        <v>12</v>
      </c>
      <c r="E14" s="92"/>
      <c r="F14" s="92"/>
      <c r="G14" s="26"/>
      <c r="H14" s="26"/>
      <c r="I14" s="26"/>
      <c r="J14" s="28"/>
      <c r="K14" s="26"/>
      <c r="L14" s="26"/>
      <c r="M14" s="26"/>
      <c r="N14" s="28"/>
      <c r="O14" s="26"/>
      <c r="P14" s="15"/>
      <c r="Q14" s="26"/>
      <c r="R14" s="28"/>
      <c r="S14" s="26"/>
      <c r="T14" s="15"/>
      <c r="U14" s="26"/>
      <c r="V14" s="28"/>
      <c r="X14" s="14"/>
      <c r="Z14" s="6"/>
      <c r="AB14" s="14"/>
      <c r="AD14" s="6"/>
      <c r="AF14" s="14"/>
      <c r="AH14" s="6"/>
      <c r="AJ14" s="14"/>
      <c r="AL14" s="6"/>
      <c r="AN14" s="14"/>
      <c r="AP14" s="6"/>
      <c r="AR14" s="14"/>
      <c r="AT14" s="6"/>
    </row>
    <row r="15" spans="1:46" x14ac:dyDescent="0.25">
      <c r="A15" s="6"/>
      <c r="B15" s="6"/>
      <c r="C15" s="5">
        <f t="shared" si="0"/>
        <v>11</v>
      </c>
      <c r="D15" s="131" t="s">
        <v>13</v>
      </c>
      <c r="E15" s="92"/>
      <c r="F15" s="92"/>
      <c r="G15" s="26"/>
      <c r="H15" s="26"/>
      <c r="I15" s="26"/>
      <c r="J15" s="28"/>
      <c r="K15" s="26"/>
      <c r="L15" s="26"/>
      <c r="M15" s="26"/>
      <c r="N15" s="28"/>
      <c r="O15" s="26"/>
      <c r="P15" s="15"/>
      <c r="Q15" s="26"/>
      <c r="R15" s="28"/>
      <c r="S15" s="26"/>
      <c r="T15" s="15"/>
      <c r="U15" s="26"/>
      <c r="V15" s="28"/>
      <c r="X15" s="14"/>
      <c r="Z15" s="6"/>
      <c r="AB15" s="14"/>
      <c r="AD15" s="6"/>
      <c r="AF15" s="14"/>
      <c r="AH15" s="6"/>
      <c r="AJ15" s="14"/>
      <c r="AL15" s="6"/>
      <c r="AN15" s="14"/>
      <c r="AP15" s="6"/>
      <c r="AR15" s="14"/>
      <c r="AT15" s="6"/>
    </row>
    <row r="16" spans="1:46" x14ac:dyDescent="0.25">
      <c r="A16" s="6"/>
      <c r="B16" s="6"/>
      <c r="C16" s="5">
        <f t="shared" si="0"/>
        <v>12</v>
      </c>
      <c r="D16" s="131" t="s">
        <v>14</v>
      </c>
      <c r="E16" s="92"/>
      <c r="F16" s="92"/>
      <c r="G16" s="26"/>
      <c r="H16" s="26"/>
      <c r="I16" s="26"/>
      <c r="J16" s="28"/>
      <c r="K16" s="26"/>
      <c r="L16" s="26"/>
      <c r="M16" s="26"/>
      <c r="N16" s="28"/>
      <c r="O16" s="26"/>
      <c r="P16" s="15"/>
      <c r="Q16" s="26"/>
      <c r="R16" s="28"/>
      <c r="S16" s="26"/>
      <c r="T16" s="15"/>
      <c r="U16" s="26"/>
      <c r="V16" s="28"/>
      <c r="X16" s="14"/>
      <c r="Z16" s="6"/>
      <c r="AB16" s="14"/>
      <c r="AD16" s="6"/>
      <c r="AF16" s="14"/>
      <c r="AH16" s="6"/>
      <c r="AJ16" s="14"/>
      <c r="AL16" s="6"/>
      <c r="AN16" s="14"/>
      <c r="AP16" s="6"/>
      <c r="AR16" s="14"/>
      <c r="AT16" s="6"/>
    </row>
    <row r="17" spans="1:46" x14ac:dyDescent="0.25">
      <c r="A17" s="6"/>
      <c r="B17" s="6"/>
      <c r="C17" s="5">
        <f t="shared" si="0"/>
        <v>13</v>
      </c>
      <c r="D17" s="131" t="s">
        <v>15</v>
      </c>
      <c r="E17" s="92"/>
      <c r="F17" s="92"/>
      <c r="G17" s="26"/>
      <c r="H17" s="26"/>
      <c r="I17" s="26"/>
      <c r="J17" s="28"/>
      <c r="K17" s="26"/>
      <c r="L17" s="26"/>
      <c r="M17" s="26"/>
      <c r="N17" s="28"/>
      <c r="O17" s="26"/>
      <c r="P17" s="15"/>
      <c r="Q17" s="26"/>
      <c r="R17" s="28"/>
      <c r="S17" s="26"/>
      <c r="T17" s="15"/>
      <c r="U17" s="26"/>
      <c r="V17" s="28"/>
      <c r="X17" s="14"/>
      <c r="Z17" s="6"/>
      <c r="AB17" s="14"/>
      <c r="AD17" s="6"/>
      <c r="AF17" s="14"/>
      <c r="AH17" s="6"/>
      <c r="AJ17" s="14"/>
      <c r="AL17" s="6"/>
      <c r="AN17" s="14"/>
      <c r="AP17" s="6"/>
      <c r="AR17" s="14"/>
      <c r="AT17" s="6"/>
    </row>
    <row r="18" spans="1:46" x14ac:dyDescent="0.25">
      <c r="A18" s="6"/>
      <c r="B18" s="6" t="s">
        <v>901</v>
      </c>
      <c r="C18" s="5">
        <f t="shared" si="0"/>
        <v>14</v>
      </c>
      <c r="D18" s="135" t="s">
        <v>16</v>
      </c>
      <c r="E18" s="92"/>
      <c r="F18" s="92"/>
      <c r="J18" s="6"/>
      <c r="N18" s="6"/>
      <c r="P18" s="14"/>
      <c r="R18" s="6"/>
      <c r="T18" s="14"/>
      <c r="V18" s="6"/>
      <c r="X18" s="14"/>
      <c r="Z18" s="6"/>
      <c r="AB18" s="14"/>
      <c r="AD18" s="6"/>
      <c r="AF18" s="14"/>
      <c r="AH18" s="6"/>
      <c r="AJ18" s="14"/>
      <c r="AL18" s="6"/>
      <c r="AN18" s="14"/>
      <c r="AP18" s="6"/>
      <c r="AR18" s="14"/>
      <c r="AT18" s="6"/>
    </row>
    <row r="19" spans="1:46" x14ac:dyDescent="0.25">
      <c r="A19" s="6"/>
      <c r="B19" s="6"/>
      <c r="C19" s="5">
        <f t="shared" si="0"/>
        <v>15</v>
      </c>
      <c r="D19" s="131" t="s">
        <v>17</v>
      </c>
      <c r="E19" s="92"/>
      <c r="F19" s="92"/>
      <c r="J19" s="6"/>
      <c r="N19" s="6"/>
      <c r="P19" s="14"/>
      <c r="R19" s="6"/>
      <c r="T19" s="14"/>
      <c r="V19" s="6"/>
      <c r="X19" s="14"/>
      <c r="Z19" s="6"/>
      <c r="AB19" s="14"/>
      <c r="AD19" s="6"/>
      <c r="AF19" s="14"/>
      <c r="AH19" s="6"/>
      <c r="AJ19" s="14"/>
      <c r="AL19" s="6"/>
      <c r="AN19" s="14"/>
      <c r="AP19" s="6"/>
      <c r="AR19" s="14"/>
      <c r="AT19" s="6"/>
    </row>
    <row r="20" spans="1:46" x14ac:dyDescent="0.25">
      <c r="A20" s="6"/>
      <c r="B20" s="6"/>
      <c r="C20" s="5">
        <f t="shared" si="0"/>
        <v>16</v>
      </c>
      <c r="D20" s="131" t="s">
        <v>18</v>
      </c>
      <c r="E20" s="92"/>
      <c r="F20" s="92"/>
      <c r="J20" s="6"/>
      <c r="N20" s="6"/>
      <c r="P20" s="14"/>
      <c r="R20" s="6"/>
      <c r="T20" s="14"/>
      <c r="V20" s="6"/>
      <c r="X20" s="14"/>
      <c r="Z20" s="6"/>
      <c r="AB20" s="14"/>
      <c r="AD20" s="6"/>
      <c r="AF20" s="14"/>
      <c r="AH20" s="6"/>
      <c r="AJ20" s="14"/>
      <c r="AL20" s="6"/>
      <c r="AN20" s="14"/>
      <c r="AP20" s="6"/>
      <c r="AR20" s="14"/>
      <c r="AT20" s="6"/>
    </row>
    <row r="21" spans="1:46" x14ac:dyDescent="0.25">
      <c r="A21" s="6"/>
      <c r="B21" s="6"/>
      <c r="C21" s="5">
        <f t="shared" si="0"/>
        <v>17</v>
      </c>
      <c r="D21" s="131" t="s">
        <v>19</v>
      </c>
      <c r="E21" s="92"/>
      <c r="F21" s="92"/>
      <c r="J21" s="6"/>
      <c r="N21" s="6"/>
      <c r="P21" s="14"/>
      <c r="R21" s="6"/>
      <c r="T21" s="14"/>
      <c r="V21" s="6"/>
      <c r="X21" s="14"/>
      <c r="Z21" s="6"/>
      <c r="AB21" s="14"/>
      <c r="AD21" s="6"/>
      <c r="AF21" s="14"/>
      <c r="AH21" s="6"/>
      <c r="AJ21" s="14"/>
      <c r="AL21" s="6"/>
      <c r="AN21" s="14"/>
      <c r="AP21" s="6"/>
      <c r="AR21" s="14"/>
      <c r="AT21" s="6"/>
    </row>
    <row r="22" spans="1:46" x14ac:dyDescent="0.25">
      <c r="A22" s="6"/>
      <c r="B22" s="6"/>
      <c r="C22" s="5">
        <f t="shared" si="0"/>
        <v>18</v>
      </c>
      <c r="D22" s="131" t="s">
        <v>20</v>
      </c>
      <c r="E22" s="92"/>
      <c r="F22" s="92"/>
      <c r="J22" s="6"/>
      <c r="N22" s="6"/>
      <c r="P22" s="14"/>
      <c r="R22" s="6"/>
      <c r="T22" s="14"/>
      <c r="V22" s="6"/>
      <c r="X22" s="14"/>
      <c r="Z22" s="6"/>
      <c r="AB22" s="14"/>
      <c r="AD22" s="6"/>
      <c r="AF22" s="14"/>
      <c r="AH22" s="6"/>
      <c r="AJ22" s="14"/>
      <c r="AL22" s="6"/>
      <c r="AN22" s="14"/>
      <c r="AP22" s="6"/>
      <c r="AR22" s="14"/>
      <c r="AT22" s="6"/>
    </row>
    <row r="23" spans="1:46" x14ac:dyDescent="0.25">
      <c r="A23" s="6"/>
      <c r="B23" s="6"/>
      <c r="C23" s="5">
        <f t="shared" si="0"/>
        <v>19</v>
      </c>
      <c r="D23" s="131" t="s">
        <v>21</v>
      </c>
      <c r="E23" s="92"/>
      <c r="F23" s="92"/>
      <c r="J23" s="6"/>
      <c r="N23" s="6"/>
      <c r="P23" s="14"/>
      <c r="R23" s="6"/>
      <c r="T23" s="14"/>
      <c r="V23" s="6"/>
      <c r="X23" s="14"/>
      <c r="Z23" s="6"/>
      <c r="AB23" s="14"/>
      <c r="AD23" s="6"/>
      <c r="AF23" s="14"/>
      <c r="AH23" s="6"/>
      <c r="AJ23" s="14"/>
      <c r="AL23" s="6"/>
      <c r="AN23" s="14"/>
      <c r="AP23" s="6"/>
      <c r="AR23" s="14"/>
      <c r="AT23" s="6"/>
    </row>
    <row r="24" spans="1:46" x14ac:dyDescent="0.25">
      <c r="A24" s="6"/>
      <c r="B24" s="6"/>
      <c r="C24" s="5">
        <f t="shared" si="0"/>
        <v>20</v>
      </c>
      <c r="D24" s="131" t="s">
        <v>22</v>
      </c>
      <c r="E24" s="92"/>
      <c r="F24" s="92"/>
      <c r="J24" s="6"/>
      <c r="N24" s="6"/>
      <c r="P24" s="14"/>
      <c r="R24" s="6"/>
      <c r="T24" s="14"/>
      <c r="V24" s="6"/>
      <c r="X24" s="14"/>
      <c r="Z24" s="6"/>
      <c r="AB24" s="14"/>
      <c r="AD24" s="6"/>
      <c r="AF24" s="14"/>
      <c r="AH24" s="6"/>
      <c r="AJ24" s="14"/>
      <c r="AL24" s="6"/>
      <c r="AN24" s="14"/>
      <c r="AP24" s="6"/>
      <c r="AR24" s="14"/>
      <c r="AT24" s="6"/>
    </row>
    <row r="25" spans="1:46" x14ac:dyDescent="0.25">
      <c r="A25" s="6"/>
      <c r="B25" s="6"/>
      <c r="C25" s="5">
        <f t="shared" si="0"/>
        <v>21</v>
      </c>
      <c r="D25" s="7" t="s">
        <v>23</v>
      </c>
      <c r="E25" s="91"/>
      <c r="F25" s="91"/>
      <c r="G25" s="26"/>
      <c r="H25" s="26"/>
      <c r="I25" s="26"/>
      <c r="J25" s="28"/>
      <c r="K25" s="26"/>
      <c r="L25" s="26"/>
      <c r="M25" s="26"/>
      <c r="N25" s="28"/>
      <c r="O25" s="26"/>
      <c r="P25" s="15"/>
      <c r="Q25" s="26"/>
      <c r="R25" s="28"/>
      <c r="T25" s="14"/>
      <c r="V25" s="6"/>
      <c r="X25" s="14"/>
      <c r="Z25" s="6"/>
      <c r="AB25" s="14"/>
      <c r="AD25" s="6"/>
      <c r="AF25" s="14"/>
      <c r="AH25" s="6"/>
      <c r="AJ25" s="14"/>
      <c r="AL25" s="27"/>
      <c r="AM25" s="25"/>
      <c r="AN25" s="29"/>
      <c r="AO25" s="26"/>
      <c r="AP25" s="28"/>
      <c r="AR25" s="14"/>
      <c r="AT25" s="6"/>
    </row>
    <row r="26" spans="1:46" hidden="1" x14ac:dyDescent="0.25">
      <c r="A26" s="6"/>
      <c r="B26" s="6"/>
      <c r="C26" s="5">
        <f t="shared" si="0"/>
        <v>22</v>
      </c>
      <c r="D26" s="140" t="s">
        <v>24</v>
      </c>
      <c r="E26" s="92"/>
      <c r="F26" s="92"/>
      <c r="G26" s="26"/>
      <c r="H26" s="26"/>
      <c r="I26" s="26"/>
      <c r="J26" s="28"/>
      <c r="K26" s="26"/>
      <c r="L26" s="26"/>
      <c r="M26" s="26"/>
      <c r="N26" s="28"/>
      <c r="O26" s="26"/>
      <c r="P26" s="15"/>
      <c r="Q26" s="26"/>
      <c r="R26" s="28"/>
      <c r="T26" s="14"/>
      <c r="V26" s="6"/>
      <c r="X26" s="14"/>
      <c r="Z26" s="6"/>
      <c r="AB26" s="14"/>
      <c r="AD26" s="6"/>
      <c r="AF26" s="14"/>
      <c r="AH26" s="6"/>
      <c r="AJ26" s="14"/>
      <c r="AL26" s="6"/>
      <c r="AN26" s="14"/>
      <c r="AP26" s="6"/>
      <c r="AR26" s="14"/>
      <c r="AT26" s="6"/>
    </row>
    <row r="27" spans="1:46" hidden="1" x14ac:dyDescent="0.25">
      <c r="A27" s="6"/>
      <c r="B27" s="6"/>
      <c r="C27" s="5">
        <f t="shared" si="0"/>
        <v>23</v>
      </c>
      <c r="D27" s="140" t="s">
        <v>25</v>
      </c>
      <c r="E27" s="92"/>
      <c r="F27" s="92"/>
      <c r="G27" s="26"/>
      <c r="H27" s="26"/>
      <c r="I27" s="26"/>
      <c r="J27" s="28"/>
      <c r="K27" s="26"/>
      <c r="L27" s="26"/>
      <c r="M27" s="26"/>
      <c r="N27" s="28"/>
      <c r="O27" s="26"/>
      <c r="P27" s="15"/>
      <c r="Q27" s="26"/>
      <c r="R27" s="28"/>
      <c r="T27" s="14"/>
      <c r="V27" s="6"/>
      <c r="X27" s="14"/>
      <c r="Z27" s="6"/>
      <c r="AB27" s="14"/>
      <c r="AD27" s="6"/>
      <c r="AF27" s="14"/>
      <c r="AH27" s="6"/>
      <c r="AJ27" s="14"/>
      <c r="AL27" s="6"/>
      <c r="AN27" s="14"/>
      <c r="AP27" s="6"/>
      <c r="AR27" s="14"/>
      <c r="AT27" s="6"/>
    </row>
    <row r="28" spans="1:46" hidden="1" x14ac:dyDescent="0.25">
      <c r="A28" s="6"/>
      <c r="B28" s="6"/>
      <c r="C28" s="5">
        <f t="shared" si="0"/>
        <v>24</v>
      </c>
      <c r="D28" s="140" t="s">
        <v>26</v>
      </c>
      <c r="E28" s="92"/>
      <c r="F28" s="92"/>
      <c r="G28" s="26"/>
      <c r="H28" s="26"/>
      <c r="I28" s="26"/>
      <c r="J28" s="28"/>
      <c r="K28" s="26"/>
      <c r="L28" s="26"/>
      <c r="M28" s="26"/>
      <c r="N28" s="28"/>
      <c r="O28" s="26"/>
      <c r="P28" s="15"/>
      <c r="Q28" s="26"/>
      <c r="R28" s="28"/>
      <c r="T28" s="14"/>
      <c r="V28" s="6"/>
      <c r="X28" s="14"/>
      <c r="Z28" s="6"/>
      <c r="AB28" s="14"/>
      <c r="AD28" s="6"/>
      <c r="AF28" s="14"/>
      <c r="AH28" s="6"/>
      <c r="AJ28" s="14"/>
      <c r="AL28" s="6"/>
      <c r="AN28" s="14"/>
      <c r="AP28" s="6"/>
      <c r="AR28" s="14"/>
      <c r="AT28" s="6"/>
    </row>
    <row r="29" spans="1:46" hidden="1" x14ac:dyDescent="0.25">
      <c r="A29" s="6"/>
      <c r="B29" s="6"/>
      <c r="C29" s="5">
        <f t="shared" si="0"/>
        <v>25</v>
      </c>
      <c r="D29" s="140" t="s">
        <v>27</v>
      </c>
      <c r="E29" s="92"/>
      <c r="F29" s="92"/>
      <c r="G29" s="26"/>
      <c r="H29" s="26"/>
      <c r="I29" s="26"/>
      <c r="J29" s="28"/>
      <c r="K29" s="26"/>
      <c r="L29" s="26"/>
      <c r="M29" s="26"/>
      <c r="N29" s="28"/>
      <c r="O29" s="26"/>
      <c r="P29" s="15"/>
      <c r="Q29" s="26"/>
      <c r="R29" s="28"/>
      <c r="S29" s="26"/>
      <c r="T29" s="15"/>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row>
    <row r="30" spans="1:46" hidden="1" x14ac:dyDescent="0.25">
      <c r="A30" s="6"/>
      <c r="B30" s="6"/>
      <c r="C30" s="5">
        <f t="shared" si="0"/>
        <v>26</v>
      </c>
      <c r="D30" s="140" t="s">
        <v>28</v>
      </c>
      <c r="E30" s="92"/>
      <c r="F30" s="92"/>
      <c r="G30" s="26"/>
      <c r="H30" s="26"/>
      <c r="I30" s="26"/>
      <c r="J30" s="28"/>
      <c r="K30" s="26"/>
      <c r="L30" s="26"/>
      <c r="M30" s="26"/>
      <c r="N30" s="28"/>
      <c r="O30" s="26"/>
      <c r="P30" s="15"/>
      <c r="Q30" s="26"/>
      <c r="R30" s="28"/>
      <c r="S30" s="26"/>
      <c r="T30" s="15"/>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row>
    <row r="31" spans="1:46" x14ac:dyDescent="0.25">
      <c r="A31" s="6"/>
      <c r="B31" s="6"/>
      <c r="C31" s="5">
        <f t="shared" si="0"/>
        <v>27</v>
      </c>
      <c r="D31" s="7" t="s">
        <v>29</v>
      </c>
      <c r="E31" s="91"/>
      <c r="F31" s="91"/>
      <c r="G31" s="26"/>
      <c r="H31" s="26"/>
      <c r="I31" s="26"/>
      <c r="J31" s="28"/>
      <c r="K31" s="26"/>
      <c r="L31" s="26"/>
      <c r="M31" s="26"/>
      <c r="N31" s="28"/>
      <c r="O31" s="26"/>
      <c r="P31" s="15"/>
      <c r="Q31" s="26"/>
      <c r="R31" s="28"/>
      <c r="S31" s="26"/>
      <c r="T31" s="15"/>
      <c r="U31" s="26"/>
      <c r="V31" s="28"/>
      <c r="W31" s="26"/>
      <c r="X31" s="15"/>
      <c r="Y31" s="26"/>
      <c r="Z31" s="28"/>
      <c r="AA31" s="26"/>
      <c r="AB31" s="15"/>
      <c r="AC31" s="26"/>
      <c r="AD31" s="28"/>
      <c r="AE31" s="26"/>
      <c r="AF31" s="15"/>
      <c r="AG31" s="26"/>
      <c r="AH31" s="28"/>
      <c r="AI31" s="26"/>
      <c r="AJ31" s="15"/>
      <c r="AK31" s="26"/>
      <c r="AL31" s="28"/>
      <c r="AM31" s="26"/>
      <c r="AN31" s="15"/>
      <c r="AO31" s="25"/>
      <c r="AP31" s="27"/>
      <c r="AQ31" s="25"/>
      <c r="AR31" s="15"/>
      <c r="AS31" s="26"/>
      <c r="AT31" s="28"/>
    </row>
    <row r="32" spans="1:46" hidden="1" x14ac:dyDescent="0.25">
      <c r="A32" s="6"/>
      <c r="B32" s="6"/>
      <c r="C32" s="5">
        <f t="shared" si="0"/>
        <v>28</v>
      </c>
      <c r="D32" s="140" t="s">
        <v>30</v>
      </c>
      <c r="E32" s="92"/>
      <c r="F32" s="92"/>
      <c r="G32" s="26"/>
      <c r="H32" s="26"/>
      <c r="I32" s="26"/>
      <c r="J32" s="28"/>
      <c r="K32" s="26"/>
      <c r="L32" s="26"/>
      <c r="M32" s="26"/>
      <c r="N32" s="28"/>
      <c r="O32" s="26"/>
      <c r="P32" s="15"/>
      <c r="Q32" s="26"/>
      <c r="R32" s="28"/>
      <c r="S32" s="26"/>
      <c r="T32" s="15"/>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row>
    <row r="33" spans="1:46" hidden="1" x14ac:dyDescent="0.25">
      <c r="A33" s="6"/>
      <c r="B33" s="6"/>
      <c r="C33" s="5">
        <f t="shared" si="0"/>
        <v>29</v>
      </c>
      <c r="D33" s="140" t="s">
        <v>31</v>
      </c>
      <c r="E33" s="92"/>
      <c r="F33" s="92"/>
      <c r="G33" s="26"/>
      <c r="H33" s="26"/>
      <c r="I33" s="26"/>
      <c r="J33" s="28"/>
      <c r="K33" s="26"/>
      <c r="L33" s="26"/>
      <c r="M33" s="26"/>
      <c r="N33" s="28"/>
      <c r="O33" s="26"/>
      <c r="P33" s="15"/>
      <c r="Q33" s="26"/>
      <c r="R33" s="28"/>
      <c r="S33" s="26"/>
      <c r="T33" s="15"/>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row>
    <row r="34" spans="1:46" hidden="1" x14ac:dyDescent="0.25">
      <c r="A34" s="6"/>
      <c r="B34" s="6"/>
      <c r="C34" s="5">
        <f t="shared" si="0"/>
        <v>30</v>
      </c>
      <c r="D34" s="140" t="s">
        <v>32</v>
      </c>
      <c r="E34" s="92"/>
      <c r="F34" s="92"/>
      <c r="G34" s="26"/>
      <c r="H34" s="26"/>
      <c r="I34" s="26"/>
      <c r="J34" s="28"/>
      <c r="K34" s="26"/>
      <c r="L34" s="26"/>
      <c r="M34" s="26"/>
      <c r="N34" s="28"/>
      <c r="O34" s="26"/>
      <c r="P34" s="15"/>
      <c r="Q34" s="26"/>
      <c r="R34" s="28"/>
      <c r="S34" s="26"/>
      <c r="T34" s="15"/>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row>
    <row r="35" spans="1:46" hidden="1" x14ac:dyDescent="0.25">
      <c r="A35" s="6"/>
      <c r="B35" s="6"/>
      <c r="C35" s="5">
        <f t="shared" si="0"/>
        <v>31</v>
      </c>
      <c r="D35" s="140" t="s">
        <v>33</v>
      </c>
      <c r="E35" s="92"/>
      <c r="F35" s="92"/>
      <c r="G35" s="26"/>
      <c r="H35" s="26"/>
      <c r="I35" s="26"/>
      <c r="J35" s="28"/>
      <c r="K35" s="26"/>
      <c r="L35" s="26"/>
      <c r="M35" s="26"/>
      <c r="N35" s="28"/>
      <c r="O35" s="26"/>
      <c r="P35" s="15"/>
      <c r="Q35" s="26"/>
      <c r="R35" s="28"/>
      <c r="S35" s="26"/>
      <c r="T35" s="15"/>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row>
    <row r="36" spans="1:46" hidden="1" x14ac:dyDescent="0.25">
      <c r="A36" s="6"/>
      <c r="B36" s="6"/>
      <c r="C36" s="5">
        <f t="shared" si="0"/>
        <v>32</v>
      </c>
      <c r="D36" s="140" t="s">
        <v>34</v>
      </c>
      <c r="E36" s="92"/>
      <c r="F36" s="92"/>
      <c r="G36" s="26"/>
      <c r="H36" s="26"/>
      <c r="I36" s="26"/>
      <c r="J36" s="28"/>
      <c r="K36" s="26"/>
      <c r="L36" s="26"/>
      <c r="M36" s="26"/>
      <c r="N36" s="28"/>
      <c r="O36" s="26"/>
      <c r="P36" s="15"/>
      <c r="Q36" s="26"/>
      <c r="R36" s="28"/>
      <c r="S36" s="26"/>
      <c r="T36" s="15"/>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row>
    <row r="37" spans="1:46" hidden="1" x14ac:dyDescent="0.25">
      <c r="A37" s="6"/>
      <c r="B37" s="6"/>
      <c r="C37" s="5">
        <f t="shared" si="0"/>
        <v>33</v>
      </c>
      <c r="D37" s="140" t="s">
        <v>35</v>
      </c>
      <c r="E37" s="92"/>
      <c r="F37" s="92"/>
      <c r="G37" s="26"/>
      <c r="H37" s="26"/>
      <c r="I37" s="26"/>
      <c r="J37" s="28"/>
      <c r="K37" s="26"/>
      <c r="L37" s="26"/>
      <c r="M37" s="26"/>
      <c r="N37" s="28"/>
      <c r="O37" s="26"/>
      <c r="P37" s="15"/>
      <c r="Q37" s="26"/>
      <c r="R37" s="28"/>
      <c r="S37" s="26"/>
      <c r="T37" s="15"/>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row>
    <row r="38" spans="1:46" hidden="1" x14ac:dyDescent="0.25">
      <c r="A38" s="6"/>
      <c r="B38" s="6"/>
      <c r="C38" s="5">
        <f t="shared" si="0"/>
        <v>34</v>
      </c>
      <c r="D38" s="140" t="s">
        <v>36</v>
      </c>
      <c r="E38" s="92"/>
      <c r="F38" s="92"/>
      <c r="G38" s="26"/>
      <c r="H38" s="26"/>
      <c r="I38" s="26"/>
      <c r="J38" s="28"/>
      <c r="K38" s="26"/>
      <c r="L38" s="26"/>
      <c r="M38" s="26"/>
      <c r="N38" s="28"/>
      <c r="O38" s="26"/>
      <c r="P38" s="15"/>
      <c r="Q38" s="26"/>
      <c r="R38" s="28"/>
      <c r="S38" s="26"/>
      <c r="T38" s="15"/>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row>
    <row r="39" spans="1:46" hidden="1" x14ac:dyDescent="0.25">
      <c r="A39" s="6"/>
      <c r="B39" s="6"/>
      <c r="C39" s="5">
        <f t="shared" si="0"/>
        <v>35</v>
      </c>
      <c r="D39" s="140" t="s">
        <v>37</v>
      </c>
      <c r="E39" s="92"/>
      <c r="F39" s="92"/>
      <c r="G39" s="26"/>
      <c r="H39" s="26"/>
      <c r="I39" s="26"/>
      <c r="J39" s="28"/>
      <c r="K39" s="26"/>
      <c r="L39" s="26"/>
      <c r="M39" s="26"/>
      <c r="N39" s="28"/>
      <c r="O39" s="26"/>
      <c r="P39" s="15"/>
      <c r="Q39" s="26"/>
      <c r="R39" s="28"/>
      <c r="S39" s="26"/>
      <c r="T39" s="15"/>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row>
    <row r="40" spans="1:46" x14ac:dyDescent="0.25">
      <c r="A40" s="6"/>
      <c r="B40" s="6"/>
      <c r="C40" s="5">
        <f t="shared" si="0"/>
        <v>36</v>
      </c>
      <c r="D40" s="7" t="s">
        <v>38</v>
      </c>
      <c r="E40" s="91"/>
      <c r="F40" s="136"/>
      <c r="G40" s="26"/>
      <c r="H40" s="15"/>
      <c r="I40" s="29"/>
      <c r="J40" s="27"/>
      <c r="K40" s="29"/>
      <c r="L40" s="15"/>
      <c r="M40" s="15"/>
      <c r="N40" s="28"/>
      <c r="O40" s="15"/>
      <c r="P40" s="15"/>
      <c r="Q40" s="15"/>
      <c r="R40" s="28"/>
      <c r="S40" s="15"/>
      <c r="T40" s="15"/>
      <c r="U40" s="15"/>
      <c r="V40" s="28"/>
      <c r="W40" s="15"/>
      <c r="X40" s="15"/>
      <c r="Y40" s="15"/>
      <c r="Z40" s="28"/>
      <c r="AA40" s="15"/>
      <c r="AB40" s="15"/>
      <c r="AC40" s="15"/>
      <c r="AD40" s="28"/>
      <c r="AE40" s="15"/>
      <c r="AF40" s="15"/>
      <c r="AG40" s="15"/>
      <c r="AH40" s="28"/>
      <c r="AI40" s="15"/>
      <c r="AJ40" s="15"/>
      <c r="AK40" s="15"/>
      <c r="AL40" s="28"/>
      <c r="AM40" s="15"/>
      <c r="AN40" s="15"/>
      <c r="AO40" s="15"/>
      <c r="AP40" s="28"/>
      <c r="AQ40" s="15"/>
      <c r="AR40" s="15"/>
      <c r="AS40" s="15"/>
      <c r="AT40" s="28"/>
    </row>
    <row r="41" spans="1:46" x14ac:dyDescent="0.25">
      <c r="A41" s="6"/>
      <c r="B41" s="6"/>
      <c r="C41" s="5">
        <f t="shared" si="0"/>
        <v>37</v>
      </c>
      <c r="D41" s="131" t="s">
        <v>39</v>
      </c>
      <c r="E41" s="92"/>
      <c r="F41" s="137"/>
      <c r="G41" s="26"/>
      <c r="H41" s="14"/>
      <c r="I41" s="29"/>
      <c r="J41" s="27"/>
      <c r="K41" s="29"/>
      <c r="L41" s="14"/>
      <c r="M41" s="14"/>
      <c r="N41" s="6"/>
      <c r="O41" s="14"/>
      <c r="P41" s="14"/>
      <c r="Q41" s="14"/>
      <c r="R41" s="6"/>
      <c r="S41" s="15"/>
      <c r="T41" s="15"/>
      <c r="U41" s="15"/>
      <c r="V41" s="28"/>
      <c r="W41" s="15"/>
      <c r="X41" s="15"/>
      <c r="Y41" s="15"/>
      <c r="Z41" s="28"/>
      <c r="AA41" s="15"/>
      <c r="AB41" s="15"/>
      <c r="AC41" s="15"/>
      <c r="AD41" s="28"/>
      <c r="AE41" s="15"/>
      <c r="AF41" s="15"/>
      <c r="AG41" s="15"/>
      <c r="AH41" s="28"/>
      <c r="AI41" s="15"/>
      <c r="AJ41" s="15"/>
      <c r="AK41" s="15"/>
      <c r="AL41" s="28"/>
      <c r="AM41" s="15"/>
      <c r="AN41" s="15"/>
      <c r="AO41" s="15"/>
      <c r="AP41" s="28"/>
      <c r="AQ41" s="15"/>
      <c r="AR41" s="15"/>
      <c r="AS41" s="15"/>
      <c r="AT41" s="28"/>
    </row>
    <row r="42" spans="1:46" x14ac:dyDescent="0.25">
      <c r="A42" s="6"/>
      <c r="B42" s="6"/>
      <c r="C42" s="5">
        <f t="shared" si="0"/>
        <v>38</v>
      </c>
      <c r="D42" s="8" t="s">
        <v>40</v>
      </c>
      <c r="E42" s="92"/>
      <c r="F42" s="137"/>
      <c r="G42" s="26"/>
      <c r="H42" s="14"/>
      <c r="I42" s="29"/>
      <c r="J42" s="27"/>
      <c r="K42" s="29"/>
      <c r="L42" s="14"/>
      <c r="M42" s="14"/>
      <c r="N42" s="6"/>
      <c r="O42" s="14"/>
      <c r="P42" s="14"/>
      <c r="Q42" s="14"/>
      <c r="R42" s="6"/>
      <c r="S42" s="15"/>
      <c r="T42" s="15"/>
      <c r="U42" s="15"/>
      <c r="V42" s="28"/>
      <c r="W42" s="15"/>
      <c r="X42" s="15"/>
      <c r="Y42" s="15"/>
      <c r="Z42" s="28"/>
      <c r="AA42" s="15"/>
      <c r="AB42" s="15"/>
      <c r="AC42" s="15"/>
      <c r="AD42" s="28"/>
      <c r="AE42" s="15"/>
      <c r="AF42" s="15"/>
      <c r="AG42" s="15"/>
      <c r="AH42" s="28"/>
      <c r="AI42" s="15"/>
      <c r="AJ42" s="15"/>
      <c r="AK42" s="15"/>
      <c r="AL42" s="28"/>
      <c r="AM42" s="15"/>
      <c r="AN42" s="15"/>
      <c r="AO42" s="15"/>
      <c r="AP42" s="28"/>
      <c r="AQ42" s="15"/>
      <c r="AR42" s="15"/>
      <c r="AS42" s="15"/>
      <c r="AT42" s="28"/>
    </row>
    <row r="43" spans="1:46" x14ac:dyDescent="0.25">
      <c r="A43" s="6"/>
      <c r="B43" s="6"/>
      <c r="C43" s="5">
        <f t="shared" si="0"/>
        <v>39</v>
      </c>
      <c r="D43" s="7" t="s">
        <v>41</v>
      </c>
      <c r="E43" s="91"/>
      <c r="F43" s="136"/>
      <c r="G43" s="26"/>
      <c r="H43" s="15"/>
      <c r="I43" s="15"/>
      <c r="J43" s="28"/>
      <c r="K43" s="15"/>
      <c r="L43" s="15"/>
      <c r="M43" s="15"/>
      <c r="N43" s="28"/>
      <c r="O43" s="15"/>
      <c r="P43" s="15"/>
      <c r="Q43" s="15"/>
      <c r="R43" s="28"/>
      <c r="S43" s="15"/>
      <c r="T43" s="15"/>
      <c r="U43" s="15"/>
      <c r="V43" s="28"/>
      <c r="W43" s="15"/>
      <c r="X43" s="15"/>
      <c r="Y43" s="15"/>
      <c r="Z43" s="28"/>
      <c r="AA43" s="15"/>
      <c r="AB43" s="15"/>
      <c r="AC43" s="15"/>
      <c r="AD43" s="28"/>
      <c r="AE43" s="15"/>
      <c r="AF43" s="15"/>
      <c r="AG43" s="15"/>
      <c r="AH43" s="28"/>
      <c r="AI43" s="15"/>
      <c r="AJ43" s="15"/>
      <c r="AK43" s="15"/>
      <c r="AL43" s="28"/>
      <c r="AM43" s="15"/>
      <c r="AN43" s="15"/>
      <c r="AO43" s="15"/>
      <c r="AP43" s="28"/>
      <c r="AQ43" s="15"/>
      <c r="AR43" s="15"/>
      <c r="AS43" s="15"/>
      <c r="AT43" s="28"/>
    </row>
    <row r="44" spans="1:46" hidden="1" x14ac:dyDescent="0.25">
      <c r="A44" s="6"/>
      <c r="B44" s="6"/>
      <c r="C44" s="5">
        <f t="shared" si="0"/>
        <v>40</v>
      </c>
      <c r="D44" s="8" t="s">
        <v>42</v>
      </c>
      <c r="E44" s="92"/>
      <c r="F44" s="137"/>
      <c r="G44" s="26"/>
      <c r="H44" s="14"/>
      <c r="I44" s="14"/>
      <c r="J44" s="6"/>
      <c r="K44" s="14"/>
      <c r="L44" s="14"/>
      <c r="M44" s="14"/>
      <c r="N44" s="6"/>
      <c r="O44" s="14"/>
      <c r="P44" s="14"/>
      <c r="Q44" s="14"/>
      <c r="R44" s="6"/>
      <c r="S44" s="15"/>
      <c r="T44" s="15"/>
      <c r="U44" s="15"/>
      <c r="V44" s="28"/>
      <c r="W44" s="15"/>
      <c r="X44" s="15"/>
      <c r="Y44" s="15"/>
      <c r="Z44" s="28"/>
      <c r="AA44" s="15"/>
      <c r="AB44" s="15"/>
      <c r="AC44" s="15"/>
      <c r="AD44" s="28"/>
      <c r="AE44" s="15"/>
      <c r="AF44" s="15"/>
      <c r="AG44" s="15"/>
      <c r="AH44" s="28"/>
      <c r="AI44" s="15"/>
      <c r="AJ44" s="15"/>
      <c r="AK44" s="15"/>
      <c r="AL44" s="28"/>
      <c r="AM44" s="15"/>
      <c r="AN44" s="15"/>
      <c r="AO44" s="15"/>
      <c r="AP44" s="28"/>
      <c r="AQ44" s="15"/>
      <c r="AR44" s="15"/>
      <c r="AS44" s="15"/>
      <c r="AT44" s="28"/>
    </row>
    <row r="45" spans="1:46" hidden="1" x14ac:dyDescent="0.25">
      <c r="A45" s="6"/>
      <c r="B45" s="6"/>
      <c r="C45" s="5">
        <f t="shared" si="0"/>
        <v>41</v>
      </c>
      <c r="D45" s="8" t="s">
        <v>43</v>
      </c>
      <c r="E45" s="92"/>
      <c r="F45" s="137"/>
      <c r="G45" s="26"/>
      <c r="H45" s="14"/>
      <c r="I45" s="14"/>
      <c r="J45" s="6"/>
      <c r="K45" s="14"/>
      <c r="L45" s="14"/>
      <c r="M45" s="14"/>
      <c r="N45" s="6"/>
      <c r="O45" s="14"/>
      <c r="P45" s="14"/>
      <c r="Q45" s="14"/>
      <c r="R45" s="6"/>
      <c r="S45" s="15"/>
      <c r="T45" s="15"/>
      <c r="U45" s="15"/>
      <c r="V45" s="28"/>
      <c r="W45" s="15"/>
      <c r="X45" s="15"/>
      <c r="Y45" s="15"/>
      <c r="Z45" s="28"/>
      <c r="AA45" s="15"/>
      <c r="AB45" s="15"/>
      <c r="AC45" s="15"/>
      <c r="AD45" s="28"/>
      <c r="AE45" s="15"/>
      <c r="AF45" s="15"/>
      <c r="AG45" s="15"/>
      <c r="AH45" s="28"/>
      <c r="AI45" s="15"/>
      <c r="AJ45" s="15"/>
      <c r="AK45" s="15"/>
      <c r="AL45" s="28"/>
      <c r="AM45" s="15"/>
      <c r="AN45" s="15"/>
      <c r="AO45" s="15"/>
      <c r="AP45" s="28"/>
      <c r="AQ45" s="15"/>
      <c r="AR45" s="15"/>
      <c r="AS45" s="15"/>
      <c r="AT45" s="28"/>
    </row>
    <row r="46" spans="1:46" hidden="1" x14ac:dyDescent="0.25">
      <c r="A46" s="6"/>
      <c r="B46" s="6"/>
      <c r="C46" s="5">
        <f t="shared" si="0"/>
        <v>42</v>
      </c>
      <c r="D46" s="8" t="s">
        <v>44</v>
      </c>
      <c r="E46" s="92"/>
      <c r="F46" s="137"/>
      <c r="G46" s="26"/>
      <c r="H46" s="14"/>
      <c r="I46" s="14"/>
      <c r="J46" s="6"/>
      <c r="K46" s="14"/>
      <c r="L46" s="14"/>
      <c r="M46" s="14"/>
      <c r="N46" s="6"/>
      <c r="O46" s="14"/>
      <c r="P46" s="14"/>
      <c r="Q46" s="14"/>
      <c r="R46" s="6"/>
      <c r="S46" s="15"/>
      <c r="T46" s="15"/>
      <c r="U46" s="15"/>
      <c r="V46" s="28"/>
      <c r="W46" s="15"/>
      <c r="X46" s="15"/>
      <c r="Y46" s="15"/>
      <c r="Z46" s="28"/>
      <c r="AA46" s="15"/>
      <c r="AB46" s="15"/>
      <c r="AC46" s="15"/>
      <c r="AD46" s="28"/>
      <c r="AE46" s="15"/>
      <c r="AF46" s="15"/>
      <c r="AG46" s="15"/>
      <c r="AH46" s="28"/>
      <c r="AI46" s="15"/>
      <c r="AJ46" s="15"/>
      <c r="AK46" s="15"/>
      <c r="AL46" s="28"/>
      <c r="AM46" s="15"/>
      <c r="AN46" s="15"/>
      <c r="AO46" s="15"/>
      <c r="AP46" s="28"/>
      <c r="AQ46" s="15"/>
      <c r="AR46" s="15"/>
      <c r="AS46" s="15"/>
      <c r="AT46" s="28"/>
    </row>
    <row r="47" spans="1:46" hidden="1" x14ac:dyDescent="0.25">
      <c r="A47" s="6"/>
      <c r="B47" s="6"/>
      <c r="C47" s="5">
        <f t="shared" si="0"/>
        <v>43</v>
      </c>
      <c r="D47" s="8" t="s">
        <v>45</v>
      </c>
      <c r="E47" s="92"/>
      <c r="F47" s="137"/>
      <c r="G47" s="26"/>
      <c r="H47" s="14"/>
      <c r="I47" s="14"/>
      <c r="J47" s="6"/>
      <c r="K47" s="14"/>
      <c r="L47" s="14"/>
      <c r="M47" s="14"/>
      <c r="N47" s="6"/>
      <c r="O47" s="14"/>
      <c r="P47" s="14"/>
      <c r="Q47" s="14"/>
      <c r="R47" s="6"/>
      <c r="S47" s="15"/>
      <c r="T47" s="15"/>
      <c r="U47" s="15"/>
      <c r="V47" s="28"/>
      <c r="W47" s="15"/>
      <c r="X47" s="15"/>
      <c r="Y47" s="15"/>
      <c r="Z47" s="28"/>
      <c r="AA47" s="15"/>
      <c r="AB47" s="15"/>
      <c r="AC47" s="15"/>
      <c r="AD47" s="28"/>
      <c r="AE47" s="15"/>
      <c r="AF47" s="15"/>
      <c r="AG47" s="15"/>
      <c r="AH47" s="28"/>
      <c r="AI47" s="15"/>
      <c r="AJ47" s="15"/>
      <c r="AK47" s="15"/>
      <c r="AL47" s="28"/>
      <c r="AM47" s="15"/>
      <c r="AN47" s="15"/>
      <c r="AO47" s="15"/>
      <c r="AP47" s="28"/>
      <c r="AQ47" s="15"/>
      <c r="AR47" s="15"/>
      <c r="AS47" s="15"/>
      <c r="AT47" s="28"/>
    </row>
    <row r="48" spans="1:46" hidden="1" x14ac:dyDescent="0.25">
      <c r="A48" s="6"/>
      <c r="B48" s="6"/>
      <c r="C48" s="5">
        <f t="shared" si="0"/>
        <v>44</v>
      </c>
      <c r="D48" s="8" t="s">
        <v>46</v>
      </c>
      <c r="E48" s="92"/>
      <c r="F48" s="137"/>
      <c r="G48" s="26"/>
      <c r="H48" s="14"/>
      <c r="I48" s="14"/>
      <c r="J48" s="6"/>
      <c r="K48" s="14"/>
      <c r="L48" s="14"/>
      <c r="M48" s="14"/>
      <c r="N48" s="6"/>
      <c r="O48" s="14"/>
      <c r="P48" s="14"/>
      <c r="Q48" s="14"/>
      <c r="R48" s="6"/>
      <c r="S48" s="15"/>
      <c r="T48" s="15"/>
      <c r="U48" s="15"/>
      <c r="V48" s="28"/>
      <c r="W48" s="15"/>
      <c r="X48" s="15"/>
      <c r="Y48" s="15"/>
      <c r="Z48" s="28"/>
      <c r="AA48" s="15"/>
      <c r="AB48" s="15"/>
      <c r="AC48" s="15"/>
      <c r="AD48" s="28"/>
      <c r="AE48" s="15"/>
      <c r="AF48" s="15"/>
      <c r="AG48" s="15"/>
      <c r="AH48" s="28"/>
      <c r="AI48" s="15"/>
      <c r="AJ48" s="15"/>
      <c r="AK48" s="15"/>
      <c r="AL48" s="28"/>
      <c r="AM48" s="15"/>
      <c r="AN48" s="15"/>
      <c r="AO48" s="15"/>
      <c r="AP48" s="28"/>
      <c r="AQ48" s="15"/>
      <c r="AR48" s="15"/>
      <c r="AS48" s="15"/>
      <c r="AT48" s="28"/>
    </row>
    <row r="49" spans="1:46" hidden="1" x14ac:dyDescent="0.25">
      <c r="A49" s="6"/>
      <c r="B49" s="6"/>
      <c r="C49" s="5">
        <f t="shared" si="0"/>
        <v>45</v>
      </c>
      <c r="D49" s="8" t="s">
        <v>47</v>
      </c>
      <c r="E49" s="92"/>
      <c r="F49" s="137"/>
      <c r="G49" s="26"/>
      <c r="H49" s="14"/>
      <c r="I49" s="14"/>
      <c r="J49" s="6"/>
      <c r="K49" s="14"/>
      <c r="L49" s="14"/>
      <c r="M49" s="14"/>
      <c r="N49" s="6"/>
      <c r="O49" s="14"/>
      <c r="P49" s="14"/>
      <c r="Q49" s="14"/>
      <c r="R49" s="6"/>
      <c r="S49" s="15"/>
      <c r="T49" s="15"/>
      <c r="U49" s="15"/>
      <c r="V49" s="28"/>
      <c r="W49" s="15"/>
      <c r="X49" s="15"/>
      <c r="Y49" s="15"/>
      <c r="Z49" s="28"/>
      <c r="AA49" s="15"/>
      <c r="AB49" s="15"/>
      <c r="AC49" s="15"/>
      <c r="AD49" s="28"/>
      <c r="AE49" s="15"/>
      <c r="AF49" s="15"/>
      <c r="AG49" s="15"/>
      <c r="AH49" s="28"/>
      <c r="AI49" s="15"/>
      <c r="AJ49" s="15"/>
      <c r="AK49" s="15"/>
      <c r="AL49" s="28"/>
      <c r="AM49" s="15"/>
      <c r="AN49" s="15"/>
      <c r="AO49" s="15"/>
      <c r="AP49" s="28"/>
      <c r="AQ49" s="15"/>
      <c r="AR49" s="15"/>
      <c r="AS49" s="15"/>
      <c r="AT49" s="28"/>
    </row>
    <row r="50" spans="1:46" hidden="1" x14ac:dyDescent="0.25">
      <c r="A50" s="6"/>
      <c r="B50" s="6"/>
      <c r="C50" s="5">
        <f t="shared" si="0"/>
        <v>46</v>
      </c>
      <c r="D50" s="8" t="s">
        <v>48</v>
      </c>
      <c r="E50" s="92"/>
      <c r="F50" s="137"/>
      <c r="G50" s="26"/>
      <c r="H50" s="14"/>
      <c r="I50" s="14"/>
      <c r="J50" s="6"/>
      <c r="K50" s="14"/>
      <c r="L50" s="14"/>
      <c r="M50" s="14"/>
      <c r="N50" s="6"/>
      <c r="O50" s="14"/>
      <c r="P50" s="14"/>
      <c r="Q50" s="14"/>
      <c r="R50" s="6"/>
      <c r="S50" s="15"/>
      <c r="T50" s="15"/>
      <c r="U50" s="15"/>
      <c r="V50" s="28"/>
      <c r="W50" s="15"/>
      <c r="X50" s="15"/>
      <c r="Y50" s="15"/>
      <c r="Z50" s="28"/>
      <c r="AA50" s="15"/>
      <c r="AB50" s="15"/>
      <c r="AC50" s="15"/>
      <c r="AD50" s="28"/>
      <c r="AE50" s="15"/>
      <c r="AF50" s="15"/>
      <c r="AG50" s="15"/>
      <c r="AH50" s="28"/>
      <c r="AI50" s="15"/>
      <c r="AJ50" s="15"/>
      <c r="AK50" s="15"/>
      <c r="AL50" s="28"/>
      <c r="AM50" s="15"/>
      <c r="AN50" s="15"/>
      <c r="AO50" s="15"/>
      <c r="AP50" s="28"/>
      <c r="AQ50" s="15"/>
      <c r="AR50" s="15"/>
      <c r="AS50" s="15"/>
      <c r="AT50" s="28"/>
    </row>
    <row r="51" spans="1:46" hidden="1" x14ac:dyDescent="0.25">
      <c r="A51" s="6"/>
      <c r="B51" s="6"/>
      <c r="C51" s="5">
        <f t="shared" si="0"/>
        <v>47</v>
      </c>
      <c r="D51" s="8" t="s">
        <v>49</v>
      </c>
      <c r="E51" s="92"/>
      <c r="F51" s="137"/>
      <c r="G51" s="26"/>
      <c r="H51" s="14"/>
      <c r="I51" s="14"/>
      <c r="J51" s="6"/>
      <c r="K51" s="14"/>
      <c r="L51" s="14"/>
      <c r="M51" s="14"/>
      <c r="N51" s="6"/>
      <c r="O51" s="14"/>
      <c r="P51" s="14"/>
      <c r="Q51" s="14"/>
      <c r="R51" s="6"/>
      <c r="S51" s="15"/>
      <c r="T51" s="15"/>
      <c r="U51" s="15"/>
      <c r="V51" s="28"/>
      <c r="W51" s="15"/>
      <c r="X51" s="15"/>
      <c r="Y51" s="15"/>
      <c r="Z51" s="28"/>
      <c r="AA51" s="15"/>
      <c r="AB51" s="15"/>
      <c r="AC51" s="15"/>
      <c r="AD51" s="28"/>
      <c r="AE51" s="15"/>
      <c r="AF51" s="15"/>
      <c r="AG51" s="15"/>
      <c r="AH51" s="28"/>
      <c r="AI51" s="15"/>
      <c r="AJ51" s="15"/>
      <c r="AK51" s="15"/>
      <c r="AL51" s="28"/>
      <c r="AM51" s="15"/>
      <c r="AN51" s="15"/>
      <c r="AO51" s="15"/>
      <c r="AP51" s="28"/>
      <c r="AQ51" s="15"/>
      <c r="AR51" s="15"/>
      <c r="AS51" s="15"/>
      <c r="AT51" s="28"/>
    </row>
    <row r="52" spans="1:46" hidden="1" x14ac:dyDescent="0.25">
      <c r="A52" s="6"/>
      <c r="B52" s="6"/>
      <c r="C52" s="5">
        <f t="shared" si="0"/>
        <v>48</v>
      </c>
      <c r="D52" s="8" t="s">
        <v>50</v>
      </c>
      <c r="E52" s="92"/>
      <c r="F52" s="137"/>
      <c r="G52" s="26"/>
      <c r="H52" s="14"/>
      <c r="I52" s="14"/>
      <c r="J52" s="6"/>
      <c r="K52" s="14"/>
      <c r="L52" s="14"/>
      <c r="M52" s="14"/>
      <c r="N52" s="6"/>
      <c r="O52" s="14"/>
      <c r="P52" s="14"/>
      <c r="Q52" s="14"/>
      <c r="R52" s="6"/>
      <c r="S52" s="15"/>
      <c r="T52" s="15"/>
      <c r="U52" s="15"/>
      <c r="V52" s="28"/>
      <c r="W52" s="15"/>
      <c r="X52" s="15"/>
      <c r="Y52" s="15"/>
      <c r="Z52" s="28"/>
      <c r="AA52" s="15"/>
      <c r="AB52" s="15"/>
      <c r="AC52" s="15"/>
      <c r="AD52" s="28"/>
      <c r="AE52" s="15"/>
      <c r="AF52" s="15"/>
      <c r="AG52" s="15"/>
      <c r="AH52" s="28"/>
      <c r="AI52" s="15"/>
      <c r="AJ52" s="15"/>
      <c r="AK52" s="15"/>
      <c r="AL52" s="28"/>
      <c r="AM52" s="15"/>
      <c r="AN52" s="15"/>
      <c r="AO52" s="15"/>
      <c r="AP52" s="28"/>
      <c r="AQ52" s="15"/>
      <c r="AR52" s="15"/>
      <c r="AS52" s="15"/>
      <c r="AT52" s="28"/>
    </row>
    <row r="53" spans="1:46" hidden="1" x14ac:dyDescent="0.25">
      <c r="A53" s="6"/>
      <c r="B53" s="6"/>
      <c r="C53" s="5">
        <f t="shared" si="0"/>
        <v>49</v>
      </c>
      <c r="D53" s="8" t="s">
        <v>51</v>
      </c>
      <c r="E53" s="92"/>
      <c r="F53" s="137"/>
      <c r="G53" s="26"/>
      <c r="H53" s="14"/>
      <c r="I53" s="14"/>
      <c r="J53" s="6"/>
      <c r="K53" s="14"/>
      <c r="L53" s="14"/>
      <c r="M53" s="14"/>
      <c r="N53" s="6"/>
      <c r="O53" s="14"/>
      <c r="P53" s="14"/>
      <c r="Q53" s="14"/>
      <c r="R53" s="6"/>
      <c r="S53" s="15"/>
      <c r="T53" s="15"/>
      <c r="U53" s="15"/>
      <c r="V53" s="28"/>
      <c r="W53" s="15"/>
      <c r="X53" s="15"/>
      <c r="Y53" s="15"/>
      <c r="Z53" s="28"/>
      <c r="AA53" s="15"/>
      <c r="AB53" s="15"/>
      <c r="AC53" s="15"/>
      <c r="AD53" s="28"/>
      <c r="AE53" s="15"/>
      <c r="AF53" s="15"/>
      <c r="AG53" s="15"/>
      <c r="AH53" s="28"/>
      <c r="AI53" s="15"/>
      <c r="AJ53" s="15"/>
      <c r="AK53" s="15"/>
      <c r="AL53" s="28"/>
      <c r="AM53" s="15"/>
      <c r="AN53" s="15"/>
      <c r="AO53" s="15"/>
      <c r="AP53" s="28"/>
      <c r="AQ53" s="15"/>
      <c r="AR53" s="15"/>
      <c r="AS53" s="15"/>
      <c r="AT53" s="28"/>
    </row>
    <row r="54" spans="1:46" hidden="1" x14ac:dyDescent="0.25">
      <c r="A54" s="6"/>
      <c r="B54" s="6"/>
      <c r="C54" s="5">
        <f t="shared" si="0"/>
        <v>50</v>
      </c>
      <c r="D54" s="8" t="s">
        <v>52</v>
      </c>
      <c r="E54" s="92"/>
      <c r="F54" s="137"/>
      <c r="G54" s="26"/>
      <c r="H54" s="14"/>
      <c r="I54" s="14"/>
      <c r="J54" s="6"/>
      <c r="K54" s="14"/>
      <c r="L54" s="14"/>
      <c r="M54" s="14"/>
      <c r="N54" s="6"/>
      <c r="O54" s="14"/>
      <c r="P54" s="14"/>
      <c r="Q54" s="14"/>
      <c r="R54" s="6"/>
      <c r="S54" s="15"/>
      <c r="T54" s="15"/>
      <c r="U54" s="15"/>
      <c r="V54" s="28"/>
      <c r="W54" s="15"/>
      <c r="X54" s="15"/>
      <c r="Y54" s="15"/>
      <c r="Z54" s="28"/>
      <c r="AA54" s="15"/>
      <c r="AB54" s="15"/>
      <c r="AC54" s="15"/>
      <c r="AD54" s="28"/>
      <c r="AE54" s="15"/>
      <c r="AF54" s="15"/>
      <c r="AG54" s="15"/>
      <c r="AH54" s="28"/>
      <c r="AI54" s="15"/>
      <c r="AJ54" s="15"/>
      <c r="AK54" s="15"/>
      <c r="AL54" s="28"/>
      <c r="AM54" s="15"/>
      <c r="AN54" s="15"/>
      <c r="AO54" s="15"/>
      <c r="AP54" s="28"/>
      <c r="AQ54" s="15"/>
      <c r="AR54" s="15"/>
      <c r="AS54" s="15"/>
      <c r="AT54" s="28"/>
    </row>
    <row r="55" spans="1:46" hidden="1" x14ac:dyDescent="0.25">
      <c r="A55" s="6"/>
      <c r="B55" s="6"/>
      <c r="C55" s="5">
        <f t="shared" si="0"/>
        <v>51</v>
      </c>
      <c r="D55" s="8" t="s">
        <v>53</v>
      </c>
      <c r="E55" s="92"/>
      <c r="F55" s="137"/>
      <c r="G55" s="26"/>
      <c r="H55" s="14"/>
      <c r="I55" s="14"/>
      <c r="J55" s="6"/>
      <c r="K55" s="14"/>
      <c r="L55" s="14"/>
      <c r="M55" s="14"/>
      <c r="N55" s="6"/>
      <c r="O55" s="14"/>
      <c r="P55" s="14"/>
      <c r="Q55" s="14"/>
      <c r="R55" s="6"/>
      <c r="S55" s="15"/>
      <c r="T55" s="15"/>
      <c r="U55" s="15"/>
      <c r="V55" s="28"/>
      <c r="W55" s="15"/>
      <c r="X55" s="15"/>
      <c r="Y55" s="15"/>
      <c r="Z55" s="28"/>
      <c r="AA55" s="15"/>
      <c r="AB55" s="15"/>
      <c r="AC55" s="15"/>
      <c r="AD55" s="28"/>
      <c r="AE55" s="15"/>
      <c r="AF55" s="15"/>
      <c r="AG55" s="15"/>
      <c r="AH55" s="28"/>
      <c r="AI55" s="15"/>
      <c r="AJ55" s="15"/>
      <c r="AK55" s="15"/>
      <c r="AL55" s="28"/>
      <c r="AM55" s="15"/>
      <c r="AN55" s="15"/>
      <c r="AO55" s="15"/>
      <c r="AP55" s="28"/>
      <c r="AQ55" s="15"/>
      <c r="AR55" s="15"/>
      <c r="AS55" s="15"/>
      <c r="AT55" s="28"/>
    </row>
    <row r="56" spans="1:46" hidden="1" x14ac:dyDescent="0.25">
      <c r="A56" s="6"/>
      <c r="B56" s="6"/>
      <c r="C56" s="5">
        <f t="shared" si="0"/>
        <v>52</v>
      </c>
      <c r="D56" s="8" t="s">
        <v>54</v>
      </c>
      <c r="E56" s="92"/>
      <c r="F56" s="137"/>
      <c r="G56" s="26"/>
      <c r="H56" s="14"/>
      <c r="I56" s="14"/>
      <c r="J56" s="6"/>
      <c r="K56" s="14"/>
      <c r="L56" s="14"/>
      <c r="M56" s="14"/>
      <c r="N56" s="6"/>
      <c r="O56" s="14"/>
      <c r="P56" s="14"/>
      <c r="Q56" s="14"/>
      <c r="R56" s="6"/>
      <c r="S56" s="15"/>
      <c r="T56" s="15"/>
      <c r="U56" s="15"/>
      <c r="V56" s="28"/>
      <c r="W56" s="15"/>
      <c r="X56" s="15"/>
      <c r="Y56" s="15"/>
      <c r="Z56" s="28"/>
      <c r="AA56" s="15"/>
      <c r="AB56" s="15"/>
      <c r="AC56" s="15"/>
      <c r="AD56" s="28"/>
      <c r="AE56" s="15"/>
      <c r="AF56" s="15"/>
      <c r="AG56" s="15"/>
      <c r="AH56" s="28"/>
      <c r="AI56" s="15"/>
      <c r="AJ56" s="15"/>
      <c r="AK56" s="15"/>
      <c r="AL56" s="28"/>
      <c r="AM56" s="15"/>
      <c r="AN56" s="15"/>
      <c r="AO56" s="15"/>
      <c r="AP56" s="28"/>
      <c r="AQ56" s="15"/>
      <c r="AR56" s="15"/>
      <c r="AS56" s="15"/>
      <c r="AT56" s="28"/>
    </row>
    <row r="57" spans="1:46" hidden="1" x14ac:dyDescent="0.25">
      <c r="A57" s="6"/>
      <c r="B57" s="6"/>
      <c r="C57" s="5">
        <f t="shared" si="0"/>
        <v>53</v>
      </c>
      <c r="D57" s="8" t="s">
        <v>55</v>
      </c>
      <c r="E57" s="92"/>
      <c r="F57" s="137"/>
      <c r="G57" s="26"/>
      <c r="H57" s="14"/>
      <c r="I57" s="14"/>
      <c r="J57" s="6"/>
      <c r="K57" s="14"/>
      <c r="L57" s="14"/>
      <c r="M57" s="14"/>
      <c r="N57" s="6"/>
      <c r="O57" s="14"/>
      <c r="P57" s="14"/>
      <c r="Q57" s="14"/>
      <c r="R57" s="6"/>
      <c r="S57" s="15"/>
      <c r="T57" s="15"/>
      <c r="U57" s="15"/>
      <c r="V57" s="28"/>
      <c r="W57" s="15"/>
      <c r="X57" s="15"/>
      <c r="Y57" s="15"/>
      <c r="Z57" s="28"/>
      <c r="AA57" s="15"/>
      <c r="AB57" s="15"/>
      <c r="AC57" s="15"/>
      <c r="AD57" s="28"/>
      <c r="AE57" s="15"/>
      <c r="AF57" s="15"/>
      <c r="AG57" s="15"/>
      <c r="AH57" s="28"/>
      <c r="AI57" s="15"/>
      <c r="AJ57" s="15"/>
      <c r="AK57" s="15"/>
      <c r="AL57" s="28"/>
      <c r="AM57" s="15"/>
      <c r="AN57" s="15"/>
      <c r="AO57" s="15"/>
      <c r="AP57" s="28"/>
      <c r="AQ57" s="15"/>
      <c r="AR57" s="15"/>
      <c r="AS57" s="15"/>
      <c r="AT57" s="28"/>
    </row>
    <row r="58" spans="1:46" hidden="1" x14ac:dyDescent="0.25">
      <c r="A58" s="6"/>
      <c r="B58" s="6"/>
      <c r="C58" s="5">
        <f t="shared" si="0"/>
        <v>54</v>
      </c>
      <c r="D58" s="8" t="s">
        <v>56</v>
      </c>
      <c r="E58" s="92"/>
      <c r="F58" s="137"/>
      <c r="G58" s="26"/>
      <c r="H58" s="14"/>
      <c r="I58" s="14"/>
      <c r="J58" s="6"/>
      <c r="K58" s="14"/>
      <c r="L58" s="14"/>
      <c r="M58" s="14"/>
      <c r="N58" s="6"/>
      <c r="O58" s="14"/>
      <c r="P58" s="14"/>
      <c r="Q58" s="14"/>
      <c r="R58" s="6"/>
      <c r="S58" s="15"/>
      <c r="T58" s="15"/>
      <c r="U58" s="15"/>
      <c r="V58" s="28"/>
      <c r="W58" s="15"/>
      <c r="X58" s="15"/>
      <c r="Y58" s="15"/>
      <c r="Z58" s="28"/>
      <c r="AA58" s="15"/>
      <c r="AB58" s="15"/>
      <c r="AC58" s="15"/>
      <c r="AD58" s="28"/>
      <c r="AE58" s="15"/>
      <c r="AF58" s="15"/>
      <c r="AG58" s="15"/>
      <c r="AH58" s="28"/>
      <c r="AI58" s="15"/>
      <c r="AJ58" s="15"/>
      <c r="AK58" s="15"/>
      <c r="AL58" s="28"/>
      <c r="AM58" s="15"/>
      <c r="AN58" s="15"/>
      <c r="AO58" s="15"/>
      <c r="AP58" s="28"/>
      <c r="AQ58" s="15"/>
      <c r="AR58" s="15"/>
      <c r="AS58" s="15"/>
      <c r="AT58" s="28"/>
    </row>
    <row r="59" spans="1:46" hidden="1" x14ac:dyDescent="0.25">
      <c r="A59" s="6"/>
      <c r="B59" s="6"/>
      <c r="C59" s="5">
        <f t="shared" si="0"/>
        <v>55</v>
      </c>
      <c r="D59" s="8" t="s">
        <v>57</v>
      </c>
      <c r="E59" s="92"/>
      <c r="F59" s="137"/>
      <c r="G59" s="26"/>
      <c r="H59" s="14"/>
      <c r="I59" s="14"/>
      <c r="J59" s="6"/>
      <c r="K59" s="14"/>
      <c r="L59" s="14"/>
      <c r="M59" s="14"/>
      <c r="N59" s="6"/>
      <c r="O59" s="14"/>
      <c r="P59" s="14"/>
      <c r="Q59" s="14"/>
      <c r="R59" s="6"/>
      <c r="S59" s="15"/>
      <c r="T59" s="15"/>
      <c r="U59" s="15"/>
      <c r="V59" s="28"/>
      <c r="W59" s="15"/>
      <c r="X59" s="15"/>
      <c r="Y59" s="15"/>
      <c r="Z59" s="28"/>
      <c r="AA59" s="15"/>
      <c r="AB59" s="15"/>
      <c r="AC59" s="15"/>
      <c r="AD59" s="28"/>
      <c r="AE59" s="15"/>
      <c r="AF59" s="15"/>
      <c r="AG59" s="15"/>
      <c r="AH59" s="28"/>
      <c r="AI59" s="15"/>
      <c r="AJ59" s="15"/>
      <c r="AK59" s="15"/>
      <c r="AL59" s="28"/>
      <c r="AM59" s="15"/>
      <c r="AN59" s="15"/>
      <c r="AO59" s="15"/>
      <c r="AP59" s="28"/>
      <c r="AQ59" s="15"/>
      <c r="AR59" s="15"/>
      <c r="AS59" s="15"/>
      <c r="AT59" s="28"/>
    </row>
    <row r="60" spans="1:46" hidden="1" x14ac:dyDescent="0.25">
      <c r="A60" s="6"/>
      <c r="B60" s="6"/>
      <c r="C60" s="5">
        <f t="shared" si="0"/>
        <v>56</v>
      </c>
      <c r="D60" s="8" t="s">
        <v>58</v>
      </c>
      <c r="E60" s="92"/>
      <c r="F60" s="137"/>
      <c r="G60" s="26"/>
      <c r="H60" s="14"/>
      <c r="I60" s="14"/>
      <c r="J60" s="6"/>
      <c r="K60" s="14"/>
      <c r="L60" s="14"/>
      <c r="M60" s="14"/>
      <c r="N60" s="6"/>
      <c r="O60" s="14"/>
      <c r="P60" s="14"/>
      <c r="Q60" s="14"/>
      <c r="R60" s="6"/>
      <c r="S60" s="15"/>
      <c r="T60" s="15"/>
      <c r="U60" s="15"/>
      <c r="V60" s="28"/>
      <c r="W60" s="15"/>
      <c r="X60" s="15"/>
      <c r="Y60" s="15"/>
      <c r="Z60" s="28"/>
      <c r="AA60" s="15"/>
      <c r="AB60" s="15"/>
      <c r="AC60" s="15"/>
      <c r="AD60" s="28"/>
      <c r="AE60" s="15"/>
      <c r="AF60" s="15"/>
      <c r="AG60" s="15"/>
      <c r="AH60" s="28"/>
      <c r="AI60" s="15"/>
      <c r="AJ60" s="15"/>
      <c r="AK60" s="15"/>
      <c r="AL60" s="28"/>
      <c r="AM60" s="15"/>
      <c r="AN60" s="15"/>
      <c r="AO60" s="15"/>
      <c r="AP60" s="28"/>
      <c r="AQ60" s="15"/>
      <c r="AR60" s="15"/>
      <c r="AS60" s="15"/>
      <c r="AT60" s="28"/>
    </row>
    <row r="61" spans="1:46" hidden="1" x14ac:dyDescent="0.25">
      <c r="A61" s="6"/>
      <c r="B61" s="6"/>
      <c r="C61" s="5">
        <f t="shared" si="0"/>
        <v>57</v>
      </c>
      <c r="D61" s="8" t="s">
        <v>59</v>
      </c>
      <c r="E61" s="92"/>
      <c r="F61" s="137"/>
      <c r="G61" s="26"/>
      <c r="H61" s="14"/>
      <c r="I61" s="14"/>
      <c r="J61" s="6"/>
      <c r="K61" s="14"/>
      <c r="L61" s="14"/>
      <c r="M61" s="14"/>
      <c r="N61" s="6"/>
      <c r="O61" s="14"/>
      <c r="P61" s="14"/>
      <c r="Q61" s="14"/>
      <c r="R61" s="6"/>
      <c r="S61" s="15"/>
      <c r="T61" s="15"/>
      <c r="U61" s="15"/>
      <c r="V61" s="28"/>
      <c r="W61" s="15"/>
      <c r="X61" s="15"/>
      <c r="Y61" s="15"/>
      <c r="Z61" s="28"/>
      <c r="AA61" s="15"/>
      <c r="AB61" s="15"/>
      <c r="AC61" s="15"/>
      <c r="AD61" s="28"/>
      <c r="AE61" s="15"/>
      <c r="AF61" s="15"/>
      <c r="AG61" s="15"/>
      <c r="AH61" s="28"/>
      <c r="AI61" s="15"/>
      <c r="AJ61" s="15"/>
      <c r="AK61" s="15"/>
      <c r="AL61" s="28"/>
      <c r="AM61" s="15"/>
      <c r="AN61" s="15"/>
      <c r="AO61" s="15"/>
      <c r="AP61" s="28"/>
      <c r="AQ61" s="15"/>
      <c r="AR61" s="15"/>
      <c r="AS61" s="15"/>
      <c r="AT61" s="28"/>
    </row>
    <row r="62" spans="1:46" hidden="1" x14ac:dyDescent="0.25">
      <c r="A62" s="6"/>
      <c r="B62" s="6"/>
      <c r="C62" s="5">
        <f t="shared" si="0"/>
        <v>58</v>
      </c>
      <c r="D62" s="8" t="s">
        <v>60</v>
      </c>
      <c r="E62" s="92"/>
      <c r="F62" s="137"/>
      <c r="G62" s="26"/>
      <c r="H62" s="14"/>
      <c r="I62" s="14"/>
      <c r="J62" s="6"/>
      <c r="K62" s="14"/>
      <c r="L62" s="14"/>
      <c r="M62" s="14"/>
      <c r="N62" s="6"/>
      <c r="O62" s="14"/>
      <c r="P62" s="14"/>
      <c r="Q62" s="14"/>
      <c r="R62" s="6"/>
      <c r="S62" s="15"/>
      <c r="T62" s="15"/>
      <c r="U62" s="15"/>
      <c r="V62" s="28"/>
      <c r="W62" s="15"/>
      <c r="X62" s="15"/>
      <c r="Y62" s="15"/>
      <c r="Z62" s="28"/>
      <c r="AA62" s="15"/>
      <c r="AB62" s="15"/>
      <c r="AC62" s="15"/>
      <c r="AD62" s="28"/>
      <c r="AE62" s="15"/>
      <c r="AF62" s="15"/>
      <c r="AG62" s="15"/>
      <c r="AH62" s="28"/>
      <c r="AI62" s="15"/>
      <c r="AJ62" s="15"/>
      <c r="AK62" s="15"/>
      <c r="AL62" s="28"/>
      <c r="AM62" s="15"/>
      <c r="AN62" s="15"/>
      <c r="AO62" s="15"/>
      <c r="AP62" s="28"/>
      <c r="AQ62" s="15"/>
      <c r="AR62" s="15"/>
      <c r="AS62" s="15"/>
      <c r="AT62" s="28"/>
    </row>
    <row r="63" spans="1:46" hidden="1" x14ac:dyDescent="0.25">
      <c r="A63" s="6"/>
      <c r="B63" s="6"/>
      <c r="C63" s="5">
        <f t="shared" si="0"/>
        <v>59</v>
      </c>
      <c r="D63" s="8" t="s">
        <v>61</v>
      </c>
      <c r="E63" s="92"/>
      <c r="F63" s="137"/>
      <c r="G63" s="26"/>
      <c r="H63" s="14"/>
      <c r="I63" s="14"/>
      <c r="J63" s="6"/>
      <c r="K63" s="14"/>
      <c r="L63" s="14"/>
      <c r="M63" s="14"/>
      <c r="N63" s="6"/>
      <c r="O63" s="14"/>
      <c r="P63" s="14"/>
      <c r="Q63" s="14"/>
      <c r="R63" s="6"/>
      <c r="S63" s="15"/>
      <c r="T63" s="15"/>
      <c r="U63" s="15"/>
      <c r="V63" s="28"/>
      <c r="W63" s="15"/>
      <c r="X63" s="15"/>
      <c r="Y63" s="15"/>
      <c r="Z63" s="28"/>
      <c r="AA63" s="15"/>
      <c r="AB63" s="15"/>
      <c r="AC63" s="15"/>
      <c r="AD63" s="28"/>
      <c r="AE63" s="15"/>
      <c r="AF63" s="15"/>
      <c r="AG63" s="15"/>
      <c r="AH63" s="28"/>
      <c r="AI63" s="15"/>
      <c r="AJ63" s="15"/>
      <c r="AK63" s="15"/>
      <c r="AL63" s="28"/>
      <c r="AM63" s="15"/>
      <c r="AN63" s="15"/>
      <c r="AO63" s="15"/>
      <c r="AP63" s="28"/>
      <c r="AQ63" s="15"/>
      <c r="AR63" s="15"/>
      <c r="AS63" s="15"/>
      <c r="AT63" s="28"/>
    </row>
    <row r="64" spans="1:46" hidden="1" x14ac:dyDescent="0.25">
      <c r="A64" s="6"/>
      <c r="B64" s="6"/>
      <c r="C64" s="5">
        <f t="shared" si="0"/>
        <v>60</v>
      </c>
      <c r="D64" s="8" t="s">
        <v>62</v>
      </c>
      <c r="E64" s="92"/>
      <c r="F64" s="137"/>
      <c r="G64" s="26"/>
      <c r="H64" s="14"/>
      <c r="I64" s="14"/>
      <c r="J64" s="6"/>
      <c r="K64" s="14"/>
      <c r="L64" s="14"/>
      <c r="M64" s="14"/>
      <c r="N64" s="6"/>
      <c r="O64" s="14"/>
      <c r="P64" s="14"/>
      <c r="Q64" s="14"/>
      <c r="R64" s="6"/>
      <c r="S64" s="15"/>
      <c r="T64" s="15"/>
      <c r="U64" s="15"/>
      <c r="V64" s="28"/>
      <c r="W64" s="15"/>
      <c r="X64" s="15"/>
      <c r="Y64" s="15"/>
      <c r="Z64" s="28"/>
      <c r="AA64" s="15"/>
      <c r="AB64" s="15"/>
      <c r="AC64" s="15"/>
      <c r="AD64" s="28"/>
      <c r="AE64" s="15"/>
      <c r="AF64" s="15"/>
      <c r="AG64" s="15"/>
      <c r="AH64" s="28"/>
      <c r="AI64" s="15"/>
      <c r="AJ64" s="15"/>
      <c r="AK64" s="15"/>
      <c r="AL64" s="28"/>
      <c r="AM64" s="15"/>
      <c r="AN64" s="15"/>
      <c r="AO64" s="15"/>
      <c r="AP64" s="28"/>
      <c r="AQ64" s="15"/>
      <c r="AR64" s="15"/>
      <c r="AS64" s="15"/>
      <c r="AT64" s="28"/>
    </row>
    <row r="65" spans="1:46" hidden="1" x14ac:dyDescent="0.25">
      <c r="A65" s="6"/>
      <c r="B65" s="6"/>
      <c r="C65" s="5">
        <f t="shared" si="0"/>
        <v>61</v>
      </c>
      <c r="D65" s="8" t="s">
        <v>63</v>
      </c>
      <c r="E65" s="92"/>
      <c r="F65" s="137"/>
      <c r="G65" s="26"/>
      <c r="H65" s="14"/>
      <c r="I65" s="14"/>
      <c r="J65" s="6"/>
      <c r="K65" s="14"/>
      <c r="L65" s="14"/>
      <c r="M65" s="14"/>
      <c r="N65" s="6"/>
      <c r="O65" s="14"/>
      <c r="P65" s="14"/>
      <c r="Q65" s="14"/>
      <c r="R65" s="6"/>
      <c r="S65" s="15"/>
      <c r="T65" s="15"/>
      <c r="U65" s="15"/>
      <c r="V65" s="28"/>
      <c r="W65" s="15"/>
      <c r="X65" s="15"/>
      <c r="Y65" s="15"/>
      <c r="Z65" s="28"/>
      <c r="AA65" s="15"/>
      <c r="AB65" s="15"/>
      <c r="AC65" s="15"/>
      <c r="AD65" s="28"/>
      <c r="AE65" s="15"/>
      <c r="AF65" s="15"/>
      <c r="AG65" s="15"/>
      <c r="AH65" s="28"/>
      <c r="AI65" s="15"/>
      <c r="AJ65" s="15"/>
      <c r="AK65" s="15"/>
      <c r="AL65" s="28"/>
      <c r="AM65" s="15"/>
      <c r="AN65" s="15"/>
      <c r="AO65" s="15"/>
      <c r="AP65" s="28"/>
      <c r="AQ65" s="15"/>
      <c r="AR65" s="15"/>
      <c r="AS65" s="15"/>
      <c r="AT65" s="28"/>
    </row>
    <row r="66" spans="1:46" hidden="1" x14ac:dyDescent="0.25">
      <c r="A66" s="6"/>
      <c r="B66" s="6"/>
      <c r="C66" s="5">
        <f t="shared" si="0"/>
        <v>62</v>
      </c>
      <c r="D66" s="8" t="s">
        <v>64</v>
      </c>
      <c r="E66" s="92"/>
      <c r="F66" s="137"/>
      <c r="G66" s="26"/>
      <c r="H66" s="14"/>
      <c r="I66" s="14"/>
      <c r="J66" s="6"/>
      <c r="K66" s="14"/>
      <c r="L66" s="14"/>
      <c r="M66" s="14"/>
      <c r="N66" s="6"/>
      <c r="O66" s="14"/>
      <c r="P66" s="14"/>
      <c r="Q66" s="14"/>
      <c r="R66" s="6"/>
      <c r="S66" s="15"/>
      <c r="T66" s="15"/>
      <c r="U66" s="15"/>
      <c r="V66" s="28"/>
      <c r="W66" s="15"/>
      <c r="X66" s="15"/>
      <c r="Y66" s="15"/>
      <c r="Z66" s="28"/>
      <c r="AA66" s="15"/>
      <c r="AB66" s="15"/>
      <c r="AC66" s="15"/>
      <c r="AD66" s="28"/>
      <c r="AE66" s="15"/>
      <c r="AF66" s="15"/>
      <c r="AG66" s="15"/>
      <c r="AH66" s="28"/>
      <c r="AI66" s="15"/>
      <c r="AJ66" s="15"/>
      <c r="AK66" s="15"/>
      <c r="AL66" s="28"/>
      <c r="AM66" s="15"/>
      <c r="AN66" s="15"/>
      <c r="AO66" s="15"/>
      <c r="AP66" s="28"/>
      <c r="AQ66" s="15"/>
      <c r="AR66" s="15"/>
      <c r="AS66" s="15"/>
      <c r="AT66" s="28"/>
    </row>
    <row r="67" spans="1:46" hidden="1" x14ac:dyDescent="0.25">
      <c r="A67" s="6"/>
      <c r="B67" s="6"/>
      <c r="C67" s="5">
        <f t="shared" si="0"/>
        <v>63</v>
      </c>
      <c r="D67" s="8" t="s">
        <v>65</v>
      </c>
      <c r="E67" s="92"/>
      <c r="F67" s="137"/>
      <c r="G67" s="26"/>
      <c r="H67" s="14"/>
      <c r="I67" s="14"/>
      <c r="J67" s="6"/>
      <c r="K67" s="14"/>
      <c r="L67" s="14"/>
      <c r="M67" s="14"/>
      <c r="N67" s="6"/>
      <c r="O67" s="14"/>
      <c r="P67" s="14"/>
      <c r="Q67" s="14"/>
      <c r="R67" s="6"/>
      <c r="S67" s="15"/>
      <c r="T67" s="15"/>
      <c r="U67" s="15"/>
      <c r="V67" s="28"/>
      <c r="W67" s="15"/>
      <c r="X67" s="15"/>
      <c r="Y67" s="15"/>
      <c r="Z67" s="28"/>
      <c r="AA67" s="15"/>
      <c r="AB67" s="15"/>
      <c r="AC67" s="15"/>
      <c r="AD67" s="28"/>
      <c r="AE67" s="15"/>
      <c r="AF67" s="15"/>
      <c r="AG67" s="15"/>
      <c r="AH67" s="28"/>
      <c r="AI67" s="15"/>
      <c r="AJ67" s="15"/>
      <c r="AK67" s="15"/>
      <c r="AL67" s="28"/>
      <c r="AM67" s="15"/>
      <c r="AN67" s="15"/>
      <c r="AO67" s="15"/>
      <c r="AP67" s="28"/>
      <c r="AQ67" s="15"/>
      <c r="AR67" s="15"/>
      <c r="AS67" s="15"/>
      <c r="AT67" s="28"/>
    </row>
    <row r="68" spans="1:46" hidden="1" x14ac:dyDescent="0.25">
      <c r="A68" s="6"/>
      <c r="B68" s="6"/>
      <c r="C68" s="5">
        <f t="shared" si="0"/>
        <v>64</v>
      </c>
      <c r="D68" s="8" t="s">
        <v>66</v>
      </c>
      <c r="E68" s="92"/>
      <c r="F68" s="137"/>
      <c r="G68" s="26"/>
      <c r="H68" s="14"/>
      <c r="I68" s="14"/>
      <c r="J68" s="6"/>
      <c r="K68" s="14"/>
      <c r="L68" s="14"/>
      <c r="M68" s="14"/>
      <c r="N68" s="6"/>
      <c r="O68" s="14"/>
      <c r="P68" s="14"/>
      <c r="Q68" s="14"/>
      <c r="R68" s="6"/>
      <c r="S68" s="15"/>
      <c r="T68" s="15"/>
      <c r="U68" s="15"/>
      <c r="V68" s="28"/>
      <c r="W68" s="15"/>
      <c r="X68" s="15"/>
      <c r="Y68" s="15"/>
      <c r="Z68" s="28"/>
      <c r="AA68" s="15"/>
      <c r="AB68" s="15"/>
      <c r="AC68" s="15"/>
      <c r="AD68" s="28"/>
      <c r="AE68" s="15"/>
      <c r="AF68" s="15"/>
      <c r="AG68" s="15"/>
      <c r="AH68" s="28"/>
      <c r="AI68" s="15"/>
      <c r="AJ68" s="15"/>
      <c r="AK68" s="15"/>
      <c r="AL68" s="28"/>
      <c r="AM68" s="15"/>
      <c r="AN68" s="15"/>
      <c r="AO68" s="15"/>
      <c r="AP68" s="28"/>
      <c r="AQ68" s="15"/>
      <c r="AR68" s="15"/>
      <c r="AS68" s="15"/>
      <c r="AT68" s="28"/>
    </row>
    <row r="69" spans="1:46" hidden="1" x14ac:dyDescent="0.25">
      <c r="A69" s="6"/>
      <c r="B69" s="6"/>
      <c r="C69" s="5">
        <f t="shared" si="0"/>
        <v>65</v>
      </c>
      <c r="D69" s="8" t="s">
        <v>67</v>
      </c>
      <c r="E69" s="92"/>
      <c r="F69" s="137"/>
      <c r="G69" s="26"/>
      <c r="H69" s="14"/>
      <c r="I69" s="14"/>
      <c r="J69" s="6"/>
      <c r="K69" s="14"/>
      <c r="L69" s="14"/>
      <c r="M69" s="14"/>
      <c r="N69" s="6"/>
      <c r="O69" s="14"/>
      <c r="P69" s="14"/>
      <c r="Q69" s="14"/>
      <c r="R69" s="6"/>
      <c r="S69" s="15"/>
      <c r="T69" s="15"/>
      <c r="U69" s="15"/>
      <c r="V69" s="28"/>
      <c r="W69" s="15"/>
      <c r="X69" s="15"/>
      <c r="Y69" s="15"/>
      <c r="Z69" s="28"/>
      <c r="AA69" s="15"/>
      <c r="AB69" s="15"/>
      <c r="AC69" s="15"/>
      <c r="AD69" s="28"/>
      <c r="AE69" s="15"/>
      <c r="AF69" s="15"/>
      <c r="AG69" s="15"/>
      <c r="AH69" s="28"/>
      <c r="AI69" s="15"/>
      <c r="AJ69" s="15"/>
      <c r="AK69" s="15"/>
      <c r="AL69" s="28"/>
      <c r="AM69" s="15"/>
      <c r="AN69" s="15"/>
      <c r="AO69" s="15"/>
      <c r="AP69" s="28"/>
      <c r="AQ69" s="15"/>
      <c r="AR69" s="15"/>
      <c r="AS69" s="15"/>
      <c r="AT69" s="28"/>
    </row>
    <row r="70" spans="1:46" hidden="1" x14ac:dyDescent="0.25">
      <c r="A70" s="6"/>
      <c r="B70" s="6"/>
      <c r="C70" s="5">
        <f t="shared" si="0"/>
        <v>66</v>
      </c>
      <c r="D70" s="8" t="s">
        <v>68</v>
      </c>
      <c r="E70" s="92"/>
      <c r="F70" s="137"/>
      <c r="G70" s="26"/>
      <c r="H70" s="14"/>
      <c r="I70" s="14"/>
      <c r="J70" s="6"/>
      <c r="K70" s="14"/>
      <c r="L70" s="14"/>
      <c r="M70" s="14"/>
      <c r="N70" s="6"/>
      <c r="O70" s="14"/>
      <c r="P70" s="14"/>
      <c r="Q70" s="14"/>
      <c r="R70" s="6"/>
      <c r="S70" s="15"/>
      <c r="T70" s="15"/>
      <c r="U70" s="15"/>
      <c r="V70" s="28"/>
      <c r="W70" s="15"/>
      <c r="X70" s="15"/>
      <c r="Y70" s="15"/>
      <c r="Z70" s="28"/>
      <c r="AA70" s="15"/>
      <c r="AB70" s="15"/>
      <c r="AC70" s="15"/>
      <c r="AD70" s="28"/>
      <c r="AE70" s="15"/>
      <c r="AF70" s="15"/>
      <c r="AG70" s="15"/>
      <c r="AH70" s="28"/>
      <c r="AI70" s="15"/>
      <c r="AJ70" s="15"/>
      <c r="AK70" s="15"/>
      <c r="AL70" s="28"/>
      <c r="AM70" s="15"/>
      <c r="AN70" s="15"/>
      <c r="AO70" s="15"/>
      <c r="AP70" s="28"/>
      <c r="AQ70" s="15"/>
      <c r="AR70" s="15"/>
      <c r="AS70" s="15"/>
      <c r="AT70" s="28"/>
    </row>
    <row r="71" spans="1:46" hidden="1" x14ac:dyDescent="0.25">
      <c r="A71" s="6"/>
      <c r="B71" s="6"/>
      <c r="C71" s="5">
        <f t="shared" ref="C71:C79" si="1">C70+1</f>
        <v>67</v>
      </c>
      <c r="D71" s="8" t="s">
        <v>69</v>
      </c>
      <c r="E71" s="92"/>
      <c r="F71" s="137"/>
      <c r="G71" s="26"/>
      <c r="H71" s="14"/>
      <c r="I71" s="14"/>
      <c r="J71" s="6"/>
      <c r="K71" s="14"/>
      <c r="L71" s="14"/>
      <c r="M71" s="14"/>
      <c r="N71" s="6"/>
      <c r="O71" s="14"/>
      <c r="P71" s="14"/>
      <c r="Q71" s="14"/>
      <c r="R71" s="6"/>
      <c r="S71" s="15"/>
      <c r="T71" s="15"/>
      <c r="U71" s="15"/>
      <c r="V71" s="28"/>
      <c r="W71" s="15"/>
      <c r="X71" s="15"/>
      <c r="Y71" s="15"/>
      <c r="Z71" s="28"/>
      <c r="AA71" s="15"/>
      <c r="AB71" s="15"/>
      <c r="AC71" s="15"/>
      <c r="AD71" s="28"/>
      <c r="AE71" s="15"/>
      <c r="AF71" s="15"/>
      <c r="AG71" s="15"/>
      <c r="AH71" s="28"/>
      <c r="AI71" s="15"/>
      <c r="AJ71" s="15"/>
      <c r="AK71" s="15"/>
      <c r="AL71" s="28"/>
      <c r="AM71" s="15"/>
      <c r="AN71" s="15"/>
      <c r="AO71" s="15"/>
      <c r="AP71" s="28"/>
      <c r="AQ71" s="15"/>
      <c r="AR71" s="15"/>
      <c r="AS71" s="15"/>
      <c r="AT71" s="28"/>
    </row>
    <row r="72" spans="1:46" hidden="1" x14ac:dyDescent="0.25">
      <c r="A72" s="6"/>
      <c r="B72" s="6"/>
      <c r="C72" s="5">
        <f t="shared" si="1"/>
        <v>68</v>
      </c>
      <c r="D72" s="8" t="s">
        <v>70</v>
      </c>
      <c r="E72" s="92"/>
      <c r="F72" s="137"/>
      <c r="G72" s="26"/>
      <c r="H72" s="14"/>
      <c r="I72" s="14"/>
      <c r="J72" s="6"/>
      <c r="K72" s="14"/>
      <c r="L72" s="14"/>
      <c r="M72" s="14"/>
      <c r="N72" s="6"/>
      <c r="O72" s="14"/>
      <c r="P72" s="14"/>
      <c r="Q72" s="14"/>
      <c r="R72" s="6"/>
      <c r="S72" s="15"/>
      <c r="T72" s="15"/>
      <c r="U72" s="15"/>
      <c r="V72" s="28"/>
      <c r="W72" s="15"/>
      <c r="X72" s="15"/>
      <c r="Y72" s="15"/>
      <c r="Z72" s="28"/>
      <c r="AA72" s="15"/>
      <c r="AB72" s="15"/>
      <c r="AC72" s="15"/>
      <c r="AD72" s="28"/>
      <c r="AE72" s="15"/>
      <c r="AF72" s="15"/>
      <c r="AG72" s="15"/>
      <c r="AH72" s="28"/>
      <c r="AI72" s="15"/>
      <c r="AJ72" s="15"/>
      <c r="AK72" s="15"/>
      <c r="AL72" s="28"/>
      <c r="AM72" s="15"/>
      <c r="AN72" s="15"/>
      <c r="AO72" s="15"/>
      <c r="AP72" s="28"/>
      <c r="AQ72" s="15"/>
      <c r="AR72" s="15"/>
      <c r="AS72" s="15"/>
      <c r="AT72" s="28"/>
    </row>
    <row r="73" spans="1:46" hidden="1" x14ac:dyDescent="0.25">
      <c r="A73" s="6"/>
      <c r="B73" s="6"/>
      <c r="C73" s="5">
        <f t="shared" si="1"/>
        <v>69</v>
      </c>
      <c r="D73" s="8" t="s">
        <v>71</v>
      </c>
      <c r="E73" s="92"/>
      <c r="F73" s="137"/>
      <c r="G73" s="26"/>
      <c r="H73" s="14"/>
      <c r="I73" s="14"/>
      <c r="J73" s="6"/>
      <c r="K73" s="14"/>
      <c r="L73" s="14"/>
      <c r="M73" s="14"/>
      <c r="N73" s="6"/>
      <c r="O73" s="14"/>
      <c r="P73" s="14"/>
      <c r="Q73" s="14"/>
      <c r="R73" s="6"/>
      <c r="S73" s="15"/>
      <c r="T73" s="15"/>
      <c r="U73" s="15"/>
      <c r="V73" s="28"/>
      <c r="W73" s="15"/>
      <c r="X73" s="15"/>
      <c r="Y73" s="15"/>
      <c r="Z73" s="28"/>
      <c r="AA73" s="15"/>
      <c r="AB73" s="15"/>
      <c r="AC73" s="15"/>
      <c r="AD73" s="28"/>
      <c r="AE73" s="15"/>
      <c r="AF73" s="15"/>
      <c r="AG73" s="15"/>
      <c r="AH73" s="28"/>
      <c r="AI73" s="15"/>
      <c r="AJ73" s="15"/>
      <c r="AK73" s="15"/>
      <c r="AL73" s="28"/>
      <c r="AM73" s="15"/>
      <c r="AN73" s="15"/>
      <c r="AO73" s="15"/>
      <c r="AP73" s="28"/>
      <c r="AQ73" s="15"/>
      <c r="AR73" s="15"/>
      <c r="AS73" s="15"/>
      <c r="AT73" s="28"/>
    </row>
    <row r="74" spans="1:46" hidden="1" x14ac:dyDescent="0.25">
      <c r="A74" s="6"/>
      <c r="B74" s="6"/>
      <c r="C74" s="5">
        <f t="shared" si="1"/>
        <v>70</v>
      </c>
      <c r="D74" s="8" t="s">
        <v>72</v>
      </c>
      <c r="E74" s="92"/>
      <c r="F74" s="137"/>
      <c r="G74" s="26"/>
      <c r="H74" s="14"/>
      <c r="I74" s="14"/>
      <c r="J74" s="6"/>
      <c r="K74" s="14"/>
      <c r="L74" s="14"/>
      <c r="M74" s="14"/>
      <c r="N74" s="6"/>
      <c r="O74" s="14"/>
      <c r="P74" s="14"/>
      <c r="Q74" s="14"/>
      <c r="R74" s="6"/>
      <c r="S74" s="15"/>
      <c r="T74" s="15"/>
      <c r="U74" s="15"/>
      <c r="V74" s="28"/>
      <c r="W74" s="15"/>
      <c r="X74" s="15"/>
      <c r="Y74" s="15"/>
      <c r="Z74" s="28"/>
      <c r="AA74" s="15"/>
      <c r="AB74" s="15"/>
      <c r="AC74" s="15"/>
      <c r="AD74" s="28"/>
      <c r="AE74" s="15"/>
      <c r="AF74" s="15"/>
      <c r="AG74" s="15"/>
      <c r="AH74" s="28"/>
      <c r="AI74" s="15"/>
      <c r="AJ74" s="15"/>
      <c r="AK74" s="15"/>
      <c r="AL74" s="28"/>
      <c r="AM74" s="15"/>
      <c r="AN74" s="15"/>
      <c r="AO74" s="15"/>
      <c r="AP74" s="28"/>
      <c r="AQ74" s="15"/>
      <c r="AR74" s="15"/>
      <c r="AS74" s="15"/>
      <c r="AT74" s="28"/>
    </row>
    <row r="75" spans="1:46" hidden="1" x14ac:dyDescent="0.25">
      <c r="A75" s="6"/>
      <c r="B75" s="6"/>
      <c r="C75" s="5">
        <f t="shared" si="1"/>
        <v>71</v>
      </c>
      <c r="D75" s="8" t="s">
        <v>73</v>
      </c>
      <c r="E75" s="92"/>
      <c r="F75" s="137"/>
      <c r="G75" s="26"/>
      <c r="H75" s="14"/>
      <c r="I75" s="14"/>
      <c r="J75" s="6"/>
      <c r="K75" s="14"/>
      <c r="L75" s="14"/>
      <c r="M75" s="14"/>
      <c r="N75" s="6"/>
      <c r="O75" s="14"/>
      <c r="P75" s="14"/>
      <c r="Q75" s="14"/>
      <c r="R75" s="6"/>
      <c r="S75" s="15"/>
      <c r="T75" s="15"/>
      <c r="U75" s="15"/>
      <c r="V75" s="28"/>
      <c r="W75" s="15"/>
      <c r="X75" s="15"/>
      <c r="Y75" s="15"/>
      <c r="Z75" s="28"/>
      <c r="AA75" s="15"/>
      <c r="AB75" s="15"/>
      <c r="AC75" s="15"/>
      <c r="AD75" s="28"/>
      <c r="AE75" s="15"/>
      <c r="AF75" s="15"/>
      <c r="AG75" s="15"/>
      <c r="AH75" s="28"/>
      <c r="AI75" s="15"/>
      <c r="AJ75" s="15"/>
      <c r="AK75" s="15"/>
      <c r="AL75" s="28"/>
      <c r="AM75" s="15"/>
      <c r="AN75" s="15"/>
      <c r="AO75" s="15"/>
      <c r="AP75" s="28"/>
      <c r="AQ75" s="15"/>
      <c r="AR75" s="15"/>
      <c r="AS75" s="15"/>
      <c r="AT75" s="28"/>
    </row>
    <row r="76" spans="1:46" hidden="1" x14ac:dyDescent="0.25">
      <c r="A76" s="6"/>
      <c r="B76" s="6"/>
      <c r="C76" s="5">
        <f t="shared" si="1"/>
        <v>72</v>
      </c>
      <c r="D76" s="8" t="s">
        <v>74</v>
      </c>
      <c r="E76" s="92"/>
      <c r="F76" s="137"/>
      <c r="G76" s="26"/>
      <c r="H76" s="14"/>
      <c r="I76" s="14"/>
      <c r="J76" s="6"/>
      <c r="K76" s="14"/>
      <c r="L76" s="14"/>
      <c r="M76" s="14"/>
      <c r="N76" s="6"/>
      <c r="O76" s="14"/>
      <c r="P76" s="14"/>
      <c r="Q76" s="14"/>
      <c r="R76" s="6"/>
      <c r="S76" s="15"/>
      <c r="T76" s="15"/>
      <c r="U76" s="15"/>
      <c r="V76" s="28"/>
      <c r="W76" s="15"/>
      <c r="X76" s="15"/>
      <c r="Y76" s="15"/>
      <c r="Z76" s="28"/>
      <c r="AA76" s="15"/>
      <c r="AB76" s="15"/>
      <c r="AC76" s="15"/>
      <c r="AD76" s="28"/>
      <c r="AE76" s="15"/>
      <c r="AF76" s="15"/>
      <c r="AG76" s="15"/>
      <c r="AH76" s="28"/>
      <c r="AI76" s="15"/>
      <c r="AJ76" s="15"/>
      <c r="AK76" s="15"/>
      <c r="AL76" s="28"/>
      <c r="AM76" s="15"/>
      <c r="AN76" s="15"/>
      <c r="AO76" s="15"/>
      <c r="AP76" s="28"/>
      <c r="AQ76" s="15"/>
      <c r="AR76" s="15"/>
      <c r="AS76" s="15"/>
      <c r="AT76" s="28"/>
    </row>
    <row r="77" spans="1:46" hidden="1" x14ac:dyDescent="0.25">
      <c r="A77" s="6"/>
      <c r="B77" s="6"/>
      <c r="C77" s="5">
        <f t="shared" si="1"/>
        <v>73</v>
      </c>
      <c r="D77" s="8" t="s">
        <v>75</v>
      </c>
      <c r="E77" s="92"/>
      <c r="F77" s="137"/>
      <c r="G77" s="26"/>
      <c r="H77" s="14"/>
      <c r="I77" s="14"/>
      <c r="J77" s="6"/>
      <c r="K77" s="14"/>
      <c r="L77" s="14"/>
      <c r="M77" s="14"/>
      <c r="N77" s="6"/>
      <c r="O77" s="14"/>
      <c r="P77" s="14"/>
      <c r="Q77" s="14"/>
      <c r="R77" s="6"/>
      <c r="S77" s="15"/>
      <c r="T77" s="15"/>
      <c r="U77" s="15"/>
      <c r="V77" s="28"/>
      <c r="W77" s="15"/>
      <c r="X77" s="15"/>
      <c r="Y77" s="15"/>
      <c r="Z77" s="28"/>
      <c r="AA77" s="15"/>
      <c r="AB77" s="15"/>
      <c r="AC77" s="15"/>
      <c r="AD77" s="28"/>
      <c r="AE77" s="15"/>
      <c r="AF77" s="15"/>
      <c r="AG77" s="15"/>
      <c r="AH77" s="28"/>
      <c r="AI77" s="15"/>
      <c r="AJ77" s="15"/>
      <c r="AK77" s="15"/>
      <c r="AL77" s="28"/>
      <c r="AM77" s="15"/>
      <c r="AN77" s="15"/>
      <c r="AO77" s="15"/>
      <c r="AP77" s="28"/>
      <c r="AQ77" s="15"/>
      <c r="AR77" s="15"/>
      <c r="AS77" s="15"/>
      <c r="AT77" s="28"/>
    </row>
    <row r="78" spans="1:46" hidden="1" x14ac:dyDescent="0.25">
      <c r="A78" s="6"/>
      <c r="B78" s="6"/>
      <c r="C78" s="5">
        <f t="shared" si="1"/>
        <v>74</v>
      </c>
      <c r="D78" s="8" t="s">
        <v>76</v>
      </c>
      <c r="E78" s="92"/>
      <c r="F78" s="137"/>
      <c r="G78" s="26"/>
      <c r="H78" s="14"/>
      <c r="I78" s="14"/>
      <c r="J78" s="6"/>
      <c r="K78" s="14"/>
      <c r="L78" s="14"/>
      <c r="M78" s="14"/>
      <c r="N78" s="6"/>
      <c r="O78" s="14"/>
      <c r="P78" s="14"/>
      <c r="Q78" s="14"/>
      <c r="R78" s="6"/>
      <c r="S78" s="15"/>
      <c r="T78" s="15"/>
      <c r="U78" s="15"/>
      <c r="V78" s="28"/>
      <c r="W78" s="15"/>
      <c r="X78" s="15"/>
      <c r="Y78" s="15"/>
      <c r="Z78" s="28"/>
      <c r="AA78" s="15"/>
      <c r="AB78" s="15"/>
      <c r="AC78" s="15"/>
      <c r="AD78" s="28"/>
      <c r="AE78" s="15"/>
      <c r="AF78" s="15"/>
      <c r="AG78" s="15"/>
      <c r="AH78" s="28"/>
      <c r="AI78" s="15"/>
      <c r="AJ78" s="15"/>
      <c r="AK78" s="15"/>
      <c r="AL78" s="28"/>
      <c r="AM78" s="15"/>
      <c r="AN78" s="15"/>
      <c r="AO78" s="15"/>
      <c r="AP78" s="28"/>
      <c r="AQ78" s="15"/>
      <c r="AR78" s="15"/>
      <c r="AS78" s="15"/>
      <c r="AT78" s="28"/>
    </row>
    <row r="79" spans="1:46" hidden="1" x14ac:dyDescent="0.25">
      <c r="A79" s="6"/>
      <c r="B79" s="6"/>
      <c r="C79" s="5">
        <f t="shared" si="1"/>
        <v>75</v>
      </c>
      <c r="D79" s="8" t="s">
        <v>77</v>
      </c>
      <c r="E79" s="92"/>
      <c r="F79" s="137"/>
      <c r="G79" s="26"/>
      <c r="H79" s="14"/>
      <c r="I79" s="14"/>
      <c r="J79" s="6"/>
      <c r="K79" s="14"/>
      <c r="L79" s="14"/>
      <c r="M79" s="14"/>
      <c r="N79" s="6"/>
      <c r="O79" s="14"/>
      <c r="P79" s="14"/>
      <c r="Q79" s="14"/>
      <c r="R79" s="6"/>
      <c r="S79" s="15"/>
      <c r="T79" s="15"/>
      <c r="U79" s="15"/>
      <c r="V79" s="28"/>
      <c r="W79" s="15"/>
      <c r="X79" s="15"/>
      <c r="Y79" s="15"/>
      <c r="Z79" s="28"/>
      <c r="AA79" s="15"/>
      <c r="AB79" s="15"/>
      <c r="AC79" s="15"/>
      <c r="AD79" s="28"/>
      <c r="AE79" s="15"/>
      <c r="AF79" s="15"/>
      <c r="AG79" s="15"/>
      <c r="AH79" s="28"/>
      <c r="AI79" s="15"/>
      <c r="AJ79" s="15"/>
      <c r="AK79" s="15"/>
      <c r="AL79" s="28"/>
      <c r="AM79" s="15"/>
      <c r="AN79" s="15"/>
      <c r="AO79" s="15"/>
      <c r="AP79" s="28"/>
      <c r="AQ79" s="15"/>
      <c r="AR79" s="15"/>
      <c r="AS79" s="15"/>
      <c r="AT79" s="28"/>
    </row>
    <row r="80" spans="1:46" hidden="1" x14ac:dyDescent="0.25">
      <c r="C80" s="9"/>
      <c r="D80" s="10"/>
      <c r="E80" s="10"/>
      <c r="F80" s="138"/>
      <c r="G80" s="37"/>
      <c r="H80" s="14"/>
      <c r="I80" s="14"/>
      <c r="J80" s="6"/>
      <c r="K80" s="14"/>
      <c r="L80" s="14"/>
      <c r="M80" s="14"/>
      <c r="N80" s="6"/>
      <c r="O80" s="14"/>
      <c r="P80" s="14"/>
      <c r="Q80" s="14"/>
      <c r="R80" s="6"/>
      <c r="S80" s="15"/>
      <c r="T80" s="15"/>
      <c r="U80" s="15"/>
      <c r="V80" s="28"/>
      <c r="W80" s="15"/>
      <c r="X80" s="15"/>
      <c r="Y80" s="15"/>
      <c r="Z80" s="28"/>
      <c r="AA80" s="15"/>
      <c r="AB80" s="15"/>
      <c r="AC80" s="15"/>
      <c r="AD80" s="28"/>
      <c r="AE80" s="15"/>
      <c r="AF80" s="15"/>
      <c r="AG80" s="15"/>
      <c r="AH80" s="28"/>
      <c r="AI80" s="15"/>
      <c r="AJ80" s="15"/>
      <c r="AK80" s="15"/>
      <c r="AL80" s="28"/>
      <c r="AM80" s="15"/>
      <c r="AN80" s="15"/>
      <c r="AO80" s="15"/>
      <c r="AP80" s="28"/>
      <c r="AQ80" s="15"/>
      <c r="AR80" s="15"/>
      <c r="AS80" s="15"/>
      <c r="AT80" s="28"/>
    </row>
    <row r="81" spans="1:46" x14ac:dyDescent="0.25">
      <c r="A81" s="6"/>
      <c r="B81" s="6"/>
      <c r="C81" s="3"/>
      <c r="D81" s="11" t="s">
        <v>78</v>
      </c>
      <c r="E81" s="89"/>
      <c r="F81" s="139"/>
      <c r="G81" s="26"/>
      <c r="H81" s="14"/>
      <c r="I81" s="14"/>
      <c r="J81" s="6"/>
      <c r="K81" s="14"/>
      <c r="L81" s="14"/>
      <c r="M81" s="14"/>
      <c r="N81" s="6"/>
      <c r="O81" s="14"/>
      <c r="P81" s="14"/>
      <c r="Q81" s="14"/>
      <c r="R81" s="6"/>
      <c r="S81" s="14"/>
      <c r="T81" s="14"/>
      <c r="U81" s="14"/>
      <c r="V81" s="6"/>
      <c r="W81" s="14"/>
      <c r="X81" s="14"/>
      <c r="Y81" s="14"/>
      <c r="Z81" s="6"/>
      <c r="AA81" s="14"/>
      <c r="AB81" s="14"/>
      <c r="AC81" s="14"/>
      <c r="AD81" s="6"/>
      <c r="AE81" s="14"/>
      <c r="AF81" s="14"/>
      <c r="AG81" s="14"/>
      <c r="AH81" s="6"/>
      <c r="AI81" s="14"/>
      <c r="AJ81" s="14"/>
      <c r="AK81" s="14"/>
      <c r="AL81" s="6"/>
      <c r="AM81" s="14"/>
      <c r="AN81" s="14"/>
      <c r="AO81" s="14"/>
      <c r="AP81" s="6"/>
      <c r="AQ81" s="14"/>
      <c r="AR81" s="14"/>
      <c r="AS81" s="14"/>
      <c r="AT81" s="6"/>
    </row>
    <row r="82" spans="1:46" x14ac:dyDescent="0.25">
      <c r="A82" s="6"/>
      <c r="B82" s="6"/>
      <c r="C82" s="5">
        <v>1</v>
      </c>
      <c r="D82" s="133" t="s">
        <v>79</v>
      </c>
      <c r="E82" s="90" t="s">
        <v>225</v>
      </c>
      <c r="F82" s="90"/>
      <c r="H82" s="14"/>
      <c r="I82" s="15"/>
      <c r="J82" s="28"/>
      <c r="K82" s="15"/>
      <c r="L82" s="15"/>
      <c r="M82" s="15"/>
      <c r="N82" s="28"/>
      <c r="O82" s="15"/>
      <c r="P82" s="15"/>
      <c r="Q82" s="15"/>
      <c r="R82" s="28"/>
      <c r="S82" s="15"/>
      <c r="T82" s="15"/>
      <c r="U82" s="15"/>
      <c r="V82" s="28"/>
      <c r="W82" s="15"/>
      <c r="X82" s="15"/>
      <c r="Y82" s="15"/>
      <c r="Z82" s="28"/>
      <c r="AA82" s="15"/>
      <c r="AB82" s="15"/>
      <c r="AC82" s="15"/>
      <c r="AD82" s="28"/>
      <c r="AE82" s="15"/>
      <c r="AF82" s="15"/>
      <c r="AG82" s="15"/>
      <c r="AH82" s="28"/>
      <c r="AI82" s="15"/>
      <c r="AJ82" s="15"/>
      <c r="AK82" s="15"/>
      <c r="AL82" s="28"/>
      <c r="AM82" s="15"/>
      <c r="AN82" s="15"/>
      <c r="AO82" s="15"/>
      <c r="AP82" s="28"/>
      <c r="AQ82" s="15"/>
      <c r="AR82" s="15"/>
      <c r="AS82" s="15"/>
      <c r="AT82" s="28"/>
    </row>
    <row r="83" spans="1:46" x14ac:dyDescent="0.25">
      <c r="A83" s="6"/>
      <c r="B83" s="6"/>
      <c r="C83" s="5">
        <f t="shared" ref="C83:C117" si="2">C82+1</f>
        <v>2</v>
      </c>
      <c r="D83" s="133" t="s">
        <v>80</v>
      </c>
      <c r="E83" s="90" t="s">
        <v>202</v>
      </c>
      <c r="F83" s="90"/>
      <c r="H83" s="14"/>
      <c r="I83" s="15"/>
      <c r="J83" s="28"/>
      <c r="K83" s="15"/>
      <c r="L83" s="15"/>
      <c r="M83" s="15"/>
      <c r="N83" s="28"/>
      <c r="O83" s="15"/>
      <c r="P83" s="15"/>
      <c r="Q83" s="15"/>
      <c r="R83" s="28"/>
      <c r="S83" s="15"/>
      <c r="T83" s="15"/>
      <c r="U83" s="15"/>
      <c r="V83" s="28"/>
      <c r="W83" s="15"/>
      <c r="X83" s="15"/>
      <c r="Y83" s="15"/>
      <c r="Z83" s="28"/>
      <c r="AA83" s="15"/>
      <c r="AB83" s="15"/>
      <c r="AC83" s="15"/>
      <c r="AD83" s="28"/>
      <c r="AE83" s="15"/>
      <c r="AF83" s="15"/>
      <c r="AG83" s="15"/>
      <c r="AH83" s="28"/>
      <c r="AI83" s="15"/>
      <c r="AJ83" s="15"/>
      <c r="AK83" s="15"/>
      <c r="AL83" s="28"/>
      <c r="AM83" s="15"/>
      <c r="AN83" s="15"/>
      <c r="AO83" s="15"/>
      <c r="AP83" s="28"/>
      <c r="AQ83" s="15"/>
      <c r="AR83" s="15"/>
      <c r="AS83" s="15"/>
      <c r="AT83" s="28"/>
    </row>
    <row r="84" spans="1:46" x14ac:dyDescent="0.25">
      <c r="A84" s="6"/>
      <c r="B84" s="6"/>
      <c r="C84" s="5">
        <f t="shared" si="2"/>
        <v>3</v>
      </c>
      <c r="D84" s="133" t="s">
        <v>81</v>
      </c>
      <c r="E84" s="90" t="s">
        <v>132</v>
      </c>
      <c r="F84" s="90"/>
      <c r="H84" s="14"/>
      <c r="I84" s="15"/>
      <c r="J84" s="28"/>
      <c r="K84" s="15"/>
      <c r="L84" s="15"/>
      <c r="M84" s="15"/>
      <c r="N84" s="28"/>
      <c r="O84" s="15"/>
      <c r="P84" s="15"/>
      <c r="Q84" s="15"/>
      <c r="R84" s="28"/>
      <c r="S84" s="15"/>
      <c r="T84" s="15"/>
      <c r="U84" s="15"/>
      <c r="V84" s="28"/>
      <c r="W84" s="15"/>
      <c r="X84" s="15"/>
      <c r="Y84" s="15"/>
      <c r="Z84" s="28"/>
      <c r="AA84" s="15"/>
      <c r="AB84" s="15"/>
      <c r="AC84" s="15"/>
      <c r="AD84" s="28"/>
      <c r="AE84" s="15"/>
      <c r="AF84" s="15"/>
      <c r="AG84" s="15"/>
      <c r="AH84" s="28"/>
      <c r="AI84" s="15"/>
      <c r="AJ84" s="15"/>
      <c r="AK84" s="15"/>
      <c r="AL84" s="28"/>
      <c r="AM84" s="15"/>
      <c r="AN84" s="15"/>
      <c r="AO84" s="15"/>
      <c r="AP84" s="28"/>
      <c r="AQ84" s="15"/>
      <c r="AR84" s="15"/>
      <c r="AS84" s="15"/>
      <c r="AT84" s="28"/>
    </row>
    <row r="85" spans="1:46" x14ac:dyDescent="0.25">
      <c r="A85" s="6"/>
      <c r="B85" s="6"/>
      <c r="C85" s="5">
        <f t="shared" si="2"/>
        <v>4</v>
      </c>
      <c r="D85" s="133" t="s">
        <v>82</v>
      </c>
      <c r="E85" s="90" t="s">
        <v>132</v>
      </c>
      <c r="F85" s="90"/>
      <c r="H85" s="14"/>
      <c r="I85" s="15"/>
      <c r="J85" s="28"/>
      <c r="K85" s="15"/>
      <c r="L85" s="15"/>
      <c r="M85" s="15"/>
      <c r="N85" s="28"/>
      <c r="O85" s="15"/>
      <c r="P85" s="15"/>
      <c r="Q85" s="15"/>
      <c r="R85" s="28"/>
      <c r="S85" s="15"/>
      <c r="T85" s="15"/>
      <c r="U85" s="15"/>
      <c r="V85" s="28"/>
      <c r="W85" s="15"/>
      <c r="X85" s="15"/>
      <c r="Y85" s="15"/>
      <c r="Z85" s="28"/>
      <c r="AA85" s="15"/>
      <c r="AB85" s="15"/>
      <c r="AC85" s="15"/>
      <c r="AD85" s="28"/>
      <c r="AE85" s="15"/>
      <c r="AF85" s="15"/>
      <c r="AG85" s="15"/>
      <c r="AH85" s="28"/>
      <c r="AI85" s="15"/>
      <c r="AJ85" s="15"/>
      <c r="AK85" s="15"/>
      <c r="AL85" s="28"/>
      <c r="AM85" s="15"/>
      <c r="AN85" s="15"/>
      <c r="AO85" s="15"/>
      <c r="AP85" s="28"/>
      <c r="AQ85" s="15"/>
      <c r="AR85" s="15"/>
      <c r="AS85" s="15"/>
      <c r="AT85" s="28"/>
    </row>
    <row r="86" spans="1:46" x14ac:dyDescent="0.25">
      <c r="A86" s="6"/>
      <c r="B86" s="6"/>
      <c r="C86" s="5">
        <f t="shared" si="2"/>
        <v>5</v>
      </c>
      <c r="D86" s="133" t="s">
        <v>83</v>
      </c>
      <c r="E86" s="90" t="s">
        <v>192</v>
      </c>
      <c r="F86" s="90"/>
      <c r="G86" s="25"/>
      <c r="H86" s="29"/>
      <c r="I86" s="15"/>
      <c r="J86" s="28"/>
      <c r="K86" s="15"/>
      <c r="L86" s="15"/>
      <c r="M86" s="15"/>
      <c r="N86" s="28"/>
      <c r="O86" s="15"/>
      <c r="P86" s="15"/>
      <c r="Q86" s="15"/>
      <c r="R86" s="28"/>
      <c r="S86" s="15"/>
      <c r="T86" s="15"/>
      <c r="U86" s="15"/>
      <c r="V86" s="28"/>
      <c r="W86" s="15"/>
      <c r="X86" s="15"/>
      <c r="Y86" s="15"/>
      <c r="Z86" s="28"/>
      <c r="AA86" s="15"/>
      <c r="AB86" s="15"/>
      <c r="AC86" s="15"/>
      <c r="AD86" s="28"/>
      <c r="AE86" s="15"/>
      <c r="AF86" s="15"/>
      <c r="AG86" s="15"/>
      <c r="AH86" s="28"/>
      <c r="AI86" s="15"/>
      <c r="AJ86" s="15"/>
      <c r="AK86" s="15"/>
      <c r="AL86" s="28"/>
      <c r="AM86" s="15"/>
      <c r="AN86" s="15"/>
      <c r="AO86" s="15"/>
      <c r="AP86" s="28"/>
      <c r="AQ86" s="15"/>
      <c r="AR86" s="15"/>
      <c r="AS86" s="15"/>
      <c r="AT86" s="28"/>
    </row>
    <row r="87" spans="1:46" x14ac:dyDescent="0.25">
      <c r="A87" s="6"/>
      <c r="B87" s="6"/>
      <c r="C87" s="5">
        <f t="shared" si="2"/>
        <v>6</v>
      </c>
      <c r="D87" s="6" t="s">
        <v>84</v>
      </c>
      <c r="E87" s="90" t="s">
        <v>228</v>
      </c>
      <c r="F87" s="90"/>
      <c r="H87" s="14"/>
      <c r="I87" s="29"/>
      <c r="J87" s="27"/>
      <c r="K87" s="15"/>
      <c r="L87" s="15"/>
      <c r="M87" s="15"/>
      <c r="N87" s="28"/>
      <c r="O87" s="15"/>
      <c r="P87" s="15"/>
      <c r="Q87" s="15"/>
      <c r="R87" s="28"/>
      <c r="S87" s="15"/>
      <c r="T87" s="15"/>
      <c r="U87" s="15"/>
      <c r="V87" s="28"/>
      <c r="W87" s="15"/>
      <c r="X87" s="15"/>
      <c r="Y87" s="15"/>
      <c r="Z87" s="28"/>
      <c r="AA87" s="15"/>
      <c r="AB87" s="15"/>
      <c r="AC87" s="15"/>
      <c r="AD87" s="28"/>
      <c r="AE87" s="15"/>
      <c r="AF87" s="15"/>
      <c r="AG87" s="15"/>
      <c r="AH87" s="28"/>
      <c r="AI87" s="15"/>
      <c r="AJ87" s="15"/>
      <c r="AK87" s="15"/>
      <c r="AL87" s="28"/>
      <c r="AM87" s="15"/>
      <c r="AN87" s="15"/>
      <c r="AO87" s="15"/>
      <c r="AP87" s="28"/>
      <c r="AQ87" s="15"/>
      <c r="AR87" s="15"/>
      <c r="AS87" s="15"/>
      <c r="AT87" s="28"/>
    </row>
    <row r="88" spans="1:46" x14ac:dyDescent="0.25">
      <c r="A88" s="6"/>
      <c r="B88" s="6"/>
      <c r="C88" s="5">
        <f t="shared" si="2"/>
        <v>7</v>
      </c>
      <c r="D88" s="133" t="s">
        <v>85</v>
      </c>
      <c r="E88" s="90" t="s">
        <v>253</v>
      </c>
      <c r="F88" s="90"/>
      <c r="H88" s="14"/>
      <c r="I88" s="15"/>
      <c r="J88" s="28"/>
      <c r="K88" s="15"/>
      <c r="L88" s="15"/>
      <c r="M88" s="15"/>
      <c r="N88" s="28"/>
      <c r="O88" s="15"/>
      <c r="P88" s="15"/>
      <c r="Q88" s="15"/>
      <c r="R88" s="28"/>
      <c r="S88" s="15"/>
      <c r="T88" s="15"/>
      <c r="U88" s="15"/>
      <c r="V88" s="28"/>
      <c r="W88" s="15"/>
      <c r="X88" s="15"/>
      <c r="Y88" s="15"/>
      <c r="Z88" s="28"/>
      <c r="AA88" s="15"/>
      <c r="AB88" s="15"/>
      <c r="AC88" s="15"/>
      <c r="AD88" s="28"/>
      <c r="AE88" s="15"/>
      <c r="AF88" s="15"/>
      <c r="AG88" s="15"/>
      <c r="AH88" s="28"/>
      <c r="AI88" s="15"/>
      <c r="AJ88" s="15"/>
      <c r="AK88" s="15"/>
      <c r="AL88" s="28"/>
      <c r="AM88" s="15"/>
      <c r="AN88" s="15"/>
      <c r="AO88" s="15"/>
      <c r="AP88" s="28"/>
      <c r="AQ88" s="15"/>
      <c r="AR88" s="15"/>
      <c r="AS88" s="15"/>
      <c r="AT88" s="28"/>
    </row>
    <row r="89" spans="1:46" x14ac:dyDescent="0.25">
      <c r="A89" s="6"/>
      <c r="B89" s="6" t="s">
        <v>899</v>
      </c>
      <c r="C89" s="5">
        <f t="shared" si="2"/>
        <v>8</v>
      </c>
      <c r="D89" s="133" t="s">
        <v>86</v>
      </c>
      <c r="E89" s="90" t="s">
        <v>254</v>
      </c>
      <c r="F89" s="90"/>
      <c r="H89" s="14"/>
      <c r="I89" s="15"/>
      <c r="J89" s="28"/>
      <c r="K89" s="29"/>
      <c r="M89" s="15"/>
      <c r="N89" s="28"/>
      <c r="O89" s="15"/>
      <c r="P89" s="15"/>
      <c r="Q89" s="15"/>
      <c r="R89" s="28"/>
      <c r="S89" s="15"/>
      <c r="T89" s="15"/>
      <c r="U89" s="15"/>
      <c r="V89" s="28"/>
      <c r="W89" s="15"/>
      <c r="X89" s="15"/>
      <c r="Y89" s="15"/>
      <c r="Z89" s="28"/>
      <c r="AA89" s="15"/>
      <c r="AB89" s="15"/>
      <c r="AC89" s="15"/>
      <c r="AD89" s="28"/>
      <c r="AE89" s="15"/>
      <c r="AF89" s="15"/>
      <c r="AG89" s="15"/>
      <c r="AH89" s="28"/>
      <c r="AI89" s="15"/>
      <c r="AJ89" s="15"/>
      <c r="AK89" s="15"/>
      <c r="AL89" s="28"/>
      <c r="AM89" s="15"/>
      <c r="AN89" s="15"/>
      <c r="AO89" s="15"/>
      <c r="AP89" s="28"/>
      <c r="AQ89" s="15"/>
      <c r="AR89" s="15"/>
      <c r="AS89" s="15"/>
      <c r="AT89" s="28"/>
    </row>
    <row r="90" spans="1:46" x14ac:dyDescent="0.25">
      <c r="A90" s="6"/>
      <c r="B90" s="6" t="s">
        <v>899</v>
      </c>
      <c r="C90" s="5">
        <f t="shared" si="2"/>
        <v>9</v>
      </c>
      <c r="D90" s="112" t="s">
        <v>87</v>
      </c>
      <c r="E90" s="90" t="s">
        <v>268</v>
      </c>
      <c r="F90" s="90"/>
      <c r="H90" s="14"/>
      <c r="I90" s="15"/>
      <c r="J90" s="28"/>
      <c r="K90" s="15"/>
      <c r="L90" s="15"/>
      <c r="M90" s="15"/>
      <c r="N90" s="28"/>
      <c r="O90" s="15"/>
      <c r="P90" s="15"/>
      <c r="Q90" s="15"/>
      <c r="R90" s="28"/>
      <c r="S90" s="15"/>
      <c r="T90" s="15"/>
      <c r="U90" s="15"/>
      <c r="V90" s="28"/>
      <c r="W90" s="15"/>
      <c r="X90" s="15"/>
      <c r="Y90" s="15"/>
      <c r="Z90" s="28"/>
      <c r="AA90" s="15"/>
      <c r="AB90" s="15"/>
      <c r="AC90" s="15"/>
      <c r="AD90" s="28"/>
      <c r="AE90" s="15"/>
      <c r="AF90" s="15"/>
      <c r="AG90" s="15"/>
      <c r="AH90" s="28"/>
      <c r="AI90" s="15"/>
      <c r="AJ90" s="15"/>
      <c r="AK90" s="15"/>
      <c r="AL90" s="28"/>
      <c r="AM90" s="15"/>
      <c r="AN90" s="15"/>
      <c r="AO90" s="15"/>
      <c r="AP90" s="28"/>
      <c r="AQ90" s="15"/>
      <c r="AR90" s="15"/>
      <c r="AS90" s="15"/>
      <c r="AT90" s="28"/>
    </row>
    <row r="91" spans="1:46" x14ac:dyDescent="0.25">
      <c r="A91" s="6"/>
      <c r="B91" s="6" t="s">
        <v>896</v>
      </c>
      <c r="C91" s="5">
        <f t="shared" si="2"/>
        <v>10</v>
      </c>
      <c r="D91" s="133" t="s">
        <v>88</v>
      </c>
      <c r="E91" s="90" t="s">
        <v>339</v>
      </c>
      <c r="F91" s="90"/>
      <c r="H91" s="14"/>
      <c r="I91" s="15"/>
      <c r="J91" s="28"/>
      <c r="K91" s="15"/>
      <c r="L91" s="15"/>
      <c r="M91" s="15"/>
      <c r="N91" s="28"/>
      <c r="O91" s="15"/>
      <c r="P91" s="15"/>
      <c r="Q91" s="15"/>
      <c r="R91" s="28"/>
      <c r="S91" s="15"/>
      <c r="T91" s="15"/>
      <c r="U91" s="15"/>
      <c r="V91" s="28"/>
      <c r="W91" s="15"/>
      <c r="X91" s="15"/>
      <c r="Y91" s="15"/>
      <c r="Z91" s="28"/>
      <c r="AA91" s="15"/>
      <c r="AB91" s="15"/>
      <c r="AC91" s="15"/>
      <c r="AD91" s="28"/>
      <c r="AE91" s="15"/>
      <c r="AF91" s="15"/>
      <c r="AG91" s="15"/>
      <c r="AH91" s="28"/>
      <c r="AI91" s="15"/>
      <c r="AJ91" s="15"/>
      <c r="AK91" s="15"/>
      <c r="AL91" s="28"/>
      <c r="AM91" s="15"/>
      <c r="AN91" s="15"/>
      <c r="AO91" s="15"/>
      <c r="AP91" s="28"/>
      <c r="AQ91" s="15"/>
      <c r="AR91" s="15"/>
      <c r="AS91" s="15"/>
      <c r="AT91" s="28"/>
    </row>
    <row r="92" spans="1:46" x14ac:dyDescent="0.25">
      <c r="A92" s="6"/>
      <c r="B92" s="6" t="s">
        <v>900</v>
      </c>
      <c r="C92" s="5">
        <f t="shared" si="2"/>
        <v>11</v>
      </c>
      <c r="D92" s="6" t="s">
        <v>89</v>
      </c>
      <c r="E92" s="90" t="s">
        <v>345</v>
      </c>
      <c r="F92" s="90"/>
      <c r="H92" s="14"/>
      <c r="I92" s="15"/>
      <c r="J92" s="28"/>
      <c r="K92" s="15"/>
      <c r="L92" s="29"/>
      <c r="N92" s="28"/>
      <c r="O92" s="15"/>
      <c r="P92" s="15"/>
      <c r="Q92" s="15"/>
      <c r="R92" s="28"/>
      <c r="S92" s="15"/>
      <c r="T92" s="15"/>
      <c r="U92" s="15"/>
      <c r="V92" s="28"/>
      <c r="W92" s="15"/>
      <c r="X92" s="15"/>
      <c r="Y92" s="15"/>
      <c r="Z92" s="28"/>
      <c r="AA92" s="15"/>
      <c r="AB92" s="15"/>
      <c r="AC92" s="15"/>
      <c r="AD92" s="28"/>
      <c r="AE92" s="15"/>
      <c r="AF92" s="15"/>
      <c r="AG92" s="15"/>
      <c r="AH92" s="28"/>
      <c r="AI92" s="15"/>
      <c r="AJ92" s="15"/>
      <c r="AK92" s="15"/>
      <c r="AL92" s="28"/>
      <c r="AM92" s="15"/>
      <c r="AN92" s="15"/>
      <c r="AO92" s="15"/>
      <c r="AP92" s="28"/>
      <c r="AQ92" s="15"/>
      <c r="AR92" s="15"/>
      <c r="AS92" s="15"/>
      <c r="AT92" s="28"/>
    </row>
    <row r="93" spans="1:46" x14ac:dyDescent="0.25">
      <c r="A93" s="6"/>
      <c r="B93" s="6" t="s">
        <v>895</v>
      </c>
      <c r="C93" s="5">
        <f t="shared" si="2"/>
        <v>12</v>
      </c>
      <c r="D93" s="133" t="s">
        <v>90</v>
      </c>
      <c r="E93" s="90" t="s">
        <v>294</v>
      </c>
      <c r="F93" s="90"/>
      <c r="H93" s="14"/>
      <c r="I93" s="15"/>
      <c r="J93" s="28"/>
      <c r="K93" s="15"/>
      <c r="L93" s="15"/>
      <c r="M93" s="15"/>
      <c r="N93" s="28"/>
      <c r="O93" s="15"/>
      <c r="P93" s="15"/>
      <c r="Q93" s="15"/>
      <c r="R93" s="28"/>
      <c r="S93" s="15"/>
      <c r="T93" s="15"/>
      <c r="U93" s="15"/>
      <c r="V93" s="28"/>
      <c r="W93" s="15"/>
      <c r="X93" s="15"/>
      <c r="Y93" s="15"/>
      <c r="Z93" s="28"/>
      <c r="AA93" s="15"/>
      <c r="AB93" s="15"/>
      <c r="AC93" s="15"/>
      <c r="AD93" s="28"/>
      <c r="AE93" s="15"/>
      <c r="AF93" s="15"/>
      <c r="AG93" s="15"/>
      <c r="AH93" s="28"/>
      <c r="AI93" s="15"/>
      <c r="AJ93" s="15"/>
      <c r="AK93" s="15"/>
      <c r="AL93" s="28"/>
      <c r="AM93" s="15"/>
      <c r="AN93" s="15"/>
      <c r="AO93" s="15"/>
      <c r="AP93" s="28"/>
      <c r="AQ93" s="15"/>
      <c r="AR93" s="15"/>
      <c r="AS93" s="15"/>
      <c r="AT93" s="28"/>
    </row>
    <row r="94" spans="1:46" x14ac:dyDescent="0.25">
      <c r="A94" s="6"/>
      <c r="B94" s="6"/>
      <c r="C94" s="5">
        <f t="shared" si="2"/>
        <v>13</v>
      </c>
      <c r="D94" s="6" t="s">
        <v>91</v>
      </c>
      <c r="E94" s="90" t="s">
        <v>306</v>
      </c>
      <c r="F94" s="90"/>
      <c r="H94" s="14"/>
      <c r="I94" s="15"/>
      <c r="J94" s="28"/>
      <c r="K94" s="15"/>
      <c r="L94" s="15"/>
      <c r="M94" s="15"/>
      <c r="N94" s="28"/>
      <c r="O94" s="15"/>
      <c r="P94" s="15"/>
      <c r="Q94" s="15"/>
      <c r="R94" s="28"/>
      <c r="S94" s="15"/>
      <c r="T94" s="15"/>
      <c r="U94" s="15"/>
      <c r="V94" s="28"/>
      <c r="W94" s="29"/>
      <c r="X94" s="15"/>
      <c r="Y94" s="15"/>
      <c r="Z94" s="28"/>
      <c r="AA94" s="15"/>
      <c r="AB94" s="15"/>
      <c r="AC94" s="15"/>
      <c r="AD94" s="28"/>
      <c r="AE94" s="15"/>
      <c r="AF94" s="15"/>
      <c r="AG94" s="15"/>
      <c r="AH94" s="28"/>
      <c r="AI94" s="15"/>
      <c r="AJ94" s="15"/>
      <c r="AK94" s="15"/>
      <c r="AL94" s="28"/>
      <c r="AM94" s="15"/>
      <c r="AN94" s="15"/>
      <c r="AO94" s="15"/>
      <c r="AP94" s="28"/>
      <c r="AQ94" s="15"/>
      <c r="AR94" s="15"/>
      <c r="AS94" s="15"/>
      <c r="AT94" s="28"/>
    </row>
    <row r="95" spans="1:46" x14ac:dyDescent="0.25">
      <c r="A95" s="6"/>
      <c r="B95" s="6"/>
      <c r="C95" s="5">
        <f t="shared" si="2"/>
        <v>14</v>
      </c>
      <c r="D95" s="6" t="s">
        <v>92</v>
      </c>
      <c r="E95" s="90" t="s">
        <v>314</v>
      </c>
      <c r="F95" s="90"/>
      <c r="H95" s="14"/>
      <c r="I95" s="15"/>
      <c r="J95" s="28"/>
      <c r="K95" s="15"/>
      <c r="L95" s="15"/>
      <c r="M95" s="15"/>
      <c r="N95" s="28"/>
      <c r="O95" s="15"/>
      <c r="P95" s="15"/>
      <c r="Q95" s="15"/>
      <c r="R95" s="28"/>
      <c r="S95" s="15"/>
      <c r="T95" s="15"/>
      <c r="U95" s="15"/>
      <c r="V95" s="28"/>
      <c r="W95" s="15"/>
      <c r="X95" s="29"/>
      <c r="Y95" s="15"/>
      <c r="Z95" s="28"/>
      <c r="AA95" s="15"/>
      <c r="AB95" s="15"/>
      <c r="AC95" s="15"/>
      <c r="AD95" s="28"/>
      <c r="AE95" s="15"/>
      <c r="AF95" s="15"/>
      <c r="AG95" s="15"/>
      <c r="AH95" s="28"/>
      <c r="AI95" s="15"/>
      <c r="AJ95" s="15"/>
      <c r="AK95" s="15"/>
      <c r="AL95" s="28"/>
      <c r="AM95" s="15"/>
      <c r="AN95" s="15"/>
      <c r="AO95" s="15"/>
      <c r="AP95" s="28"/>
      <c r="AQ95" s="15"/>
      <c r="AR95" s="15"/>
      <c r="AS95" s="15"/>
      <c r="AT95" s="28"/>
    </row>
    <row r="96" spans="1:46" x14ac:dyDescent="0.25">
      <c r="A96" s="6"/>
      <c r="B96" s="6"/>
      <c r="C96" s="5">
        <f t="shared" si="2"/>
        <v>15</v>
      </c>
      <c r="D96" s="6" t="s">
        <v>422</v>
      </c>
      <c r="E96" s="90" t="s">
        <v>314</v>
      </c>
      <c r="F96" s="90"/>
      <c r="H96" s="14"/>
      <c r="I96" s="15"/>
      <c r="J96" s="28"/>
      <c r="K96" s="15"/>
      <c r="L96" s="15"/>
      <c r="M96" s="29"/>
      <c r="N96" s="28"/>
      <c r="O96" s="15"/>
      <c r="P96" s="15"/>
      <c r="Q96" s="15"/>
      <c r="R96" s="28"/>
      <c r="S96" s="15"/>
      <c r="T96" s="15"/>
      <c r="U96" s="15"/>
      <c r="V96" s="28"/>
      <c r="W96" s="15"/>
      <c r="X96" s="29"/>
      <c r="Y96" s="15"/>
      <c r="Z96" s="28"/>
      <c r="AA96" s="15"/>
      <c r="AB96" s="15"/>
      <c r="AC96" s="15"/>
      <c r="AD96" s="28"/>
      <c r="AE96" s="15"/>
      <c r="AF96" s="15"/>
      <c r="AG96" s="15"/>
      <c r="AH96" s="28"/>
      <c r="AI96" s="15"/>
      <c r="AJ96" s="15"/>
      <c r="AK96" s="15"/>
      <c r="AL96" s="28"/>
      <c r="AM96" s="15"/>
      <c r="AN96" s="15"/>
      <c r="AO96" s="15"/>
      <c r="AP96" s="28"/>
      <c r="AQ96" s="15"/>
      <c r="AR96" s="15"/>
      <c r="AS96" s="15"/>
      <c r="AT96" s="28"/>
    </row>
    <row r="97" spans="1:46" x14ac:dyDescent="0.25">
      <c r="A97" s="6"/>
      <c r="B97" s="6"/>
      <c r="C97" s="5">
        <f t="shared" si="2"/>
        <v>16</v>
      </c>
      <c r="D97" s="145" t="s">
        <v>93</v>
      </c>
      <c r="E97" s="90" t="s">
        <v>320</v>
      </c>
      <c r="F97" s="90"/>
      <c r="H97" s="14"/>
      <c r="I97" s="15"/>
      <c r="J97" s="28"/>
      <c r="K97" s="15"/>
      <c r="L97" s="15"/>
      <c r="M97" s="15"/>
      <c r="N97" s="28"/>
      <c r="O97" s="15"/>
      <c r="P97" s="15"/>
      <c r="Q97" s="15"/>
      <c r="R97" s="28"/>
      <c r="S97" s="15"/>
      <c r="T97" s="15"/>
      <c r="U97" s="15"/>
      <c r="V97" s="28"/>
      <c r="W97" s="15"/>
      <c r="X97" s="15"/>
      <c r="Y97" s="29"/>
      <c r="Z97" s="28"/>
      <c r="AA97" s="15"/>
      <c r="AB97" s="15"/>
      <c r="AC97" s="15"/>
      <c r="AD97" s="28"/>
      <c r="AE97" s="15"/>
      <c r="AF97" s="15"/>
      <c r="AG97" s="15"/>
      <c r="AH97" s="28"/>
      <c r="AI97" s="15"/>
      <c r="AJ97" s="15"/>
      <c r="AK97" s="15"/>
      <c r="AL97" s="28"/>
      <c r="AM97" s="15"/>
      <c r="AN97" s="15"/>
      <c r="AO97" s="15"/>
      <c r="AP97" s="28"/>
      <c r="AQ97" s="15"/>
      <c r="AR97" s="15"/>
      <c r="AS97" s="15"/>
      <c r="AT97" s="28"/>
    </row>
    <row r="98" spans="1:46" x14ac:dyDescent="0.25">
      <c r="A98" s="6"/>
      <c r="B98" s="6"/>
      <c r="C98" s="5">
        <f t="shared" si="2"/>
        <v>17</v>
      </c>
      <c r="D98" s="144" t="s">
        <v>94</v>
      </c>
      <c r="E98" s="90" t="s">
        <v>324</v>
      </c>
      <c r="F98" s="90"/>
      <c r="H98" s="14"/>
      <c r="I98" s="15"/>
      <c r="J98" s="28"/>
      <c r="K98" s="15"/>
      <c r="L98" s="15"/>
      <c r="M98" s="15"/>
      <c r="N98" s="28"/>
      <c r="O98" s="15"/>
      <c r="P98" s="15"/>
      <c r="Q98" s="15"/>
      <c r="R98" s="28"/>
      <c r="S98" s="15"/>
      <c r="T98" s="15"/>
      <c r="U98" s="15"/>
      <c r="V98" s="28"/>
      <c r="W98" s="15"/>
      <c r="X98" s="15"/>
      <c r="Y98" s="29"/>
      <c r="Z98" s="28"/>
      <c r="AA98" s="15"/>
      <c r="AB98" s="15"/>
      <c r="AC98" s="15"/>
      <c r="AD98" s="28"/>
      <c r="AE98" s="15"/>
      <c r="AF98" s="15"/>
      <c r="AG98" s="15"/>
      <c r="AH98" s="28"/>
      <c r="AI98" s="15"/>
      <c r="AJ98" s="15"/>
      <c r="AK98" s="15"/>
      <c r="AL98" s="28"/>
      <c r="AM98" s="15"/>
      <c r="AN98" s="15"/>
      <c r="AO98" s="15"/>
      <c r="AP98" s="28"/>
      <c r="AQ98" s="15"/>
      <c r="AR98" s="15"/>
      <c r="AS98" s="15"/>
      <c r="AT98" s="28"/>
    </row>
    <row r="99" spans="1:46" x14ac:dyDescent="0.25">
      <c r="A99" s="6"/>
      <c r="B99" s="6"/>
      <c r="C99" s="5">
        <f t="shared" si="2"/>
        <v>18</v>
      </c>
      <c r="D99" s="144" t="s">
        <v>95</v>
      </c>
      <c r="E99" s="90" t="s">
        <v>329</v>
      </c>
      <c r="F99" s="90"/>
      <c r="H99" s="14"/>
      <c r="I99" s="15"/>
      <c r="J99" s="28"/>
      <c r="K99" s="15"/>
      <c r="L99" s="15"/>
      <c r="M99" s="15"/>
      <c r="N99" s="28"/>
      <c r="O99" s="15"/>
      <c r="P99" s="15"/>
      <c r="Q99" s="15"/>
      <c r="R99" s="28"/>
      <c r="S99" s="15"/>
      <c r="T99" s="15"/>
      <c r="U99" s="15"/>
      <c r="V99" s="28"/>
      <c r="W99" s="15"/>
      <c r="X99" s="15"/>
      <c r="Y99" s="15"/>
      <c r="Z99" s="27"/>
      <c r="AA99" s="15"/>
      <c r="AB99" s="15"/>
      <c r="AC99" s="15"/>
      <c r="AD99" s="28"/>
      <c r="AE99" s="15"/>
      <c r="AF99" s="15"/>
      <c r="AG99" s="15"/>
      <c r="AH99" s="28"/>
      <c r="AI99" s="15"/>
      <c r="AJ99" s="15"/>
      <c r="AK99" s="15"/>
      <c r="AL99" s="28"/>
      <c r="AM99" s="15"/>
      <c r="AN99" s="15"/>
      <c r="AO99" s="15"/>
      <c r="AP99" s="28"/>
      <c r="AQ99" s="15"/>
      <c r="AR99" s="15"/>
      <c r="AS99" s="15"/>
      <c r="AT99" s="28"/>
    </row>
    <row r="100" spans="1:46" x14ac:dyDescent="0.25">
      <c r="A100" s="6"/>
      <c r="B100" s="6"/>
      <c r="C100" s="5">
        <f t="shared" si="2"/>
        <v>19</v>
      </c>
      <c r="D100" s="144" t="s">
        <v>96</v>
      </c>
      <c r="E100" s="90" t="s">
        <v>332</v>
      </c>
      <c r="F100" s="90"/>
      <c r="H100" s="14"/>
      <c r="I100" s="15"/>
      <c r="J100" s="28"/>
      <c r="K100" s="15"/>
      <c r="L100" s="15"/>
      <c r="M100" s="15"/>
      <c r="N100" s="28"/>
      <c r="O100" s="15"/>
      <c r="P100" s="15"/>
      <c r="Q100" s="15"/>
      <c r="R100" s="28"/>
      <c r="S100" s="15"/>
      <c r="T100" s="15"/>
      <c r="U100" s="15"/>
      <c r="V100" s="28"/>
      <c r="W100" s="15"/>
      <c r="X100" s="15"/>
      <c r="Y100" s="15"/>
      <c r="Z100" s="27"/>
      <c r="AA100" s="15"/>
      <c r="AB100" s="15"/>
      <c r="AC100" s="15"/>
      <c r="AD100" s="28"/>
      <c r="AE100" s="15"/>
      <c r="AF100" s="15"/>
      <c r="AG100" s="15"/>
      <c r="AH100" s="28"/>
      <c r="AI100" s="15"/>
      <c r="AJ100" s="15"/>
      <c r="AK100" s="15"/>
      <c r="AL100" s="28"/>
      <c r="AM100" s="15"/>
      <c r="AN100" s="15"/>
      <c r="AO100" s="15"/>
      <c r="AP100" s="28"/>
      <c r="AQ100" s="15"/>
      <c r="AR100" s="15"/>
      <c r="AS100" s="15"/>
      <c r="AT100" s="28"/>
    </row>
    <row r="101" spans="1:46" x14ac:dyDescent="0.25">
      <c r="A101" s="6"/>
      <c r="B101" s="6"/>
      <c r="C101" s="5">
        <f t="shared" si="2"/>
        <v>20</v>
      </c>
      <c r="D101" s="6" t="s">
        <v>97</v>
      </c>
      <c r="E101" s="93" t="s">
        <v>360</v>
      </c>
      <c r="F101" s="93"/>
      <c r="H101" s="14"/>
      <c r="I101" s="15"/>
      <c r="J101" s="28"/>
      <c r="K101" s="15"/>
      <c r="L101" s="15"/>
      <c r="M101" s="15"/>
      <c r="N101" s="27"/>
      <c r="P101" s="15"/>
      <c r="Q101" s="15"/>
      <c r="R101" s="28"/>
      <c r="S101" s="15"/>
      <c r="T101" s="15"/>
      <c r="U101" s="15"/>
      <c r="V101" s="28"/>
      <c r="W101" s="15"/>
      <c r="X101" s="15"/>
      <c r="Y101" s="15"/>
      <c r="Z101" s="28"/>
      <c r="AA101" s="15"/>
      <c r="AB101" s="15"/>
      <c r="AC101" s="15"/>
      <c r="AD101" s="28"/>
      <c r="AE101" s="15"/>
      <c r="AF101" s="15"/>
      <c r="AG101" s="15"/>
      <c r="AH101" s="28"/>
      <c r="AI101" s="15"/>
      <c r="AJ101" s="15"/>
      <c r="AK101" s="15"/>
      <c r="AL101" s="28"/>
      <c r="AM101" s="15"/>
      <c r="AN101" s="15"/>
      <c r="AO101" s="15"/>
      <c r="AP101" s="28"/>
      <c r="AQ101" s="15"/>
      <c r="AR101" s="15"/>
      <c r="AS101" s="15"/>
      <c r="AT101" s="28"/>
    </row>
    <row r="102" spans="1:46" x14ac:dyDescent="0.25">
      <c r="A102" s="6"/>
      <c r="B102" s="6"/>
      <c r="C102" s="5">
        <f t="shared" si="2"/>
        <v>21</v>
      </c>
      <c r="D102" s="144" t="s">
        <v>98</v>
      </c>
      <c r="E102" s="90" t="s">
        <v>380</v>
      </c>
      <c r="F102" s="90"/>
      <c r="H102" s="29"/>
      <c r="I102" s="15"/>
      <c r="J102" s="28"/>
      <c r="K102" s="15"/>
      <c r="L102" s="15"/>
      <c r="M102" s="15"/>
      <c r="N102" s="28"/>
      <c r="O102" s="29"/>
      <c r="P102" s="29"/>
      <c r="Q102" s="29"/>
      <c r="R102" s="27"/>
      <c r="S102" s="15"/>
      <c r="T102" s="15"/>
      <c r="U102" s="15"/>
      <c r="V102" s="28"/>
      <c r="W102" s="15"/>
      <c r="X102" s="15"/>
      <c r="Y102" s="15"/>
      <c r="Z102" s="28"/>
      <c r="AA102" s="15"/>
      <c r="AB102" s="15"/>
      <c r="AC102" s="15"/>
      <c r="AD102" s="28"/>
      <c r="AE102" s="15"/>
      <c r="AF102" s="15"/>
      <c r="AG102" s="15"/>
      <c r="AH102" s="28"/>
      <c r="AI102" s="15"/>
      <c r="AJ102" s="15"/>
      <c r="AK102" s="15"/>
      <c r="AL102" s="28"/>
      <c r="AM102" s="15"/>
      <c r="AN102" s="15"/>
      <c r="AO102" s="15"/>
      <c r="AP102" s="28"/>
      <c r="AQ102" s="15"/>
      <c r="AR102" s="15"/>
      <c r="AS102" s="15"/>
      <c r="AT102" s="28"/>
    </row>
    <row r="103" spans="1:46" x14ac:dyDescent="0.25">
      <c r="A103" s="6"/>
      <c r="B103" s="6"/>
      <c r="C103" s="5">
        <f t="shared" si="2"/>
        <v>22</v>
      </c>
      <c r="D103" s="6" t="s">
        <v>99</v>
      </c>
      <c r="E103" s="90" t="s">
        <v>385</v>
      </c>
      <c r="F103" s="90"/>
      <c r="H103" s="14"/>
      <c r="I103" s="15"/>
      <c r="J103" s="28"/>
      <c r="K103" s="15"/>
      <c r="L103" s="15"/>
      <c r="M103" s="15"/>
      <c r="N103" s="28"/>
      <c r="O103" s="29"/>
      <c r="P103" s="29"/>
      <c r="Q103" s="29"/>
      <c r="R103" s="27"/>
      <c r="S103" s="15"/>
      <c r="T103" s="15"/>
      <c r="U103" s="15"/>
      <c r="V103" s="28"/>
      <c r="W103" s="15"/>
      <c r="X103" s="15"/>
      <c r="Y103" s="15"/>
      <c r="Z103" s="28"/>
      <c r="AA103" s="15"/>
      <c r="AB103" s="15"/>
      <c r="AC103" s="15"/>
      <c r="AD103" s="28"/>
      <c r="AE103" s="15"/>
      <c r="AF103" s="15"/>
      <c r="AG103" s="15"/>
      <c r="AH103" s="28"/>
      <c r="AI103" s="15"/>
      <c r="AJ103" s="15"/>
      <c r="AK103" s="15"/>
      <c r="AL103" s="28"/>
      <c r="AM103" s="15"/>
      <c r="AN103" s="15"/>
      <c r="AO103" s="15"/>
      <c r="AP103" s="28"/>
      <c r="AQ103" s="15"/>
      <c r="AR103" s="15"/>
      <c r="AS103" s="15"/>
      <c r="AT103" s="28"/>
    </row>
    <row r="104" spans="1:46" x14ac:dyDescent="0.25">
      <c r="A104" s="6"/>
      <c r="B104" s="6"/>
      <c r="C104" s="5">
        <f t="shared" si="2"/>
        <v>23</v>
      </c>
      <c r="D104" s="6" t="s">
        <v>100</v>
      </c>
      <c r="E104" s="90" t="s">
        <v>410</v>
      </c>
      <c r="F104" s="90"/>
      <c r="H104" s="14"/>
      <c r="I104" s="15"/>
      <c r="J104" s="28"/>
      <c r="K104" s="15"/>
      <c r="L104" s="15"/>
      <c r="M104" s="15"/>
      <c r="N104" s="28"/>
      <c r="O104" s="29"/>
      <c r="P104" s="29"/>
      <c r="Q104" s="29"/>
      <c r="R104" s="27"/>
      <c r="S104" s="15"/>
      <c r="T104" s="15"/>
      <c r="U104" s="15"/>
      <c r="V104" s="28"/>
      <c r="W104" s="15"/>
      <c r="X104" s="15"/>
      <c r="Y104" s="15"/>
      <c r="Z104" s="28"/>
      <c r="AA104" s="15"/>
      <c r="AB104" s="15"/>
      <c r="AC104" s="15"/>
      <c r="AD104" s="28"/>
      <c r="AE104" s="15"/>
      <c r="AF104" s="15"/>
      <c r="AG104" s="15"/>
      <c r="AH104" s="28"/>
      <c r="AI104" s="15"/>
      <c r="AJ104" s="15"/>
      <c r="AK104" s="15"/>
      <c r="AL104" s="28"/>
      <c r="AM104" s="15"/>
      <c r="AN104" s="15"/>
      <c r="AO104" s="15"/>
      <c r="AP104" s="28"/>
      <c r="AQ104" s="15"/>
      <c r="AR104" s="15"/>
      <c r="AS104" s="15"/>
      <c r="AT104" s="28"/>
    </row>
    <row r="105" spans="1:46" x14ac:dyDescent="0.25">
      <c r="A105" s="6"/>
      <c r="B105" s="6"/>
      <c r="C105" s="5">
        <f t="shared" si="2"/>
        <v>24</v>
      </c>
      <c r="D105" s="6" t="s">
        <v>101</v>
      </c>
      <c r="E105" s="90" t="s">
        <v>421</v>
      </c>
      <c r="F105" s="90"/>
      <c r="H105" s="14"/>
      <c r="I105" s="15"/>
      <c r="J105" s="28"/>
      <c r="K105" s="15"/>
      <c r="L105" s="15"/>
      <c r="M105" s="15"/>
      <c r="N105" s="28"/>
      <c r="O105" s="15"/>
      <c r="P105" s="15"/>
      <c r="Q105" s="15"/>
      <c r="R105" s="28"/>
      <c r="S105" s="15"/>
      <c r="T105" s="15"/>
      <c r="U105" s="15"/>
      <c r="V105" s="28"/>
      <c r="W105" s="15"/>
      <c r="X105" s="15"/>
      <c r="Y105" s="15"/>
      <c r="Z105" s="28"/>
      <c r="AA105" s="29"/>
      <c r="AB105" s="15"/>
      <c r="AC105" s="15"/>
      <c r="AD105" s="28"/>
      <c r="AE105" s="15"/>
      <c r="AF105" s="15"/>
      <c r="AG105" s="15"/>
      <c r="AH105" s="28"/>
      <c r="AI105" s="15"/>
      <c r="AJ105" s="15"/>
      <c r="AK105" s="15"/>
      <c r="AL105" s="28"/>
      <c r="AM105" s="15"/>
      <c r="AN105" s="15"/>
      <c r="AO105" s="15"/>
      <c r="AP105" s="28"/>
      <c r="AQ105" s="15"/>
      <c r="AR105" s="15"/>
      <c r="AS105" s="15"/>
      <c r="AT105" s="28"/>
    </row>
    <row r="106" spans="1:46" x14ac:dyDescent="0.25">
      <c r="A106" s="6"/>
      <c r="B106" s="6"/>
      <c r="C106" s="5">
        <f t="shared" si="2"/>
        <v>25</v>
      </c>
      <c r="D106" s="144" t="s">
        <v>102</v>
      </c>
      <c r="E106" s="90" t="s">
        <v>437</v>
      </c>
      <c r="F106" s="90"/>
      <c r="H106" s="14"/>
      <c r="I106" s="15"/>
      <c r="J106" s="28"/>
      <c r="K106" s="15"/>
      <c r="L106" s="15"/>
      <c r="M106" s="15"/>
      <c r="N106" s="28"/>
      <c r="O106" s="15"/>
      <c r="P106" s="15"/>
      <c r="Q106" s="15"/>
      <c r="R106" s="28"/>
      <c r="S106" s="15"/>
      <c r="T106" s="15"/>
      <c r="U106" s="15"/>
      <c r="V106" s="28"/>
      <c r="W106" s="15"/>
      <c r="X106" s="15"/>
      <c r="Y106" s="15"/>
      <c r="Z106" s="28"/>
      <c r="AA106" s="15"/>
      <c r="AB106" s="29"/>
      <c r="AC106" s="15"/>
      <c r="AD106" s="28"/>
      <c r="AE106" s="15"/>
      <c r="AF106" s="15"/>
      <c r="AG106" s="15"/>
      <c r="AH106" s="28"/>
      <c r="AI106" s="15"/>
      <c r="AJ106" s="15"/>
      <c r="AK106" s="15"/>
      <c r="AL106" s="28"/>
      <c r="AM106" s="15"/>
      <c r="AN106" s="15"/>
      <c r="AO106" s="15"/>
      <c r="AP106" s="28"/>
      <c r="AQ106" s="15"/>
      <c r="AR106" s="15"/>
      <c r="AS106" s="15"/>
      <c r="AT106" s="28"/>
    </row>
    <row r="107" spans="1:46" x14ac:dyDescent="0.25">
      <c r="A107" s="6"/>
      <c r="B107" s="6"/>
      <c r="C107" s="5">
        <f t="shared" si="2"/>
        <v>26</v>
      </c>
      <c r="D107" s="144" t="s">
        <v>103</v>
      </c>
      <c r="E107" s="90" t="s">
        <v>440</v>
      </c>
      <c r="F107" s="90"/>
      <c r="H107" s="14"/>
      <c r="I107" s="15"/>
      <c r="J107" s="28"/>
      <c r="K107" s="15"/>
      <c r="L107" s="15"/>
      <c r="M107" s="15"/>
      <c r="N107" s="28"/>
      <c r="O107" s="15"/>
      <c r="P107" s="15"/>
      <c r="Q107" s="15"/>
      <c r="R107" s="28"/>
      <c r="S107" s="15"/>
      <c r="T107" s="15"/>
      <c r="U107" s="15"/>
      <c r="V107" s="28"/>
      <c r="W107" s="15"/>
      <c r="X107" s="15"/>
      <c r="Y107" s="15"/>
      <c r="Z107" s="28"/>
      <c r="AA107" s="15"/>
      <c r="AB107" s="29"/>
      <c r="AC107" s="15"/>
      <c r="AD107" s="28"/>
      <c r="AE107" s="15"/>
      <c r="AF107" s="15"/>
      <c r="AG107" s="15"/>
      <c r="AH107" s="28"/>
      <c r="AI107" s="15"/>
      <c r="AJ107" s="15"/>
      <c r="AK107" s="15"/>
      <c r="AL107" s="28"/>
      <c r="AM107" s="15"/>
      <c r="AN107" s="15"/>
      <c r="AO107" s="15"/>
      <c r="AP107" s="28"/>
      <c r="AQ107" s="15"/>
      <c r="AR107" s="15"/>
      <c r="AS107" s="15"/>
      <c r="AT107" s="28"/>
    </row>
    <row r="108" spans="1:46" x14ac:dyDescent="0.25">
      <c r="A108" s="6"/>
      <c r="B108" s="6"/>
      <c r="C108" s="5">
        <f t="shared" si="2"/>
        <v>27</v>
      </c>
      <c r="D108" s="133" t="s">
        <v>104</v>
      </c>
      <c r="E108" s="90" t="s">
        <v>454</v>
      </c>
      <c r="F108" s="90"/>
      <c r="H108" s="14"/>
      <c r="I108" s="15"/>
      <c r="J108" s="28"/>
      <c r="K108" s="15"/>
      <c r="L108" s="15"/>
      <c r="M108" s="15"/>
      <c r="N108" s="28"/>
      <c r="O108" s="15"/>
      <c r="P108" s="15"/>
      <c r="Q108" s="15"/>
      <c r="R108" s="28"/>
      <c r="S108" s="15"/>
      <c r="T108" s="15"/>
      <c r="U108" s="15"/>
      <c r="V108" s="28"/>
      <c r="W108" s="15"/>
      <c r="X108" s="15"/>
      <c r="Y108" s="15"/>
      <c r="Z108" s="28"/>
      <c r="AA108" s="15"/>
      <c r="AB108" s="15"/>
      <c r="AC108" s="15"/>
      <c r="AD108" s="28"/>
      <c r="AE108" s="15"/>
      <c r="AF108" s="15"/>
      <c r="AG108" s="15"/>
      <c r="AH108" s="28"/>
      <c r="AI108" s="15"/>
      <c r="AJ108" s="15"/>
      <c r="AK108" s="15"/>
      <c r="AL108" s="28"/>
      <c r="AM108" s="15"/>
      <c r="AN108" s="15"/>
      <c r="AO108" s="15"/>
      <c r="AP108" s="28"/>
      <c r="AQ108" s="15"/>
      <c r="AR108" s="15"/>
      <c r="AS108" s="15"/>
      <c r="AT108" s="28"/>
    </row>
    <row r="109" spans="1:46" x14ac:dyDescent="0.25">
      <c r="A109" s="6"/>
      <c r="B109" s="6"/>
      <c r="C109" s="5">
        <f t="shared" si="2"/>
        <v>28</v>
      </c>
      <c r="D109" s="6" t="s">
        <v>105</v>
      </c>
      <c r="E109" s="90" t="s">
        <v>469</v>
      </c>
      <c r="F109" s="90"/>
      <c r="H109" s="14"/>
      <c r="I109" s="15"/>
      <c r="J109" s="28"/>
      <c r="K109" s="15"/>
      <c r="L109" s="15"/>
      <c r="M109" s="15"/>
      <c r="N109" s="28"/>
      <c r="O109" s="15"/>
      <c r="P109" s="15"/>
      <c r="Q109" s="15"/>
      <c r="R109" s="28"/>
      <c r="S109" s="15"/>
      <c r="T109" s="15"/>
      <c r="U109" s="15"/>
      <c r="V109" s="28"/>
      <c r="W109" s="15"/>
      <c r="X109" s="15"/>
      <c r="Y109" s="15"/>
      <c r="Z109" s="28"/>
      <c r="AA109" s="15"/>
      <c r="AB109" s="15"/>
      <c r="AC109" s="29"/>
      <c r="AD109" s="28"/>
      <c r="AE109" s="15"/>
      <c r="AF109" s="15"/>
      <c r="AG109" s="15"/>
      <c r="AH109" s="28"/>
      <c r="AI109" s="15"/>
      <c r="AJ109" s="15"/>
      <c r="AK109" s="15"/>
      <c r="AL109" s="28"/>
      <c r="AM109" s="15"/>
      <c r="AN109" s="15"/>
      <c r="AO109" s="15"/>
      <c r="AP109" s="28"/>
      <c r="AQ109" s="15"/>
      <c r="AR109" s="15"/>
      <c r="AS109" s="15"/>
      <c r="AT109" s="28"/>
    </row>
    <row r="110" spans="1:46" x14ac:dyDescent="0.25">
      <c r="A110" s="6"/>
      <c r="B110" s="6"/>
      <c r="C110" s="5">
        <f t="shared" si="2"/>
        <v>29</v>
      </c>
      <c r="D110" s="6" t="s">
        <v>106</v>
      </c>
      <c r="E110" s="93" t="s">
        <v>467</v>
      </c>
      <c r="F110" s="93"/>
      <c r="H110" s="14"/>
      <c r="I110" s="15"/>
      <c r="J110" s="28"/>
      <c r="K110" s="15"/>
      <c r="L110" s="15"/>
      <c r="M110" s="15"/>
      <c r="N110" s="28"/>
      <c r="O110" s="15"/>
      <c r="P110" s="15"/>
      <c r="Q110" s="15"/>
      <c r="R110" s="28"/>
      <c r="S110" s="15"/>
      <c r="T110" s="15"/>
      <c r="U110" s="15"/>
      <c r="V110" s="28"/>
      <c r="W110" s="15"/>
      <c r="X110" s="15"/>
      <c r="Y110" s="15"/>
      <c r="Z110" s="28"/>
      <c r="AA110" s="15"/>
      <c r="AB110" s="15"/>
      <c r="AC110" s="29"/>
      <c r="AD110" s="28"/>
      <c r="AE110" s="15"/>
      <c r="AF110" s="15"/>
      <c r="AG110" s="15"/>
      <c r="AH110" s="28"/>
      <c r="AI110" s="15"/>
      <c r="AJ110" s="15"/>
      <c r="AK110" s="15"/>
      <c r="AL110" s="28"/>
      <c r="AM110" s="15"/>
      <c r="AN110" s="15"/>
      <c r="AO110" s="15"/>
      <c r="AP110" s="28"/>
      <c r="AQ110" s="15"/>
      <c r="AR110" s="15"/>
      <c r="AS110" s="15"/>
      <c r="AT110" s="28"/>
    </row>
    <row r="111" spans="1:46" x14ac:dyDescent="0.25">
      <c r="A111" s="6"/>
      <c r="B111" s="6"/>
      <c r="C111" s="5">
        <f t="shared" si="2"/>
        <v>30</v>
      </c>
      <c r="D111" s="6" t="s">
        <v>107</v>
      </c>
      <c r="E111" s="90" t="s">
        <v>500</v>
      </c>
      <c r="F111" s="90"/>
      <c r="H111" s="14"/>
      <c r="I111" s="15"/>
      <c r="J111" s="28"/>
      <c r="K111" s="15"/>
      <c r="L111" s="15"/>
      <c r="M111" s="15"/>
      <c r="N111" s="28"/>
      <c r="O111" s="29"/>
      <c r="P111" s="29"/>
      <c r="Q111" s="29"/>
      <c r="R111" s="27"/>
      <c r="S111" s="29"/>
      <c r="T111" s="29"/>
      <c r="U111" s="15"/>
      <c r="V111" s="28"/>
      <c r="W111" s="15"/>
      <c r="X111" s="15"/>
      <c r="Y111" s="15"/>
      <c r="Z111" s="28"/>
      <c r="AA111" s="15"/>
      <c r="AB111" s="15"/>
      <c r="AC111" s="15"/>
      <c r="AD111" s="28"/>
      <c r="AE111" s="15"/>
      <c r="AF111" s="15"/>
      <c r="AG111" s="15"/>
      <c r="AH111" s="28"/>
      <c r="AI111" s="15"/>
      <c r="AJ111" s="15"/>
      <c r="AK111" s="15"/>
      <c r="AL111" s="28"/>
      <c r="AM111" s="15"/>
      <c r="AN111" s="15"/>
      <c r="AO111" s="15"/>
      <c r="AP111" s="28"/>
      <c r="AQ111" s="15"/>
      <c r="AR111" s="15"/>
      <c r="AS111" s="15"/>
      <c r="AT111" s="28"/>
    </row>
    <row r="112" spans="1:46" x14ac:dyDescent="0.25">
      <c r="A112" s="6"/>
      <c r="B112" s="6"/>
      <c r="C112" s="5">
        <f t="shared" si="2"/>
        <v>31</v>
      </c>
      <c r="D112" s="6" t="s">
        <v>108</v>
      </c>
      <c r="E112" s="90" t="s">
        <v>532</v>
      </c>
      <c r="F112" s="90"/>
      <c r="H112" s="14"/>
      <c r="I112" s="15"/>
      <c r="J112" s="112"/>
      <c r="K112" s="113"/>
      <c r="L112" s="113"/>
      <c r="M112" s="113"/>
      <c r="N112" s="112"/>
      <c r="O112" s="113"/>
      <c r="P112" s="113"/>
      <c r="Q112" s="113"/>
      <c r="R112" s="112"/>
      <c r="S112" s="29"/>
      <c r="T112" s="29"/>
      <c r="U112" s="29"/>
      <c r="V112" s="27"/>
      <c r="W112" s="15"/>
      <c r="X112" s="15"/>
      <c r="Y112" s="15"/>
      <c r="Z112" s="28"/>
      <c r="AA112" s="15"/>
      <c r="AB112" s="15"/>
      <c r="AC112" s="15"/>
      <c r="AD112" s="28"/>
      <c r="AE112" s="15"/>
      <c r="AF112" s="15"/>
      <c r="AG112" s="15"/>
      <c r="AH112" s="28"/>
      <c r="AI112" s="15"/>
      <c r="AJ112" s="15"/>
      <c r="AK112" s="15"/>
      <c r="AL112" s="28"/>
      <c r="AM112" s="15"/>
      <c r="AN112" s="15"/>
      <c r="AO112" s="15"/>
      <c r="AP112" s="28"/>
      <c r="AQ112" s="15"/>
      <c r="AR112" s="15"/>
      <c r="AS112" s="15"/>
      <c r="AT112" s="28"/>
    </row>
    <row r="113" spans="1:46" x14ac:dyDescent="0.25">
      <c r="A113" s="6"/>
      <c r="B113" s="6"/>
      <c r="C113" s="5">
        <f t="shared" si="2"/>
        <v>32</v>
      </c>
      <c r="D113" s="6" t="s">
        <v>109</v>
      </c>
      <c r="E113" s="93" t="s">
        <v>568</v>
      </c>
      <c r="F113" s="93"/>
      <c r="H113" s="14"/>
      <c r="I113" s="15"/>
      <c r="J113" s="28"/>
      <c r="K113" s="15"/>
      <c r="L113" s="15"/>
      <c r="M113" s="15"/>
      <c r="N113" s="28"/>
      <c r="O113" s="15"/>
      <c r="P113" s="15"/>
      <c r="Q113" s="15"/>
      <c r="R113" s="28"/>
      <c r="S113" s="15"/>
      <c r="T113" s="15"/>
      <c r="U113" s="15"/>
      <c r="V113" s="28"/>
      <c r="W113" s="15"/>
      <c r="X113" s="15"/>
      <c r="Y113" s="15"/>
      <c r="Z113" s="28"/>
      <c r="AA113" s="15"/>
      <c r="AB113" s="15"/>
      <c r="AC113" s="15"/>
      <c r="AD113" s="27"/>
      <c r="AE113" s="29"/>
      <c r="AF113" s="29"/>
      <c r="AG113" s="15"/>
      <c r="AH113" s="28"/>
      <c r="AI113" s="15"/>
      <c r="AJ113" s="15"/>
      <c r="AK113" s="15"/>
      <c r="AL113" s="28"/>
      <c r="AM113" s="15"/>
      <c r="AN113" s="15"/>
      <c r="AO113" s="15"/>
      <c r="AP113" s="28"/>
      <c r="AQ113" s="15"/>
      <c r="AR113" s="15"/>
      <c r="AS113" s="15"/>
      <c r="AT113" s="28"/>
    </row>
    <row r="114" spans="1:46" x14ac:dyDescent="0.25">
      <c r="A114" s="6"/>
      <c r="B114" s="6"/>
      <c r="C114" s="5">
        <f t="shared" si="2"/>
        <v>33</v>
      </c>
      <c r="D114" s="6" t="s">
        <v>110</v>
      </c>
      <c r="E114" s="90" t="s">
        <v>631</v>
      </c>
      <c r="F114" s="90"/>
      <c r="H114" s="14"/>
      <c r="I114" s="15"/>
      <c r="J114" s="28"/>
      <c r="K114" s="15"/>
      <c r="L114" s="15"/>
      <c r="M114" s="15"/>
      <c r="N114" s="28"/>
      <c r="O114" s="15"/>
      <c r="P114" s="15"/>
      <c r="Q114" s="15"/>
      <c r="R114" s="28"/>
      <c r="S114" s="15"/>
      <c r="T114" s="15"/>
      <c r="U114" s="15"/>
      <c r="V114" s="28"/>
      <c r="W114" s="15"/>
      <c r="X114" s="15"/>
      <c r="Y114" s="15"/>
      <c r="Z114" s="28"/>
      <c r="AA114" s="15"/>
      <c r="AB114" s="15"/>
      <c r="AC114" s="15"/>
      <c r="AD114" s="28"/>
      <c r="AE114" s="15"/>
      <c r="AF114" s="15"/>
      <c r="AG114" s="29"/>
      <c r="AH114" s="28"/>
      <c r="AI114" s="15"/>
      <c r="AJ114" s="15"/>
      <c r="AK114" s="15"/>
      <c r="AL114" s="28"/>
      <c r="AM114" s="15"/>
      <c r="AN114" s="15"/>
      <c r="AO114" s="15"/>
      <c r="AP114" s="28"/>
      <c r="AQ114" s="15"/>
      <c r="AR114" s="15"/>
      <c r="AS114" s="15"/>
      <c r="AT114" s="28"/>
    </row>
    <row r="115" spans="1:46" x14ac:dyDescent="0.25">
      <c r="A115" s="6"/>
      <c r="B115" s="6"/>
      <c r="C115" s="5">
        <f t="shared" si="2"/>
        <v>34</v>
      </c>
      <c r="D115" s="6" t="s">
        <v>111</v>
      </c>
      <c r="E115" s="90" t="s">
        <v>649</v>
      </c>
      <c r="F115" s="90"/>
      <c r="H115" s="14"/>
      <c r="I115" s="15"/>
      <c r="J115" s="28"/>
      <c r="K115" s="15"/>
      <c r="L115" s="15"/>
      <c r="M115" s="15"/>
      <c r="N115" s="28"/>
      <c r="O115" s="15"/>
      <c r="P115" s="15"/>
      <c r="Q115" s="15"/>
      <c r="R115" s="28"/>
      <c r="S115" s="15"/>
      <c r="T115" s="15"/>
      <c r="U115" s="15"/>
      <c r="V115" s="28"/>
      <c r="W115" s="15"/>
      <c r="X115" s="15"/>
      <c r="Y115" s="15"/>
      <c r="Z115" s="28"/>
      <c r="AA115" s="15"/>
      <c r="AB115" s="15"/>
      <c r="AC115" s="15"/>
      <c r="AD115" s="28"/>
      <c r="AE115" s="15"/>
      <c r="AF115" s="15"/>
      <c r="AG115" s="15"/>
      <c r="AH115" s="27"/>
      <c r="AI115" s="15"/>
      <c r="AJ115" s="15"/>
      <c r="AK115" s="15"/>
      <c r="AL115" s="28"/>
      <c r="AM115" s="15"/>
      <c r="AN115" s="15"/>
      <c r="AO115" s="15"/>
      <c r="AP115" s="28"/>
      <c r="AQ115" s="15"/>
      <c r="AR115" s="15"/>
      <c r="AS115" s="15"/>
      <c r="AT115" s="28"/>
    </row>
    <row r="116" spans="1:46" x14ac:dyDescent="0.25">
      <c r="A116" s="6"/>
      <c r="B116" s="6"/>
      <c r="C116" s="5">
        <f t="shared" si="2"/>
        <v>35</v>
      </c>
      <c r="D116" s="6" t="s">
        <v>112</v>
      </c>
      <c r="E116" s="90" t="s">
        <v>650</v>
      </c>
      <c r="F116" s="90"/>
      <c r="H116" s="14"/>
      <c r="I116" s="15"/>
      <c r="J116" s="28"/>
      <c r="K116" s="15"/>
      <c r="L116" s="15"/>
      <c r="M116" s="15"/>
      <c r="N116" s="28"/>
      <c r="O116" s="15"/>
      <c r="P116" s="15"/>
      <c r="Q116" s="15"/>
      <c r="R116" s="28"/>
      <c r="S116" s="15"/>
      <c r="T116" s="15"/>
      <c r="U116" s="15"/>
      <c r="V116" s="28"/>
      <c r="W116" s="15"/>
      <c r="X116" s="15"/>
      <c r="Y116" s="15"/>
      <c r="Z116" s="28"/>
      <c r="AA116" s="15"/>
      <c r="AB116" s="15"/>
      <c r="AC116" s="15"/>
      <c r="AD116" s="28"/>
      <c r="AE116" s="15"/>
      <c r="AF116" s="15"/>
      <c r="AG116" s="15"/>
      <c r="AH116" s="28"/>
      <c r="AI116" s="29"/>
      <c r="AJ116" s="15"/>
      <c r="AK116" s="15"/>
      <c r="AL116" s="28"/>
      <c r="AM116" s="15"/>
      <c r="AN116" s="15"/>
      <c r="AO116" s="15"/>
      <c r="AP116" s="28"/>
      <c r="AQ116" s="15"/>
      <c r="AR116" s="15"/>
      <c r="AS116" s="15"/>
      <c r="AT116" s="28"/>
    </row>
    <row r="117" spans="1:46" x14ac:dyDescent="0.25">
      <c r="A117" s="6"/>
      <c r="B117" s="6"/>
      <c r="C117" s="9">
        <f t="shared" si="2"/>
        <v>36</v>
      </c>
      <c r="D117" s="10" t="s">
        <v>113</v>
      </c>
      <c r="E117" s="94" t="s">
        <v>587</v>
      </c>
      <c r="F117" s="94"/>
      <c r="G117" s="2"/>
      <c r="H117" s="2"/>
      <c r="I117" s="37"/>
      <c r="J117" s="38"/>
      <c r="K117" s="37"/>
      <c r="L117" s="37"/>
      <c r="M117" s="37"/>
      <c r="N117" s="38"/>
      <c r="O117" s="37"/>
      <c r="P117" s="37"/>
      <c r="Q117" s="37"/>
      <c r="R117" s="38"/>
      <c r="S117" s="37"/>
      <c r="T117" s="37"/>
      <c r="U117" s="37"/>
      <c r="V117" s="38"/>
      <c r="W117" s="37"/>
      <c r="X117" s="37"/>
      <c r="Y117" s="37"/>
      <c r="Z117" s="38"/>
      <c r="AA117" s="37"/>
      <c r="AB117" s="37"/>
      <c r="AC117" s="37"/>
      <c r="AD117" s="38"/>
      <c r="AE117" s="37"/>
      <c r="AF117" s="37"/>
      <c r="AG117" s="37"/>
      <c r="AH117" s="38"/>
      <c r="AI117" s="37"/>
      <c r="AJ117" s="41"/>
      <c r="AK117" s="41"/>
      <c r="AL117" s="38"/>
      <c r="AM117" s="37"/>
      <c r="AN117" s="37"/>
      <c r="AO117" s="37"/>
      <c r="AP117" s="38"/>
      <c r="AQ117" s="37"/>
      <c r="AR117" s="37"/>
      <c r="AS117" s="37"/>
      <c r="AT117" s="38"/>
    </row>
    <row r="118" spans="1:46" x14ac:dyDescent="0.25">
      <c r="P118" s="14"/>
      <c r="T118" s="14"/>
    </row>
    <row r="119" spans="1:46" x14ac:dyDescent="0.25">
      <c r="P119" s="14"/>
      <c r="T119" s="14"/>
    </row>
    <row r="120" spans="1:46" x14ac:dyDescent="0.25">
      <c r="P120" s="14"/>
      <c r="T120" s="14"/>
    </row>
    <row r="121" spans="1:46" x14ac:dyDescent="0.25">
      <c r="P121" s="14"/>
    </row>
    <row r="122" spans="1:46" x14ac:dyDescent="0.25">
      <c r="P122" s="14"/>
    </row>
    <row r="123" spans="1:46" x14ac:dyDescent="0.25">
      <c r="P123" s="14"/>
    </row>
    <row r="124" spans="1:46" x14ac:dyDescent="0.25">
      <c r="P124" s="14"/>
    </row>
    <row r="125" spans="1:46" x14ac:dyDescent="0.25">
      <c r="P125" s="14"/>
    </row>
    <row r="126" spans="1:46" x14ac:dyDescent="0.25">
      <c r="P126" s="14"/>
    </row>
  </sheetData>
  <mergeCells count="14">
    <mergeCell ref="AE2:AH2"/>
    <mergeCell ref="AI2:AL2"/>
    <mergeCell ref="AM2:AP2"/>
    <mergeCell ref="AQ2:AT2"/>
    <mergeCell ref="AA2:AD2"/>
    <mergeCell ref="K2:N2"/>
    <mergeCell ref="O2:R2"/>
    <mergeCell ref="S2:V2"/>
    <mergeCell ref="W2:Z2"/>
    <mergeCell ref="C2:C3"/>
    <mergeCell ref="D2:D3"/>
    <mergeCell ref="E2:E3"/>
    <mergeCell ref="F2:F3"/>
    <mergeCell ref="G2:J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BB153"/>
  <sheetViews>
    <sheetView zoomScale="90" zoomScaleNormal="90" workbookViewId="0">
      <pane xSplit="3" ySplit="3" topLeftCell="D99" activePane="bottomRight" state="frozen"/>
      <selection activeCell="B17" sqref="B17"/>
      <selection pane="topRight" activeCell="B17" sqref="B17"/>
      <selection pane="bottomLeft" activeCell="B17" sqref="B17"/>
      <selection pane="bottomRight" activeCell="D124" sqref="D124"/>
    </sheetView>
  </sheetViews>
  <sheetFormatPr defaultRowHeight="15" x14ac:dyDescent="0.25"/>
  <cols>
    <col min="1" max="1" width="2.140625" customWidth="1"/>
    <col min="2" max="2" width="25.42578125" style="120" customWidth="1"/>
    <col min="3" max="3" width="4.42578125" style="12" customWidth="1"/>
    <col min="4" max="4" width="30.5703125" bestFit="1" customWidth="1"/>
    <col min="5" max="5" width="14.140625" bestFit="1" customWidth="1"/>
    <col min="6" max="6" width="7" customWidth="1"/>
    <col min="7" max="54" width="2.28515625" customWidth="1"/>
    <col min="260" max="260" width="2.140625" customWidth="1"/>
    <col min="261" max="261" width="4.42578125" customWidth="1"/>
    <col min="262" max="262" width="30.5703125" bestFit="1" customWidth="1"/>
    <col min="263" max="306" width="2.85546875" customWidth="1"/>
    <col min="516" max="516" width="2.140625" customWidth="1"/>
    <col min="517" max="517" width="4.42578125" customWidth="1"/>
    <col min="518" max="518" width="30.5703125" bestFit="1" customWidth="1"/>
    <col min="519" max="562" width="2.85546875" customWidth="1"/>
    <col min="772" max="772" width="2.140625" customWidth="1"/>
    <col min="773" max="773" width="4.42578125" customWidth="1"/>
    <col min="774" max="774" width="30.5703125" bestFit="1" customWidth="1"/>
    <col min="775" max="818" width="2.85546875" customWidth="1"/>
    <col min="1028" max="1028" width="2.140625" customWidth="1"/>
    <col min="1029" max="1029" width="4.42578125" customWidth="1"/>
    <col min="1030" max="1030" width="30.5703125" bestFit="1" customWidth="1"/>
    <col min="1031" max="1074" width="2.85546875" customWidth="1"/>
    <col min="1284" max="1284" width="2.140625" customWidth="1"/>
    <col min="1285" max="1285" width="4.42578125" customWidth="1"/>
    <col min="1286" max="1286" width="30.5703125" bestFit="1" customWidth="1"/>
    <col min="1287" max="1330" width="2.85546875" customWidth="1"/>
    <col min="1540" max="1540" width="2.140625" customWidth="1"/>
    <col min="1541" max="1541" width="4.42578125" customWidth="1"/>
    <col min="1542" max="1542" width="30.5703125" bestFit="1" customWidth="1"/>
    <col min="1543" max="1586" width="2.85546875" customWidth="1"/>
    <col min="1796" max="1796" width="2.140625" customWidth="1"/>
    <col min="1797" max="1797" width="4.42578125" customWidth="1"/>
    <col min="1798" max="1798" width="30.5703125" bestFit="1" customWidth="1"/>
    <col min="1799" max="1842" width="2.85546875" customWidth="1"/>
    <col min="2052" max="2052" width="2.140625" customWidth="1"/>
    <col min="2053" max="2053" width="4.42578125" customWidth="1"/>
    <col min="2054" max="2054" width="30.5703125" bestFit="1" customWidth="1"/>
    <col min="2055" max="2098" width="2.85546875" customWidth="1"/>
    <col min="2308" max="2308" width="2.140625" customWidth="1"/>
    <col min="2309" max="2309" width="4.42578125" customWidth="1"/>
    <col min="2310" max="2310" width="30.5703125" bestFit="1" customWidth="1"/>
    <col min="2311" max="2354" width="2.85546875" customWidth="1"/>
    <col min="2564" max="2564" width="2.140625" customWidth="1"/>
    <col min="2565" max="2565" width="4.42578125" customWidth="1"/>
    <col min="2566" max="2566" width="30.5703125" bestFit="1" customWidth="1"/>
    <col min="2567" max="2610" width="2.85546875" customWidth="1"/>
    <col min="2820" max="2820" width="2.140625" customWidth="1"/>
    <col min="2821" max="2821" width="4.42578125" customWidth="1"/>
    <col min="2822" max="2822" width="30.5703125" bestFit="1" customWidth="1"/>
    <col min="2823" max="2866" width="2.85546875" customWidth="1"/>
    <col min="3076" max="3076" width="2.140625" customWidth="1"/>
    <col min="3077" max="3077" width="4.42578125" customWidth="1"/>
    <col min="3078" max="3078" width="30.5703125" bestFit="1" customWidth="1"/>
    <col min="3079" max="3122" width="2.85546875" customWidth="1"/>
    <col min="3332" max="3332" width="2.140625" customWidth="1"/>
    <col min="3333" max="3333" width="4.42578125" customWidth="1"/>
    <col min="3334" max="3334" width="30.5703125" bestFit="1" customWidth="1"/>
    <col min="3335" max="3378" width="2.85546875" customWidth="1"/>
    <col min="3588" max="3588" width="2.140625" customWidth="1"/>
    <col min="3589" max="3589" width="4.42578125" customWidth="1"/>
    <col min="3590" max="3590" width="30.5703125" bestFit="1" customWidth="1"/>
    <col min="3591" max="3634" width="2.85546875" customWidth="1"/>
    <col min="3844" max="3844" width="2.140625" customWidth="1"/>
    <col min="3845" max="3845" width="4.42578125" customWidth="1"/>
    <col min="3846" max="3846" width="30.5703125" bestFit="1" customWidth="1"/>
    <col min="3847" max="3890" width="2.85546875" customWidth="1"/>
    <col min="4100" max="4100" width="2.140625" customWidth="1"/>
    <col min="4101" max="4101" width="4.42578125" customWidth="1"/>
    <col min="4102" max="4102" width="30.5703125" bestFit="1" customWidth="1"/>
    <col min="4103" max="4146" width="2.85546875" customWidth="1"/>
    <col min="4356" max="4356" width="2.140625" customWidth="1"/>
    <col min="4357" max="4357" width="4.42578125" customWidth="1"/>
    <col min="4358" max="4358" width="30.5703125" bestFit="1" customWidth="1"/>
    <col min="4359" max="4402" width="2.85546875" customWidth="1"/>
    <col min="4612" max="4612" width="2.140625" customWidth="1"/>
    <col min="4613" max="4613" width="4.42578125" customWidth="1"/>
    <col min="4614" max="4614" width="30.5703125" bestFit="1" customWidth="1"/>
    <col min="4615" max="4658" width="2.85546875" customWidth="1"/>
    <col min="4868" max="4868" width="2.140625" customWidth="1"/>
    <col min="4869" max="4869" width="4.42578125" customWidth="1"/>
    <col min="4870" max="4870" width="30.5703125" bestFit="1" customWidth="1"/>
    <col min="4871" max="4914" width="2.85546875" customWidth="1"/>
    <col min="5124" max="5124" width="2.140625" customWidth="1"/>
    <col min="5125" max="5125" width="4.42578125" customWidth="1"/>
    <col min="5126" max="5126" width="30.5703125" bestFit="1" customWidth="1"/>
    <col min="5127" max="5170" width="2.85546875" customWidth="1"/>
    <col min="5380" max="5380" width="2.140625" customWidth="1"/>
    <col min="5381" max="5381" width="4.42578125" customWidth="1"/>
    <col min="5382" max="5382" width="30.5703125" bestFit="1" customWidth="1"/>
    <col min="5383" max="5426" width="2.85546875" customWidth="1"/>
    <col min="5636" max="5636" width="2.140625" customWidth="1"/>
    <col min="5637" max="5637" width="4.42578125" customWidth="1"/>
    <col min="5638" max="5638" width="30.5703125" bestFit="1" customWidth="1"/>
    <col min="5639" max="5682" width="2.85546875" customWidth="1"/>
    <col min="5892" max="5892" width="2.140625" customWidth="1"/>
    <col min="5893" max="5893" width="4.42578125" customWidth="1"/>
    <col min="5894" max="5894" width="30.5703125" bestFit="1" customWidth="1"/>
    <col min="5895" max="5938" width="2.85546875" customWidth="1"/>
    <col min="6148" max="6148" width="2.140625" customWidth="1"/>
    <col min="6149" max="6149" width="4.42578125" customWidth="1"/>
    <col min="6150" max="6150" width="30.5703125" bestFit="1" customWidth="1"/>
    <col min="6151" max="6194" width="2.85546875" customWidth="1"/>
    <col min="6404" max="6404" width="2.140625" customWidth="1"/>
    <col min="6405" max="6405" width="4.42578125" customWidth="1"/>
    <col min="6406" max="6406" width="30.5703125" bestFit="1" customWidth="1"/>
    <col min="6407" max="6450" width="2.85546875" customWidth="1"/>
    <col min="6660" max="6660" width="2.140625" customWidth="1"/>
    <col min="6661" max="6661" width="4.42578125" customWidth="1"/>
    <col min="6662" max="6662" width="30.5703125" bestFit="1" customWidth="1"/>
    <col min="6663" max="6706" width="2.85546875" customWidth="1"/>
    <col min="6916" max="6916" width="2.140625" customWidth="1"/>
    <col min="6917" max="6917" width="4.42578125" customWidth="1"/>
    <col min="6918" max="6918" width="30.5703125" bestFit="1" customWidth="1"/>
    <col min="6919" max="6962" width="2.85546875" customWidth="1"/>
    <col min="7172" max="7172" width="2.140625" customWidth="1"/>
    <col min="7173" max="7173" width="4.42578125" customWidth="1"/>
    <col min="7174" max="7174" width="30.5703125" bestFit="1" customWidth="1"/>
    <col min="7175" max="7218" width="2.85546875" customWidth="1"/>
    <col min="7428" max="7428" width="2.140625" customWidth="1"/>
    <col min="7429" max="7429" width="4.42578125" customWidth="1"/>
    <col min="7430" max="7430" width="30.5703125" bestFit="1" customWidth="1"/>
    <col min="7431" max="7474" width="2.85546875" customWidth="1"/>
    <col min="7684" max="7684" width="2.140625" customWidth="1"/>
    <col min="7685" max="7685" width="4.42578125" customWidth="1"/>
    <col min="7686" max="7686" width="30.5703125" bestFit="1" customWidth="1"/>
    <col min="7687" max="7730" width="2.85546875" customWidth="1"/>
    <col min="7940" max="7940" width="2.140625" customWidth="1"/>
    <col min="7941" max="7941" width="4.42578125" customWidth="1"/>
    <col min="7942" max="7942" width="30.5703125" bestFit="1" customWidth="1"/>
    <col min="7943" max="7986" width="2.85546875" customWidth="1"/>
    <col min="8196" max="8196" width="2.140625" customWidth="1"/>
    <col min="8197" max="8197" width="4.42578125" customWidth="1"/>
    <col min="8198" max="8198" width="30.5703125" bestFit="1" customWidth="1"/>
    <col min="8199" max="8242" width="2.85546875" customWidth="1"/>
    <col min="8452" max="8452" width="2.140625" customWidth="1"/>
    <col min="8453" max="8453" width="4.42578125" customWidth="1"/>
    <col min="8454" max="8454" width="30.5703125" bestFit="1" customWidth="1"/>
    <col min="8455" max="8498" width="2.85546875" customWidth="1"/>
    <col min="8708" max="8708" width="2.140625" customWidth="1"/>
    <col min="8709" max="8709" width="4.42578125" customWidth="1"/>
    <col min="8710" max="8710" width="30.5703125" bestFit="1" customWidth="1"/>
    <col min="8711" max="8754" width="2.85546875" customWidth="1"/>
    <col min="8964" max="8964" width="2.140625" customWidth="1"/>
    <col min="8965" max="8965" width="4.42578125" customWidth="1"/>
    <col min="8966" max="8966" width="30.5703125" bestFit="1" customWidth="1"/>
    <col min="8967" max="9010" width="2.85546875" customWidth="1"/>
    <col min="9220" max="9220" width="2.140625" customWidth="1"/>
    <col min="9221" max="9221" width="4.42578125" customWidth="1"/>
    <col min="9222" max="9222" width="30.5703125" bestFit="1" customWidth="1"/>
    <col min="9223" max="9266" width="2.85546875" customWidth="1"/>
    <col min="9476" max="9476" width="2.140625" customWidth="1"/>
    <col min="9477" max="9477" width="4.42578125" customWidth="1"/>
    <col min="9478" max="9478" width="30.5703125" bestFit="1" customWidth="1"/>
    <col min="9479" max="9522" width="2.85546875" customWidth="1"/>
    <col min="9732" max="9732" width="2.140625" customWidth="1"/>
    <col min="9733" max="9733" width="4.42578125" customWidth="1"/>
    <col min="9734" max="9734" width="30.5703125" bestFit="1" customWidth="1"/>
    <col min="9735" max="9778" width="2.85546875" customWidth="1"/>
    <col min="9988" max="9988" width="2.140625" customWidth="1"/>
    <col min="9989" max="9989" width="4.42578125" customWidth="1"/>
    <col min="9990" max="9990" width="30.5703125" bestFit="1" customWidth="1"/>
    <col min="9991" max="10034" width="2.85546875" customWidth="1"/>
    <col min="10244" max="10244" width="2.140625" customWidth="1"/>
    <col min="10245" max="10245" width="4.42578125" customWidth="1"/>
    <col min="10246" max="10246" width="30.5703125" bestFit="1" customWidth="1"/>
    <col min="10247" max="10290" width="2.85546875" customWidth="1"/>
    <col min="10500" max="10500" width="2.140625" customWidth="1"/>
    <col min="10501" max="10501" width="4.42578125" customWidth="1"/>
    <col min="10502" max="10502" width="30.5703125" bestFit="1" customWidth="1"/>
    <col min="10503" max="10546" width="2.85546875" customWidth="1"/>
    <col min="10756" max="10756" width="2.140625" customWidth="1"/>
    <col min="10757" max="10757" width="4.42578125" customWidth="1"/>
    <col min="10758" max="10758" width="30.5703125" bestFit="1" customWidth="1"/>
    <col min="10759" max="10802" width="2.85546875" customWidth="1"/>
    <col min="11012" max="11012" width="2.140625" customWidth="1"/>
    <col min="11013" max="11013" width="4.42578125" customWidth="1"/>
    <col min="11014" max="11014" width="30.5703125" bestFit="1" customWidth="1"/>
    <col min="11015" max="11058" width="2.85546875" customWidth="1"/>
    <col min="11268" max="11268" width="2.140625" customWidth="1"/>
    <col min="11269" max="11269" width="4.42578125" customWidth="1"/>
    <col min="11270" max="11270" width="30.5703125" bestFit="1" customWidth="1"/>
    <col min="11271" max="11314" width="2.85546875" customWidth="1"/>
    <col min="11524" max="11524" width="2.140625" customWidth="1"/>
    <col min="11525" max="11525" width="4.42578125" customWidth="1"/>
    <col min="11526" max="11526" width="30.5703125" bestFit="1" customWidth="1"/>
    <col min="11527" max="11570" width="2.85546875" customWidth="1"/>
    <col min="11780" max="11780" width="2.140625" customWidth="1"/>
    <col min="11781" max="11781" width="4.42578125" customWidth="1"/>
    <col min="11782" max="11782" width="30.5703125" bestFit="1" customWidth="1"/>
    <col min="11783" max="11826" width="2.85546875" customWidth="1"/>
    <col min="12036" max="12036" width="2.140625" customWidth="1"/>
    <col min="12037" max="12037" width="4.42578125" customWidth="1"/>
    <col min="12038" max="12038" width="30.5703125" bestFit="1" customWidth="1"/>
    <col min="12039" max="12082" width="2.85546875" customWidth="1"/>
    <col min="12292" max="12292" width="2.140625" customWidth="1"/>
    <col min="12293" max="12293" width="4.42578125" customWidth="1"/>
    <col min="12294" max="12294" width="30.5703125" bestFit="1" customWidth="1"/>
    <col min="12295" max="12338" width="2.85546875" customWidth="1"/>
    <col min="12548" max="12548" width="2.140625" customWidth="1"/>
    <col min="12549" max="12549" width="4.42578125" customWidth="1"/>
    <col min="12550" max="12550" width="30.5703125" bestFit="1" customWidth="1"/>
    <col min="12551" max="12594" width="2.85546875" customWidth="1"/>
    <col min="12804" max="12804" width="2.140625" customWidth="1"/>
    <col min="12805" max="12805" width="4.42578125" customWidth="1"/>
    <col min="12806" max="12806" width="30.5703125" bestFit="1" customWidth="1"/>
    <col min="12807" max="12850" width="2.85546875" customWidth="1"/>
    <col min="13060" max="13060" width="2.140625" customWidth="1"/>
    <col min="13061" max="13061" width="4.42578125" customWidth="1"/>
    <col min="13062" max="13062" width="30.5703125" bestFit="1" customWidth="1"/>
    <col min="13063" max="13106" width="2.85546875" customWidth="1"/>
    <col min="13316" max="13316" width="2.140625" customWidth="1"/>
    <col min="13317" max="13317" width="4.42578125" customWidth="1"/>
    <col min="13318" max="13318" width="30.5703125" bestFit="1" customWidth="1"/>
    <col min="13319" max="13362" width="2.85546875" customWidth="1"/>
    <col min="13572" max="13572" width="2.140625" customWidth="1"/>
    <col min="13573" max="13573" width="4.42578125" customWidth="1"/>
    <col min="13574" max="13574" width="30.5703125" bestFit="1" customWidth="1"/>
    <col min="13575" max="13618" width="2.85546875" customWidth="1"/>
    <col min="13828" max="13828" width="2.140625" customWidth="1"/>
    <col min="13829" max="13829" width="4.42578125" customWidth="1"/>
    <col min="13830" max="13830" width="30.5703125" bestFit="1" customWidth="1"/>
    <col min="13831" max="13874" width="2.85546875" customWidth="1"/>
    <col min="14084" max="14084" width="2.140625" customWidth="1"/>
    <col min="14085" max="14085" width="4.42578125" customWidth="1"/>
    <col min="14086" max="14086" width="30.5703125" bestFit="1" customWidth="1"/>
    <col min="14087" max="14130" width="2.85546875" customWidth="1"/>
    <col min="14340" max="14340" width="2.140625" customWidth="1"/>
    <col min="14341" max="14341" width="4.42578125" customWidth="1"/>
    <col min="14342" max="14342" width="30.5703125" bestFit="1" customWidth="1"/>
    <col min="14343" max="14386" width="2.85546875" customWidth="1"/>
    <col min="14596" max="14596" width="2.140625" customWidth="1"/>
    <col min="14597" max="14597" width="4.42578125" customWidth="1"/>
    <col min="14598" max="14598" width="30.5703125" bestFit="1" customWidth="1"/>
    <col min="14599" max="14642" width="2.85546875" customWidth="1"/>
    <col min="14852" max="14852" width="2.140625" customWidth="1"/>
    <col min="14853" max="14853" width="4.42578125" customWidth="1"/>
    <col min="14854" max="14854" width="30.5703125" bestFit="1" customWidth="1"/>
    <col min="14855" max="14898" width="2.85546875" customWidth="1"/>
    <col min="15108" max="15108" width="2.140625" customWidth="1"/>
    <col min="15109" max="15109" width="4.42578125" customWidth="1"/>
    <col min="15110" max="15110" width="30.5703125" bestFit="1" customWidth="1"/>
    <col min="15111" max="15154" width="2.85546875" customWidth="1"/>
    <col min="15364" max="15364" width="2.140625" customWidth="1"/>
    <col min="15365" max="15365" width="4.42578125" customWidth="1"/>
    <col min="15366" max="15366" width="30.5703125" bestFit="1" customWidth="1"/>
    <col min="15367" max="15410" width="2.85546875" customWidth="1"/>
    <col min="15620" max="15620" width="2.140625" customWidth="1"/>
    <col min="15621" max="15621" width="4.42578125" customWidth="1"/>
    <col min="15622" max="15622" width="30.5703125" bestFit="1" customWidth="1"/>
    <col min="15623" max="15666" width="2.85546875" customWidth="1"/>
    <col min="15876" max="15876" width="2.140625" customWidth="1"/>
    <col min="15877" max="15877" width="4.42578125" customWidth="1"/>
    <col min="15878" max="15878" width="30.5703125" bestFit="1" customWidth="1"/>
    <col min="15879" max="15922" width="2.85546875" customWidth="1"/>
    <col min="16132" max="16132" width="2.140625" customWidth="1"/>
    <col min="16133" max="16133" width="4.42578125" customWidth="1"/>
    <col min="16134" max="16134" width="30.5703125" bestFit="1" customWidth="1"/>
    <col min="16135" max="16178" width="2.85546875" customWidth="1"/>
  </cols>
  <sheetData>
    <row r="1" spans="1:54" x14ac:dyDescent="0.25">
      <c r="C1" s="1"/>
      <c r="D1" s="2"/>
      <c r="E1" s="2"/>
      <c r="F1" s="2"/>
      <c r="G1" s="2">
        <v>7</v>
      </c>
      <c r="H1" s="2">
        <v>7</v>
      </c>
      <c r="I1" s="2">
        <v>7</v>
      </c>
      <c r="J1" s="107">
        <v>7</v>
      </c>
      <c r="K1" s="107">
        <v>7</v>
      </c>
      <c r="L1" s="107">
        <v>7</v>
      </c>
      <c r="M1" s="107">
        <v>7</v>
      </c>
      <c r="N1" s="107">
        <v>7</v>
      </c>
      <c r="O1" s="107">
        <v>7</v>
      </c>
      <c r="P1" s="107">
        <v>7</v>
      </c>
      <c r="Q1" s="108">
        <v>7</v>
      </c>
      <c r="R1" s="108">
        <v>7</v>
      </c>
      <c r="S1" s="108">
        <v>7</v>
      </c>
      <c r="T1" s="108">
        <v>7</v>
      </c>
      <c r="U1" s="108">
        <v>7</v>
      </c>
      <c r="V1" s="108">
        <v>7</v>
      </c>
      <c r="W1" s="108">
        <v>7</v>
      </c>
      <c r="X1" s="108">
        <v>7</v>
      </c>
      <c r="Y1" s="108">
        <v>7</v>
      </c>
      <c r="Z1" s="108">
        <v>7</v>
      </c>
      <c r="AA1" s="108">
        <v>7</v>
      </c>
      <c r="AB1" s="108">
        <v>7</v>
      </c>
      <c r="AC1" s="108">
        <v>7</v>
      </c>
      <c r="AD1" s="108">
        <v>7</v>
      </c>
      <c r="AE1" s="108">
        <v>7</v>
      </c>
      <c r="AF1" s="108">
        <v>7</v>
      </c>
      <c r="AG1" s="108">
        <v>7</v>
      </c>
      <c r="AH1" s="108">
        <v>7</v>
      </c>
      <c r="AI1" s="109">
        <v>7</v>
      </c>
      <c r="AJ1" s="109">
        <v>7</v>
      </c>
      <c r="AK1" s="109">
        <v>7</v>
      </c>
      <c r="AL1" s="109">
        <v>7</v>
      </c>
      <c r="AM1" s="109">
        <v>7</v>
      </c>
      <c r="AN1" s="109">
        <v>7</v>
      </c>
      <c r="AO1" s="109">
        <v>7</v>
      </c>
      <c r="AP1" s="109">
        <v>7</v>
      </c>
      <c r="AQ1" s="109">
        <v>7</v>
      </c>
      <c r="AR1" s="109">
        <v>7</v>
      </c>
      <c r="AS1" s="110">
        <v>7</v>
      </c>
      <c r="AT1" s="110">
        <v>7</v>
      </c>
      <c r="AU1" s="110">
        <v>7</v>
      </c>
      <c r="AV1" s="110">
        <v>7</v>
      </c>
      <c r="AW1" s="110">
        <v>7</v>
      </c>
      <c r="AX1" s="110">
        <v>7</v>
      </c>
      <c r="AY1" s="110">
        <v>7</v>
      </c>
      <c r="AZ1" s="110">
        <v>7</v>
      </c>
      <c r="BA1" s="110">
        <v>7</v>
      </c>
      <c r="BB1" s="110">
        <v>7</v>
      </c>
    </row>
    <row r="2" spans="1:54" x14ac:dyDescent="0.25">
      <c r="A2" s="6"/>
      <c r="B2" s="6"/>
      <c r="C2" s="201" t="s">
        <v>0</v>
      </c>
      <c r="D2" s="201" t="s">
        <v>1</v>
      </c>
      <c r="E2" s="201" t="s">
        <v>130</v>
      </c>
      <c r="F2" s="203" t="s">
        <v>723</v>
      </c>
      <c r="G2" s="197" t="s">
        <v>651</v>
      </c>
      <c r="H2" s="198"/>
      <c r="I2" s="198"/>
      <c r="J2" s="199"/>
      <c r="K2" s="197" t="s">
        <v>652</v>
      </c>
      <c r="L2" s="198"/>
      <c r="M2" s="198"/>
      <c r="N2" s="199"/>
      <c r="O2" s="197" t="s">
        <v>653</v>
      </c>
      <c r="P2" s="198"/>
      <c r="Q2" s="198"/>
      <c r="R2" s="199"/>
      <c r="S2" s="197" t="s">
        <v>654</v>
      </c>
      <c r="T2" s="198"/>
      <c r="U2" s="198"/>
      <c r="V2" s="200"/>
      <c r="W2" s="197" t="s">
        <v>655</v>
      </c>
      <c r="X2" s="198"/>
      <c r="Y2" s="198"/>
      <c r="Z2" s="200"/>
      <c r="AA2" s="194" t="s">
        <v>656</v>
      </c>
      <c r="AB2" s="195"/>
      <c r="AC2" s="195"/>
      <c r="AD2" s="196"/>
      <c r="AE2" s="194" t="s">
        <v>657</v>
      </c>
      <c r="AF2" s="195"/>
      <c r="AG2" s="195"/>
      <c r="AH2" s="196"/>
      <c r="AI2" s="194" t="s">
        <v>658</v>
      </c>
      <c r="AJ2" s="195"/>
      <c r="AK2" s="195"/>
      <c r="AL2" s="196"/>
      <c r="AM2" s="194" t="s">
        <v>659</v>
      </c>
      <c r="AN2" s="195"/>
      <c r="AO2" s="195"/>
      <c r="AP2" s="196"/>
      <c r="AQ2" s="194" t="s">
        <v>660</v>
      </c>
      <c r="AR2" s="195"/>
      <c r="AS2" s="195"/>
      <c r="AT2" s="196"/>
      <c r="AU2" s="194" t="s">
        <v>722</v>
      </c>
      <c r="AV2" s="195"/>
      <c r="AW2" s="195"/>
      <c r="AX2" s="196"/>
      <c r="AY2" s="194" t="s">
        <v>729</v>
      </c>
      <c r="AZ2" s="195"/>
      <c r="BA2" s="195"/>
      <c r="BB2" s="196"/>
    </row>
    <row r="3" spans="1:54" x14ac:dyDescent="0.25">
      <c r="A3" s="6"/>
      <c r="B3" s="6"/>
      <c r="C3" s="202"/>
      <c r="D3" s="202"/>
      <c r="E3" s="202"/>
      <c r="F3" s="204"/>
      <c r="G3" s="80">
        <v>1</v>
      </c>
      <c r="H3" s="80">
        <v>2</v>
      </c>
      <c r="I3" s="80">
        <v>3</v>
      </c>
      <c r="J3" s="81">
        <v>4</v>
      </c>
      <c r="K3" s="80">
        <v>1</v>
      </c>
      <c r="L3" s="80">
        <v>2</v>
      </c>
      <c r="M3" s="80">
        <v>3</v>
      </c>
      <c r="N3" s="81">
        <v>4</v>
      </c>
      <c r="O3" s="80">
        <v>1</v>
      </c>
      <c r="P3" s="80">
        <v>2</v>
      </c>
      <c r="Q3" s="80">
        <v>3</v>
      </c>
      <c r="R3" s="82">
        <v>4</v>
      </c>
      <c r="S3" s="83">
        <v>1</v>
      </c>
      <c r="T3" s="83">
        <v>2</v>
      </c>
      <c r="U3" s="83">
        <v>3</v>
      </c>
      <c r="V3" s="84">
        <v>4</v>
      </c>
      <c r="W3" s="85">
        <v>1</v>
      </c>
      <c r="X3" s="85">
        <v>2</v>
      </c>
      <c r="Y3" s="85">
        <v>3</v>
      </c>
      <c r="Z3" s="84">
        <v>4</v>
      </c>
      <c r="AA3" s="85">
        <v>1</v>
      </c>
      <c r="AB3" s="85">
        <v>2</v>
      </c>
      <c r="AC3" s="85">
        <v>3</v>
      </c>
      <c r="AD3" s="84">
        <v>4</v>
      </c>
      <c r="AE3" s="85">
        <v>1</v>
      </c>
      <c r="AF3" s="85">
        <v>2</v>
      </c>
      <c r="AG3" s="85">
        <v>3</v>
      </c>
      <c r="AH3" s="84">
        <v>4</v>
      </c>
      <c r="AI3" s="85">
        <v>1</v>
      </c>
      <c r="AJ3" s="85">
        <v>2</v>
      </c>
      <c r="AK3" s="85">
        <v>3</v>
      </c>
      <c r="AL3" s="84">
        <v>4</v>
      </c>
      <c r="AM3" s="85">
        <v>1</v>
      </c>
      <c r="AN3" s="85">
        <v>2</v>
      </c>
      <c r="AO3" s="85">
        <v>3</v>
      </c>
      <c r="AP3" s="84">
        <v>4</v>
      </c>
      <c r="AQ3" s="85">
        <v>1</v>
      </c>
      <c r="AR3" s="85">
        <v>2</v>
      </c>
      <c r="AS3" s="85">
        <v>3</v>
      </c>
      <c r="AT3" s="84">
        <v>4</v>
      </c>
      <c r="AU3" s="85">
        <v>1</v>
      </c>
      <c r="AV3" s="85">
        <v>2</v>
      </c>
      <c r="AW3" s="85">
        <v>3</v>
      </c>
      <c r="AX3" s="84">
        <v>4</v>
      </c>
      <c r="AY3" s="85">
        <v>1</v>
      </c>
      <c r="AZ3" s="85">
        <v>2</v>
      </c>
      <c r="BA3" s="86">
        <v>3</v>
      </c>
      <c r="BB3" s="87">
        <v>4</v>
      </c>
    </row>
    <row r="4" spans="1:54" x14ac:dyDescent="0.25">
      <c r="A4" s="6"/>
      <c r="B4" s="6"/>
      <c r="C4" s="3"/>
      <c r="D4" s="4" t="s">
        <v>2</v>
      </c>
      <c r="E4" s="88"/>
      <c r="F4" s="88"/>
      <c r="G4" s="32"/>
      <c r="H4" s="32"/>
      <c r="I4" s="32"/>
      <c r="J4" s="5"/>
      <c r="K4" s="32"/>
      <c r="L4" s="32"/>
      <c r="M4" s="32"/>
      <c r="N4" s="5"/>
      <c r="O4" s="32"/>
      <c r="P4" s="32"/>
      <c r="Q4" s="32"/>
      <c r="R4" s="5"/>
      <c r="S4" s="31"/>
      <c r="T4" s="31"/>
      <c r="U4" s="31"/>
      <c r="V4" s="33"/>
      <c r="W4" s="31"/>
      <c r="X4" s="31"/>
      <c r="Y4" s="31"/>
      <c r="Z4" s="33"/>
      <c r="AA4" s="31"/>
      <c r="AB4" s="31"/>
      <c r="AC4" s="31"/>
      <c r="AD4" s="33"/>
      <c r="AE4" s="31"/>
      <c r="AF4" s="31"/>
      <c r="AG4" s="31"/>
      <c r="AH4" s="33"/>
      <c r="AI4" s="31"/>
      <c r="AJ4" s="31"/>
      <c r="AK4" s="31"/>
      <c r="AL4" s="33"/>
      <c r="AM4" s="31"/>
      <c r="AN4" s="31"/>
      <c r="AO4" s="31"/>
      <c r="AP4" s="33"/>
      <c r="AQ4" s="31"/>
      <c r="AR4" s="31"/>
      <c r="AS4" s="31"/>
      <c r="AT4" s="33"/>
      <c r="AU4" s="31"/>
      <c r="AV4" s="31"/>
      <c r="AW4" s="31"/>
      <c r="AX4" s="33"/>
      <c r="AY4" s="31"/>
      <c r="AZ4" s="31"/>
      <c r="BA4" s="72"/>
      <c r="BB4" s="73"/>
    </row>
    <row r="5" spans="1:54" x14ac:dyDescent="0.25">
      <c r="A5" s="6"/>
      <c r="B5" s="6"/>
      <c r="C5" s="5">
        <v>1</v>
      </c>
      <c r="D5" s="6" t="s">
        <v>3</v>
      </c>
      <c r="E5" s="89"/>
      <c r="F5" s="89"/>
      <c r="G5" s="25"/>
      <c r="H5" s="25"/>
      <c r="I5" s="25"/>
      <c r="J5" s="6"/>
      <c r="N5" s="6"/>
      <c r="R5" s="6"/>
      <c r="V5" s="6"/>
      <c r="X5" s="14"/>
      <c r="Z5" s="6"/>
      <c r="AB5" s="14"/>
      <c r="AD5" s="6"/>
      <c r="AF5" s="14"/>
      <c r="AH5" s="6"/>
      <c r="AJ5" s="14"/>
      <c r="AL5" s="6"/>
      <c r="AN5" s="14"/>
      <c r="AP5" s="6"/>
      <c r="AR5" s="14"/>
      <c r="AT5" s="6"/>
      <c r="AV5" s="14"/>
      <c r="AW5" s="14"/>
      <c r="AX5" s="6"/>
      <c r="AZ5" s="14"/>
      <c r="BA5" s="74"/>
      <c r="BB5" s="75"/>
    </row>
    <row r="6" spans="1:54" x14ac:dyDescent="0.25">
      <c r="A6" s="6"/>
      <c r="B6" s="6"/>
      <c r="C6" s="5">
        <f>C5+1</f>
        <v>2</v>
      </c>
      <c r="D6" s="6" t="s">
        <v>4</v>
      </c>
      <c r="E6" s="89"/>
      <c r="F6" s="89"/>
      <c r="G6" s="25"/>
      <c r="H6" s="25"/>
      <c r="I6" s="25"/>
      <c r="J6" s="6"/>
      <c r="N6" s="6"/>
      <c r="R6" s="6"/>
      <c r="V6" s="6"/>
      <c r="X6" s="14"/>
      <c r="Z6" s="6"/>
      <c r="AB6" s="14"/>
      <c r="AD6" s="6"/>
      <c r="AF6" s="14"/>
      <c r="AH6" s="6"/>
      <c r="AJ6" s="14"/>
      <c r="AL6" s="6"/>
      <c r="AN6" s="14"/>
      <c r="AP6" s="6"/>
      <c r="AR6" s="14"/>
      <c r="AT6" s="6"/>
      <c r="AV6" s="14"/>
      <c r="AW6" s="14"/>
      <c r="AX6" s="6"/>
      <c r="AZ6" s="14"/>
      <c r="BA6" s="74"/>
      <c r="BB6" s="75"/>
    </row>
    <row r="7" spans="1:54" x14ac:dyDescent="0.25">
      <c r="A7" s="6"/>
      <c r="B7" s="6"/>
      <c r="C7" s="5">
        <f t="shared" ref="C7:C70" si="0">C6+1</f>
        <v>3</v>
      </c>
      <c r="D7" s="6" t="s">
        <v>5</v>
      </c>
      <c r="E7" s="89"/>
      <c r="F7" s="89"/>
      <c r="G7" s="25"/>
      <c r="H7" s="25"/>
      <c r="I7" s="25"/>
      <c r="J7" s="6"/>
      <c r="N7" s="6"/>
      <c r="R7" s="6"/>
      <c r="V7" s="6"/>
      <c r="X7" s="14"/>
      <c r="Z7" s="6"/>
      <c r="AB7" s="14"/>
      <c r="AD7" s="6"/>
      <c r="AF7" s="14"/>
      <c r="AH7" s="6"/>
      <c r="AJ7" s="14"/>
      <c r="AL7" s="6"/>
      <c r="AN7" s="14"/>
      <c r="AP7" s="6"/>
      <c r="AR7" s="14"/>
      <c r="AT7" s="6"/>
      <c r="AV7" s="14"/>
      <c r="AW7" s="14"/>
      <c r="AX7" s="6"/>
      <c r="AZ7" s="14"/>
      <c r="BA7" s="74"/>
      <c r="BB7" s="75"/>
    </row>
    <row r="8" spans="1:54" x14ac:dyDescent="0.25">
      <c r="A8" s="6"/>
      <c r="B8" s="6"/>
      <c r="C8" s="5">
        <f t="shared" si="0"/>
        <v>4</v>
      </c>
      <c r="D8" s="6" t="s">
        <v>6</v>
      </c>
      <c r="E8" s="90" t="s">
        <v>131</v>
      </c>
      <c r="F8" s="90"/>
      <c r="G8" s="26"/>
      <c r="H8" s="26"/>
      <c r="I8" s="26"/>
      <c r="J8" s="27"/>
      <c r="K8" s="25"/>
      <c r="N8" s="6"/>
      <c r="R8" s="6"/>
      <c r="V8" s="6"/>
      <c r="X8" s="14"/>
      <c r="Z8" s="6"/>
      <c r="AB8" s="14"/>
      <c r="AD8" s="6"/>
      <c r="AF8" s="14"/>
      <c r="AH8" s="6"/>
      <c r="AJ8" s="14"/>
      <c r="AL8" s="6"/>
      <c r="AN8" s="14"/>
      <c r="AP8" s="6"/>
      <c r="AR8" s="14"/>
      <c r="AT8" s="6"/>
      <c r="AV8" s="14"/>
      <c r="AW8" s="14"/>
      <c r="AX8" s="6"/>
      <c r="AZ8" s="14"/>
      <c r="BA8" s="74"/>
      <c r="BB8" s="75"/>
    </row>
    <row r="9" spans="1:54" x14ac:dyDescent="0.25">
      <c r="A9" s="6"/>
      <c r="B9" s="6"/>
      <c r="C9" s="5">
        <f t="shared" si="0"/>
        <v>5</v>
      </c>
      <c r="D9" s="6" t="s">
        <v>7</v>
      </c>
      <c r="E9" s="89"/>
      <c r="F9" s="89"/>
      <c r="G9" s="26"/>
      <c r="H9" s="26"/>
      <c r="I9" s="26"/>
      <c r="J9" s="27"/>
      <c r="K9" s="25"/>
      <c r="N9" s="6"/>
      <c r="R9" s="6"/>
      <c r="V9" s="6"/>
      <c r="X9" s="14"/>
      <c r="Z9" s="6"/>
      <c r="AB9" s="14"/>
      <c r="AD9" s="6"/>
      <c r="AF9" s="14"/>
      <c r="AH9" s="6"/>
      <c r="AJ9" s="14"/>
      <c r="AL9" s="6"/>
      <c r="AN9" s="14"/>
      <c r="AP9" s="6"/>
      <c r="AR9" s="14"/>
      <c r="AT9" s="6"/>
      <c r="AV9" s="14"/>
      <c r="AW9" s="14"/>
      <c r="AX9" s="6"/>
      <c r="AZ9" s="14"/>
      <c r="BA9" s="74"/>
      <c r="BB9" s="75"/>
    </row>
    <row r="10" spans="1:54" x14ac:dyDescent="0.25">
      <c r="A10" s="6"/>
      <c r="B10" s="6"/>
      <c r="C10" s="5">
        <f t="shared" si="0"/>
        <v>6</v>
      </c>
      <c r="D10" s="6" t="s">
        <v>8</v>
      </c>
      <c r="E10" s="89"/>
      <c r="F10" s="89"/>
      <c r="G10" s="26"/>
      <c r="H10" s="26"/>
      <c r="I10" s="26"/>
      <c r="J10" s="27"/>
      <c r="K10" s="25"/>
      <c r="N10" s="6"/>
      <c r="R10" s="6"/>
      <c r="V10" s="6"/>
      <c r="X10" s="14"/>
      <c r="Z10" s="6"/>
      <c r="AB10" s="14"/>
      <c r="AD10" s="6"/>
      <c r="AF10" s="14"/>
      <c r="AH10" s="6"/>
      <c r="AJ10" s="14"/>
      <c r="AL10" s="6"/>
      <c r="AN10" s="14"/>
      <c r="AP10" s="6"/>
      <c r="AR10" s="14"/>
      <c r="AT10" s="6"/>
      <c r="AV10" s="14"/>
      <c r="AW10" s="14"/>
      <c r="AX10" s="6"/>
      <c r="AZ10" s="14"/>
      <c r="BA10" s="74"/>
      <c r="BB10" s="75"/>
    </row>
    <row r="11" spans="1:54" x14ac:dyDescent="0.25">
      <c r="A11" s="6"/>
      <c r="B11" s="6"/>
      <c r="C11" s="5">
        <f t="shared" si="0"/>
        <v>7</v>
      </c>
      <c r="D11" s="6" t="s">
        <v>9</v>
      </c>
      <c r="E11" s="89"/>
      <c r="F11" s="89"/>
      <c r="G11" s="26"/>
      <c r="H11" s="26"/>
      <c r="I11" s="26"/>
      <c r="J11" s="27"/>
      <c r="K11" s="25"/>
      <c r="N11" s="6"/>
      <c r="R11" s="6"/>
      <c r="V11" s="6"/>
      <c r="X11" s="14"/>
      <c r="Z11" s="6"/>
      <c r="AB11" s="14"/>
      <c r="AD11" s="6"/>
      <c r="AF11" s="14"/>
      <c r="AH11" s="6"/>
      <c r="AJ11" s="14"/>
      <c r="AL11" s="6"/>
      <c r="AN11" s="14"/>
      <c r="AP11" s="6"/>
      <c r="AR11" s="14"/>
      <c r="AT11" s="6"/>
      <c r="AV11" s="14"/>
      <c r="AW11" s="14"/>
      <c r="AX11" s="6"/>
      <c r="AZ11" s="14"/>
      <c r="BA11" s="74"/>
      <c r="BB11" s="75"/>
    </row>
    <row r="12" spans="1:54" x14ac:dyDescent="0.25">
      <c r="A12" s="6"/>
      <c r="B12" s="6"/>
      <c r="C12" s="5">
        <f t="shared" si="0"/>
        <v>8</v>
      </c>
      <c r="D12" s="132" t="s">
        <v>10</v>
      </c>
      <c r="E12" s="91"/>
      <c r="F12" s="91"/>
      <c r="H12" s="26"/>
      <c r="I12" s="26"/>
      <c r="J12" s="28"/>
      <c r="K12" s="26"/>
      <c r="L12" s="25"/>
      <c r="M12" s="25"/>
      <c r="N12" s="27"/>
      <c r="O12" s="25"/>
      <c r="P12" s="25"/>
      <c r="R12" s="6"/>
      <c r="V12" s="6"/>
      <c r="X12" s="14"/>
      <c r="Z12" s="6"/>
      <c r="AB12" s="14"/>
      <c r="AD12" s="6"/>
      <c r="AF12" s="14"/>
      <c r="AH12" s="6"/>
      <c r="AJ12" s="14"/>
      <c r="AL12" s="6"/>
      <c r="AN12" s="14"/>
      <c r="AP12" s="6"/>
      <c r="AR12" s="14"/>
      <c r="AT12" s="6"/>
      <c r="AV12" s="14"/>
      <c r="AW12" s="14"/>
      <c r="AX12" s="6"/>
      <c r="AZ12" s="14"/>
      <c r="BA12" s="74"/>
      <c r="BB12" s="75"/>
    </row>
    <row r="13" spans="1:54" x14ac:dyDescent="0.25">
      <c r="A13" s="6"/>
      <c r="B13" s="6"/>
      <c r="C13" s="5">
        <f t="shared" si="0"/>
        <v>9</v>
      </c>
      <c r="D13" s="131" t="s">
        <v>11</v>
      </c>
      <c r="E13" s="92"/>
      <c r="F13" s="92"/>
      <c r="J13" s="6"/>
      <c r="N13" s="6"/>
      <c r="R13" s="6"/>
      <c r="V13" s="6"/>
      <c r="X13" s="14"/>
      <c r="Z13" s="6"/>
      <c r="AB13" s="14"/>
      <c r="AD13" s="6"/>
      <c r="AF13" s="14"/>
      <c r="AH13" s="6"/>
      <c r="AJ13" s="14"/>
      <c r="AL13" s="6"/>
      <c r="AN13" s="14"/>
      <c r="AP13" s="6"/>
      <c r="AR13" s="14"/>
      <c r="AT13" s="6"/>
      <c r="AV13" s="14"/>
      <c r="AW13" s="14"/>
      <c r="AX13" s="6"/>
      <c r="AZ13" s="14"/>
      <c r="BA13" s="74"/>
      <c r="BB13" s="75"/>
    </row>
    <row r="14" spans="1:54" x14ac:dyDescent="0.25">
      <c r="A14" s="6"/>
      <c r="B14" s="6"/>
      <c r="C14" s="5">
        <f t="shared" si="0"/>
        <v>10</v>
      </c>
      <c r="D14" s="131" t="s">
        <v>12</v>
      </c>
      <c r="E14" s="92"/>
      <c r="F14" s="92"/>
      <c r="J14" s="6"/>
      <c r="N14" s="6"/>
      <c r="R14" s="6"/>
      <c r="V14" s="6"/>
      <c r="X14" s="14"/>
      <c r="Z14" s="6"/>
      <c r="AB14" s="14"/>
      <c r="AD14" s="6"/>
      <c r="AF14" s="14"/>
      <c r="AH14" s="6"/>
      <c r="AJ14" s="14"/>
      <c r="AL14" s="6"/>
      <c r="AN14" s="14"/>
      <c r="AP14" s="6"/>
      <c r="AR14" s="14"/>
      <c r="AT14" s="6"/>
      <c r="AV14" s="14"/>
      <c r="AW14" s="14"/>
      <c r="AX14" s="6"/>
      <c r="AZ14" s="14"/>
      <c r="BA14" s="74"/>
      <c r="BB14" s="75"/>
    </row>
    <row r="15" spans="1:54" x14ac:dyDescent="0.25">
      <c r="A15" s="6"/>
      <c r="B15" s="6"/>
      <c r="C15" s="5">
        <f t="shared" si="0"/>
        <v>11</v>
      </c>
      <c r="D15" s="131" t="s">
        <v>13</v>
      </c>
      <c r="E15" s="92"/>
      <c r="F15" s="92"/>
      <c r="J15" s="28"/>
      <c r="N15" s="6"/>
      <c r="R15" s="6"/>
      <c r="V15" s="6"/>
      <c r="X15" s="14"/>
      <c r="Z15" s="6"/>
      <c r="AB15" s="14"/>
      <c r="AD15" s="6"/>
      <c r="AF15" s="14"/>
      <c r="AH15" s="6"/>
      <c r="AJ15" s="14"/>
      <c r="AL15" s="6"/>
      <c r="AN15" s="14"/>
      <c r="AP15" s="6"/>
      <c r="AR15" s="14"/>
      <c r="AT15" s="6"/>
      <c r="AV15" s="14"/>
      <c r="AW15" s="14"/>
      <c r="AX15" s="6"/>
      <c r="AZ15" s="14"/>
      <c r="BA15" s="74"/>
      <c r="BB15" s="75"/>
    </row>
    <row r="16" spans="1:54" x14ac:dyDescent="0.25">
      <c r="A16" s="6"/>
      <c r="B16" s="6"/>
      <c r="C16" s="5">
        <f t="shared" si="0"/>
        <v>12</v>
      </c>
      <c r="D16" s="131" t="s">
        <v>14</v>
      </c>
      <c r="E16" s="92"/>
      <c r="F16" s="92"/>
      <c r="J16" s="6"/>
      <c r="N16" s="6"/>
      <c r="R16" s="6"/>
      <c r="V16" s="6"/>
      <c r="X16" s="14"/>
      <c r="Z16" s="6"/>
      <c r="AB16" s="14"/>
      <c r="AD16" s="6"/>
      <c r="AF16" s="14"/>
      <c r="AH16" s="6"/>
      <c r="AJ16" s="14"/>
      <c r="AL16" s="6"/>
      <c r="AN16" s="14"/>
      <c r="AP16" s="6"/>
      <c r="AR16" s="14"/>
      <c r="AT16" s="6"/>
      <c r="AV16" s="14"/>
      <c r="AW16" s="14"/>
      <c r="AX16" s="6"/>
      <c r="AZ16" s="14"/>
      <c r="BA16" s="74"/>
      <c r="BB16" s="75"/>
    </row>
    <row r="17" spans="1:54" x14ac:dyDescent="0.25">
      <c r="A17" s="6"/>
      <c r="B17" s="6"/>
      <c r="C17" s="5">
        <f t="shared" si="0"/>
        <v>13</v>
      </c>
      <c r="D17" s="131" t="s">
        <v>15</v>
      </c>
      <c r="E17" s="92"/>
      <c r="F17" s="92"/>
      <c r="J17" s="6"/>
      <c r="N17" s="6"/>
      <c r="R17" s="6"/>
      <c r="V17" s="6"/>
      <c r="X17" s="14"/>
      <c r="Z17" s="6"/>
      <c r="AB17" s="14"/>
      <c r="AD17" s="6"/>
      <c r="AF17" s="14"/>
      <c r="AH17" s="6"/>
      <c r="AJ17" s="14"/>
      <c r="AL17" s="6"/>
      <c r="AN17" s="14"/>
      <c r="AP17" s="6"/>
      <c r="AR17" s="14"/>
      <c r="AT17" s="6"/>
      <c r="AV17" s="14"/>
      <c r="AX17" s="6"/>
      <c r="AZ17" s="14"/>
      <c r="BA17" s="76"/>
      <c r="BB17" s="75"/>
    </row>
    <row r="18" spans="1:54" x14ac:dyDescent="0.25">
      <c r="A18" s="6"/>
      <c r="B18" s="6" t="s">
        <v>901</v>
      </c>
      <c r="C18" s="5">
        <f t="shared" si="0"/>
        <v>14</v>
      </c>
      <c r="D18" s="135" t="s">
        <v>16</v>
      </c>
      <c r="E18" s="92"/>
      <c r="F18" s="92"/>
      <c r="J18" s="6"/>
      <c r="N18" s="6"/>
      <c r="R18" s="6"/>
      <c r="V18" s="6"/>
      <c r="X18" s="14"/>
      <c r="Z18" s="6"/>
      <c r="AB18" s="14"/>
      <c r="AD18" s="6"/>
      <c r="AF18" s="14"/>
      <c r="AH18" s="6"/>
      <c r="AJ18" s="14"/>
      <c r="AL18" s="6"/>
      <c r="AN18" s="14"/>
      <c r="AP18" s="6"/>
      <c r="AR18" s="14"/>
      <c r="AT18" s="6"/>
      <c r="AV18" s="14"/>
      <c r="AX18" s="6"/>
      <c r="AZ18" s="14"/>
      <c r="BA18" s="76"/>
      <c r="BB18" s="75"/>
    </row>
    <row r="19" spans="1:54" x14ac:dyDescent="0.25">
      <c r="A19" s="6"/>
      <c r="B19" s="6"/>
      <c r="C19" s="5">
        <f t="shared" si="0"/>
        <v>15</v>
      </c>
      <c r="D19" s="131" t="s">
        <v>17</v>
      </c>
      <c r="E19" s="92"/>
      <c r="F19" s="92"/>
      <c r="J19" s="6"/>
      <c r="N19" s="6"/>
      <c r="R19" s="6"/>
      <c r="V19" s="6"/>
      <c r="X19" s="14"/>
      <c r="Z19" s="6"/>
      <c r="AB19" s="14"/>
      <c r="AD19" s="6"/>
      <c r="AF19" s="14"/>
      <c r="AH19" s="6"/>
      <c r="AJ19" s="14"/>
      <c r="AL19" s="6"/>
      <c r="AN19" s="14"/>
      <c r="AP19" s="6"/>
      <c r="AR19" s="14"/>
      <c r="AT19" s="6"/>
      <c r="AV19" s="14"/>
      <c r="AX19" s="6"/>
      <c r="AZ19" s="14"/>
      <c r="BA19" s="76"/>
      <c r="BB19" s="75"/>
    </row>
    <row r="20" spans="1:54" x14ac:dyDescent="0.25">
      <c r="A20" s="6"/>
      <c r="B20" s="6"/>
      <c r="C20" s="5">
        <f t="shared" si="0"/>
        <v>16</v>
      </c>
      <c r="D20" s="131" t="s">
        <v>18</v>
      </c>
      <c r="E20" s="92"/>
      <c r="F20" s="92"/>
      <c r="J20" s="6"/>
      <c r="N20" s="6"/>
      <c r="R20" s="6"/>
      <c r="V20" s="6"/>
      <c r="X20" s="14"/>
      <c r="Z20" s="6"/>
      <c r="AB20" s="14"/>
      <c r="AD20" s="6"/>
      <c r="AF20" s="14"/>
      <c r="AH20" s="6"/>
      <c r="AJ20" s="14"/>
      <c r="AL20" s="6"/>
      <c r="AN20" s="14"/>
      <c r="AP20" s="6"/>
      <c r="AR20" s="14"/>
      <c r="AT20" s="6"/>
      <c r="AV20" s="14"/>
      <c r="AX20" s="6"/>
      <c r="AZ20" s="14"/>
      <c r="BA20" s="76"/>
      <c r="BB20" s="75"/>
    </row>
    <row r="21" spans="1:54" x14ac:dyDescent="0.25">
      <c r="A21" s="6"/>
      <c r="B21" s="6"/>
      <c r="C21" s="5">
        <f t="shared" si="0"/>
        <v>17</v>
      </c>
      <c r="D21" s="131" t="s">
        <v>19</v>
      </c>
      <c r="E21" s="92"/>
      <c r="F21" s="92"/>
      <c r="J21" s="6"/>
      <c r="N21" s="6"/>
      <c r="R21" s="6"/>
      <c r="V21" s="6"/>
      <c r="X21" s="14"/>
      <c r="Z21" s="6"/>
      <c r="AB21" s="14"/>
      <c r="AD21" s="6"/>
      <c r="AF21" s="14"/>
      <c r="AH21" s="6"/>
      <c r="AJ21" s="14"/>
      <c r="AL21" s="6"/>
      <c r="AN21" s="14"/>
      <c r="AP21" s="6"/>
      <c r="AR21" s="14"/>
      <c r="AT21" s="6"/>
      <c r="AV21" s="14"/>
      <c r="AX21" s="6"/>
      <c r="AZ21" s="14"/>
      <c r="BA21" s="76"/>
      <c r="BB21" s="75"/>
    </row>
    <row r="22" spans="1:54" x14ac:dyDescent="0.25">
      <c r="A22" s="6"/>
      <c r="B22" s="6"/>
      <c r="C22" s="5">
        <f t="shared" si="0"/>
        <v>18</v>
      </c>
      <c r="D22" s="131" t="s">
        <v>20</v>
      </c>
      <c r="E22" s="92"/>
      <c r="F22" s="92"/>
      <c r="J22" s="6"/>
      <c r="N22" s="6"/>
      <c r="R22" s="6"/>
      <c r="V22" s="6"/>
      <c r="X22" s="14"/>
      <c r="Z22" s="6"/>
      <c r="AB22" s="14"/>
      <c r="AD22" s="6"/>
      <c r="AF22" s="14"/>
      <c r="AH22" s="6"/>
      <c r="AJ22" s="14"/>
      <c r="AL22" s="6"/>
      <c r="AN22" s="14"/>
      <c r="AP22" s="6"/>
      <c r="AR22" s="14"/>
      <c r="AT22" s="6"/>
      <c r="AV22" s="14"/>
      <c r="AX22" s="6"/>
      <c r="AZ22" s="14"/>
      <c r="BA22" s="76"/>
      <c r="BB22" s="75"/>
    </row>
    <row r="23" spans="1:54" x14ac:dyDescent="0.25">
      <c r="A23" s="6"/>
      <c r="B23" s="6"/>
      <c r="C23" s="5">
        <f t="shared" si="0"/>
        <v>19</v>
      </c>
      <c r="D23" s="131" t="s">
        <v>21</v>
      </c>
      <c r="E23" s="92"/>
      <c r="F23" s="92"/>
      <c r="J23" s="6"/>
      <c r="N23" s="6"/>
      <c r="R23" s="6"/>
      <c r="V23" s="6"/>
      <c r="X23" s="14"/>
      <c r="Z23" s="6"/>
      <c r="AB23" s="14"/>
      <c r="AD23" s="6"/>
      <c r="AF23" s="14"/>
      <c r="AH23" s="6"/>
      <c r="AJ23" s="14"/>
      <c r="AL23" s="6"/>
      <c r="AN23" s="14"/>
      <c r="AP23" s="6"/>
      <c r="AR23" s="14"/>
      <c r="AT23" s="6"/>
      <c r="AV23" s="14"/>
      <c r="AX23" s="6"/>
      <c r="AZ23" s="14"/>
      <c r="BA23" s="76"/>
      <c r="BB23" s="75"/>
    </row>
    <row r="24" spans="1:54" x14ac:dyDescent="0.25">
      <c r="A24" s="6"/>
      <c r="B24" s="6"/>
      <c r="C24" s="5">
        <f t="shared" si="0"/>
        <v>20</v>
      </c>
      <c r="D24" s="131" t="s">
        <v>22</v>
      </c>
      <c r="E24" s="92"/>
      <c r="F24" s="92"/>
      <c r="J24" s="6"/>
      <c r="N24" s="6"/>
      <c r="R24" s="6"/>
      <c r="V24" s="6"/>
      <c r="X24" s="14"/>
      <c r="Z24" s="6"/>
      <c r="AB24" s="14"/>
      <c r="AD24" s="6"/>
      <c r="AF24" s="14"/>
      <c r="AH24" s="6"/>
      <c r="AJ24" s="14"/>
      <c r="AL24" s="6"/>
      <c r="AN24" s="14"/>
      <c r="AP24" s="6"/>
      <c r="AR24" s="14"/>
      <c r="AT24" s="6"/>
      <c r="AV24" s="14"/>
      <c r="AX24" s="6"/>
      <c r="AZ24" s="14"/>
      <c r="BA24" s="76"/>
      <c r="BB24" s="75"/>
    </row>
    <row r="25" spans="1:54" x14ac:dyDescent="0.25">
      <c r="A25" s="6"/>
      <c r="B25" s="6"/>
      <c r="C25" s="5">
        <f t="shared" ref="C25:C41" si="1">C24+1</f>
        <v>21</v>
      </c>
      <c r="D25" s="98" t="s">
        <v>23</v>
      </c>
      <c r="E25" s="91"/>
      <c r="F25" s="91"/>
      <c r="J25" s="6"/>
      <c r="L25" s="26"/>
      <c r="M25" s="26"/>
      <c r="N25" s="28"/>
      <c r="O25" s="26"/>
      <c r="P25" s="26"/>
      <c r="Q25" s="26"/>
      <c r="R25" s="26"/>
      <c r="S25" s="26"/>
      <c r="T25" s="26"/>
      <c r="U25" s="26"/>
      <c r="V25" s="28"/>
      <c r="W25" s="26"/>
      <c r="X25" s="15"/>
      <c r="Y25" s="26"/>
      <c r="Z25" s="28"/>
      <c r="AB25" s="14"/>
      <c r="AD25" s="6"/>
      <c r="AF25" s="14"/>
      <c r="AH25" s="6"/>
      <c r="AJ25" s="14"/>
      <c r="AL25" s="6"/>
      <c r="AN25" s="14"/>
      <c r="AP25" s="6"/>
      <c r="AR25" s="14"/>
      <c r="AS25" s="95"/>
      <c r="AT25" s="96"/>
      <c r="AU25" s="95"/>
      <c r="AV25" s="95"/>
      <c r="AX25" s="6"/>
      <c r="AZ25" s="14"/>
      <c r="BA25" s="76"/>
      <c r="BB25" s="75"/>
    </row>
    <row r="26" spans="1:54" x14ac:dyDescent="0.25">
      <c r="A26" s="6"/>
      <c r="B26" s="6"/>
      <c r="C26" s="5">
        <f t="shared" si="1"/>
        <v>22</v>
      </c>
      <c r="D26" s="99" t="s">
        <v>24</v>
      </c>
      <c r="E26" s="92"/>
      <c r="F26" s="92"/>
      <c r="J26" s="6"/>
      <c r="L26" s="26"/>
      <c r="M26" s="26"/>
      <c r="N26" s="28"/>
      <c r="O26" s="26"/>
      <c r="P26" s="26"/>
      <c r="Q26" s="26"/>
      <c r="R26" s="28"/>
      <c r="S26" s="26"/>
      <c r="T26" s="26"/>
      <c r="U26" s="26"/>
      <c r="V26" s="28"/>
      <c r="W26" s="26"/>
      <c r="X26" s="15"/>
      <c r="Y26" s="26"/>
      <c r="Z26" s="28"/>
      <c r="AB26" s="14"/>
      <c r="AD26" s="6"/>
      <c r="AF26" s="14"/>
      <c r="AH26" s="6"/>
      <c r="AJ26" s="14"/>
      <c r="AL26" s="6"/>
      <c r="AN26" s="14"/>
      <c r="AP26" s="6"/>
      <c r="AR26" s="14"/>
      <c r="AT26" s="6"/>
      <c r="AV26" s="14"/>
      <c r="AX26" s="6"/>
      <c r="AZ26" s="14"/>
      <c r="BA26" s="76"/>
      <c r="BB26" s="75"/>
    </row>
    <row r="27" spans="1:54" x14ac:dyDescent="0.25">
      <c r="A27" s="6"/>
      <c r="B27" s="6"/>
      <c r="C27" s="5">
        <f t="shared" si="1"/>
        <v>23</v>
      </c>
      <c r="D27" s="99" t="s">
        <v>25</v>
      </c>
      <c r="E27" s="92"/>
      <c r="F27" s="92"/>
      <c r="J27" s="6"/>
      <c r="L27" s="26"/>
      <c r="M27" s="26"/>
      <c r="N27" s="28"/>
      <c r="O27" s="26"/>
      <c r="P27" s="26"/>
      <c r="Q27" s="26"/>
      <c r="R27" s="28"/>
      <c r="S27" s="26"/>
      <c r="T27" s="26"/>
      <c r="U27" s="26"/>
      <c r="V27" s="28"/>
      <c r="W27" s="26"/>
      <c r="X27" s="15"/>
      <c r="Y27" s="26"/>
      <c r="Z27" s="28"/>
      <c r="AB27" s="14"/>
      <c r="AD27" s="6"/>
      <c r="AF27" s="14"/>
      <c r="AH27" s="6"/>
      <c r="AJ27" s="14"/>
      <c r="AL27" s="6"/>
      <c r="AN27" s="14"/>
      <c r="AP27" s="6"/>
      <c r="AR27" s="14"/>
      <c r="AT27" s="6"/>
      <c r="AV27" s="14"/>
      <c r="AX27" s="6"/>
      <c r="AZ27" s="14"/>
      <c r="BA27" s="76"/>
      <c r="BB27" s="75"/>
    </row>
    <row r="28" spans="1:54" x14ac:dyDescent="0.25">
      <c r="A28" s="6"/>
      <c r="B28" s="6"/>
      <c r="C28" s="5">
        <f t="shared" si="1"/>
        <v>24</v>
      </c>
      <c r="D28" s="99" t="s">
        <v>26</v>
      </c>
      <c r="E28" s="92"/>
      <c r="F28" s="92"/>
      <c r="J28" s="6"/>
      <c r="L28" s="26"/>
      <c r="M28" s="26"/>
      <c r="N28" s="28"/>
      <c r="O28" s="26"/>
      <c r="P28" s="26"/>
      <c r="Q28" s="26"/>
      <c r="R28" s="28"/>
      <c r="S28" s="26"/>
      <c r="T28" s="26"/>
      <c r="U28" s="26"/>
      <c r="V28" s="28"/>
      <c r="W28" s="26"/>
      <c r="X28" s="15"/>
      <c r="Y28" s="26"/>
      <c r="Z28" s="28"/>
      <c r="AB28" s="14"/>
      <c r="AD28" s="6"/>
      <c r="AF28" s="14"/>
      <c r="AH28" s="6"/>
      <c r="AJ28" s="14"/>
      <c r="AL28" s="6"/>
      <c r="AN28" s="14"/>
      <c r="AP28" s="6"/>
      <c r="AR28" s="14"/>
      <c r="AT28" s="6"/>
      <c r="AV28" s="14"/>
      <c r="AX28" s="6"/>
      <c r="AZ28" s="14"/>
      <c r="BA28" s="76"/>
      <c r="BB28" s="75"/>
    </row>
    <row r="29" spans="1:54" x14ac:dyDescent="0.25">
      <c r="A29" s="6"/>
      <c r="B29" s="6"/>
      <c r="C29" s="5">
        <f t="shared" si="1"/>
        <v>25</v>
      </c>
      <c r="D29" s="99" t="s">
        <v>27</v>
      </c>
      <c r="E29" s="92"/>
      <c r="F29" s="92"/>
      <c r="J29" s="6"/>
      <c r="L29" s="26"/>
      <c r="M29" s="26"/>
      <c r="N29" s="28"/>
      <c r="O29" s="26"/>
      <c r="P29" s="26"/>
      <c r="Q29" s="26"/>
      <c r="R29" s="28"/>
      <c r="S29" s="26"/>
      <c r="T29" s="26"/>
      <c r="U29" s="26"/>
      <c r="V29" s="28"/>
      <c r="W29" s="26"/>
      <c r="X29" s="15"/>
      <c r="Y29" s="26"/>
      <c r="Z29" s="28"/>
      <c r="AA29" s="26"/>
      <c r="AB29" s="15"/>
      <c r="AC29" s="26"/>
      <c r="AD29" s="28"/>
      <c r="AE29" s="26"/>
      <c r="AF29" s="15"/>
      <c r="AG29" s="26"/>
      <c r="AH29" s="28"/>
      <c r="AI29" s="26"/>
      <c r="AJ29" s="15"/>
      <c r="AK29" s="26"/>
      <c r="AL29" s="28"/>
      <c r="AM29" s="26"/>
      <c r="AN29" s="15"/>
      <c r="AO29" s="26"/>
      <c r="AP29" s="28"/>
      <c r="AQ29" s="26"/>
      <c r="AR29" s="15"/>
      <c r="AS29" s="26"/>
      <c r="AT29" s="28"/>
      <c r="AU29" s="26"/>
      <c r="AV29" s="15"/>
      <c r="AW29" s="26"/>
      <c r="AX29" s="28"/>
      <c r="AY29" s="26"/>
      <c r="AZ29" s="15"/>
      <c r="BA29" s="76"/>
      <c r="BB29" s="75"/>
    </row>
    <row r="30" spans="1:54" x14ac:dyDescent="0.25">
      <c r="A30" s="6"/>
      <c r="B30" s="6"/>
      <c r="C30" s="5">
        <f t="shared" si="1"/>
        <v>26</v>
      </c>
      <c r="D30" s="99" t="s">
        <v>28</v>
      </c>
      <c r="E30" s="92"/>
      <c r="F30" s="92"/>
      <c r="J30" s="6"/>
      <c r="L30" s="26"/>
      <c r="M30" s="26"/>
      <c r="N30" s="28"/>
      <c r="O30" s="26"/>
      <c r="P30" s="26"/>
      <c r="Q30" s="26"/>
      <c r="R30" s="28"/>
      <c r="S30" s="26"/>
      <c r="T30" s="26"/>
      <c r="U30" s="26"/>
      <c r="V30" s="28"/>
      <c r="W30" s="26"/>
      <c r="X30" s="15"/>
      <c r="Y30" s="26"/>
      <c r="Z30" s="28"/>
      <c r="AA30" s="26"/>
      <c r="AB30" s="15"/>
      <c r="AC30" s="26"/>
      <c r="AD30" s="28"/>
      <c r="AE30" s="26"/>
      <c r="AF30" s="15"/>
      <c r="AG30" s="26"/>
      <c r="AH30" s="28"/>
      <c r="AI30" s="26"/>
      <c r="AJ30" s="15"/>
      <c r="AK30" s="26"/>
      <c r="AL30" s="28"/>
      <c r="AM30" s="26"/>
      <c r="AN30" s="15"/>
      <c r="AO30" s="26"/>
      <c r="AP30" s="28"/>
      <c r="AQ30" s="26"/>
      <c r="AR30" s="15"/>
      <c r="AS30" s="26"/>
      <c r="AT30" s="28"/>
      <c r="AU30" s="26"/>
      <c r="AV30" s="15"/>
      <c r="AW30" s="26"/>
      <c r="AX30" s="28"/>
      <c r="AY30" s="26"/>
      <c r="AZ30" s="15"/>
      <c r="BA30" s="76"/>
      <c r="BB30" s="75"/>
    </row>
    <row r="31" spans="1:54" x14ac:dyDescent="0.25">
      <c r="A31" s="6"/>
      <c r="B31" s="6"/>
      <c r="C31" s="5">
        <f t="shared" si="1"/>
        <v>27</v>
      </c>
      <c r="D31" s="98" t="s">
        <v>29</v>
      </c>
      <c r="E31" s="91"/>
      <c r="F31" s="91"/>
      <c r="J31" s="6"/>
      <c r="L31" s="26"/>
      <c r="M31" s="26"/>
      <c r="N31" s="28"/>
      <c r="O31" s="26"/>
      <c r="P31" s="26"/>
      <c r="Q31" s="26"/>
      <c r="R31" s="28"/>
      <c r="S31" s="26"/>
      <c r="T31" s="26"/>
      <c r="U31" s="26"/>
      <c r="V31" s="26"/>
      <c r="W31" s="26"/>
      <c r="X31" s="15"/>
      <c r="Y31" s="26"/>
      <c r="Z31" s="28"/>
      <c r="AA31" s="26"/>
      <c r="AB31" s="15"/>
      <c r="AC31" s="26"/>
      <c r="AD31" s="28"/>
      <c r="AE31" s="26"/>
      <c r="AF31" s="15"/>
      <c r="AG31" s="26"/>
      <c r="AH31" s="28"/>
      <c r="AI31" s="26"/>
      <c r="AJ31" s="15"/>
      <c r="AK31" s="26"/>
      <c r="AL31" s="28"/>
      <c r="AM31" s="26"/>
      <c r="AN31" s="15"/>
      <c r="AO31" s="26"/>
      <c r="AP31" s="28"/>
      <c r="AQ31" s="26"/>
      <c r="AR31" s="15"/>
      <c r="AS31" s="26"/>
      <c r="AT31" s="28"/>
      <c r="AU31" s="26"/>
      <c r="AV31" s="15"/>
      <c r="AW31" s="101"/>
      <c r="AX31" s="102"/>
      <c r="AY31" s="101"/>
      <c r="AZ31" s="15"/>
      <c r="BA31" s="76"/>
      <c r="BB31" s="75"/>
    </row>
    <row r="32" spans="1:54" x14ac:dyDescent="0.25">
      <c r="A32" s="6"/>
      <c r="B32" s="6"/>
      <c r="C32" s="5">
        <f t="shared" si="1"/>
        <v>28</v>
      </c>
      <c r="D32" s="99" t="s">
        <v>30</v>
      </c>
      <c r="E32" s="92"/>
      <c r="F32" s="92"/>
      <c r="J32" s="6"/>
      <c r="L32" s="26"/>
      <c r="M32" s="26"/>
      <c r="N32" s="28"/>
      <c r="O32" s="26"/>
      <c r="P32" s="26"/>
      <c r="Q32" s="26"/>
      <c r="R32" s="28"/>
      <c r="S32" s="26"/>
      <c r="T32" s="26"/>
      <c r="U32" s="26"/>
      <c r="V32" s="28"/>
      <c r="W32" s="26"/>
      <c r="X32" s="15"/>
      <c r="Y32" s="26"/>
      <c r="Z32" s="28"/>
      <c r="AA32" s="26"/>
      <c r="AB32" s="15"/>
      <c r="AC32" s="26"/>
      <c r="AD32" s="28"/>
      <c r="AE32" s="26"/>
      <c r="AF32" s="15"/>
      <c r="AG32" s="26"/>
      <c r="AH32" s="28"/>
      <c r="AI32" s="26"/>
      <c r="AJ32" s="15"/>
      <c r="AK32" s="26"/>
      <c r="AL32" s="28"/>
      <c r="AM32" s="26"/>
      <c r="AN32" s="15"/>
      <c r="AO32" s="26"/>
      <c r="AP32" s="28"/>
      <c r="AQ32" s="26"/>
      <c r="AR32" s="15"/>
      <c r="AS32" s="26"/>
      <c r="AT32" s="28"/>
      <c r="AU32" s="26"/>
      <c r="AV32" s="15"/>
      <c r="AW32" s="26"/>
      <c r="AX32" s="28"/>
      <c r="AY32" s="26"/>
      <c r="AZ32" s="15"/>
      <c r="BA32" s="76"/>
      <c r="BB32" s="75"/>
    </row>
    <row r="33" spans="1:54" x14ac:dyDescent="0.25">
      <c r="A33" s="6"/>
      <c r="B33" s="6"/>
      <c r="C33" s="5">
        <f t="shared" si="1"/>
        <v>29</v>
      </c>
      <c r="D33" s="99" t="s">
        <v>31</v>
      </c>
      <c r="E33" s="92"/>
      <c r="F33" s="92"/>
      <c r="J33" s="6"/>
      <c r="L33" s="26"/>
      <c r="M33" s="26"/>
      <c r="N33" s="28"/>
      <c r="O33" s="26"/>
      <c r="P33" s="26"/>
      <c r="Q33" s="26"/>
      <c r="R33" s="28"/>
      <c r="S33" s="26"/>
      <c r="T33" s="26"/>
      <c r="U33" s="26"/>
      <c r="V33" s="28"/>
      <c r="W33" s="26"/>
      <c r="X33" s="15"/>
      <c r="Y33" s="26"/>
      <c r="Z33" s="28"/>
      <c r="AA33" s="26"/>
      <c r="AB33" s="15"/>
      <c r="AC33" s="26"/>
      <c r="AD33" s="28"/>
      <c r="AE33" s="26"/>
      <c r="AF33" s="15"/>
      <c r="AG33" s="26"/>
      <c r="AH33" s="28"/>
      <c r="AI33" s="26"/>
      <c r="AJ33" s="15"/>
      <c r="AK33" s="26"/>
      <c r="AL33" s="28"/>
      <c r="AM33" s="26"/>
      <c r="AN33" s="15"/>
      <c r="AO33" s="26"/>
      <c r="AP33" s="28"/>
      <c r="AQ33" s="26"/>
      <c r="AR33" s="15"/>
      <c r="AS33" s="26"/>
      <c r="AT33" s="28"/>
      <c r="AU33" s="26"/>
      <c r="AV33" s="15"/>
      <c r="AW33" s="26"/>
      <c r="AX33" s="28"/>
      <c r="AY33" s="26"/>
      <c r="AZ33" s="15"/>
      <c r="BA33" s="76"/>
      <c r="BB33" s="75"/>
    </row>
    <row r="34" spans="1:54" x14ac:dyDescent="0.25">
      <c r="A34" s="6"/>
      <c r="B34" s="6"/>
      <c r="C34" s="5">
        <f t="shared" si="1"/>
        <v>30</v>
      </c>
      <c r="D34" s="99" t="s">
        <v>32</v>
      </c>
      <c r="E34" s="92"/>
      <c r="F34" s="92"/>
      <c r="J34" s="6"/>
      <c r="L34" s="26"/>
      <c r="M34" s="26"/>
      <c r="N34" s="28"/>
      <c r="O34" s="26"/>
      <c r="P34" s="26"/>
      <c r="Q34" s="26"/>
      <c r="R34" s="28"/>
      <c r="S34" s="26"/>
      <c r="T34" s="26"/>
      <c r="U34" s="26"/>
      <c r="V34" s="28"/>
      <c r="W34" s="26"/>
      <c r="X34" s="15"/>
      <c r="Y34" s="26"/>
      <c r="Z34" s="28"/>
      <c r="AA34" s="26"/>
      <c r="AB34" s="15"/>
      <c r="AC34" s="26"/>
      <c r="AD34" s="28"/>
      <c r="AE34" s="26"/>
      <c r="AF34" s="15"/>
      <c r="AG34" s="26"/>
      <c r="AH34" s="28"/>
      <c r="AI34" s="26"/>
      <c r="AJ34" s="15"/>
      <c r="AK34" s="26"/>
      <c r="AL34" s="28"/>
      <c r="AM34" s="26"/>
      <c r="AN34" s="15"/>
      <c r="AO34" s="26"/>
      <c r="AP34" s="28"/>
      <c r="AQ34" s="26"/>
      <c r="AR34" s="15"/>
      <c r="AS34" s="26"/>
      <c r="AT34" s="28"/>
      <c r="AU34" s="26"/>
      <c r="AV34" s="15"/>
      <c r="AW34" s="26"/>
      <c r="AX34" s="28"/>
      <c r="AY34" s="26"/>
      <c r="AZ34" s="15"/>
      <c r="BA34" s="76"/>
      <c r="BB34" s="75"/>
    </row>
    <row r="35" spans="1:54" x14ac:dyDescent="0.25">
      <c r="A35" s="6"/>
      <c r="B35" s="6"/>
      <c r="C35" s="5">
        <f t="shared" si="1"/>
        <v>31</v>
      </c>
      <c r="D35" s="99" t="s">
        <v>33</v>
      </c>
      <c r="E35" s="92"/>
      <c r="F35" s="92"/>
      <c r="J35" s="6"/>
      <c r="L35" s="26"/>
      <c r="M35" s="26"/>
      <c r="N35" s="28"/>
      <c r="O35" s="26"/>
      <c r="P35" s="26"/>
      <c r="Q35" s="26"/>
      <c r="R35" s="28"/>
      <c r="S35" s="26"/>
      <c r="T35" s="26"/>
      <c r="U35" s="26"/>
      <c r="V35" s="28"/>
      <c r="W35" s="26"/>
      <c r="X35" s="15"/>
      <c r="Y35" s="26"/>
      <c r="Z35" s="28"/>
      <c r="AA35" s="26"/>
      <c r="AB35" s="15"/>
      <c r="AC35" s="26"/>
      <c r="AD35" s="28"/>
      <c r="AE35" s="26"/>
      <c r="AF35" s="15"/>
      <c r="AG35" s="26"/>
      <c r="AH35" s="28"/>
      <c r="AI35" s="26"/>
      <c r="AJ35" s="15"/>
      <c r="AK35" s="26"/>
      <c r="AL35" s="28"/>
      <c r="AM35" s="26"/>
      <c r="AN35" s="15"/>
      <c r="AO35" s="26"/>
      <c r="AP35" s="28"/>
      <c r="AQ35" s="26"/>
      <c r="AR35" s="15"/>
      <c r="AS35" s="26"/>
      <c r="AT35" s="28"/>
      <c r="AU35" s="26"/>
      <c r="AV35" s="15"/>
      <c r="AW35" s="26"/>
      <c r="AX35" s="28"/>
      <c r="AY35" s="26"/>
      <c r="AZ35" s="15"/>
      <c r="BA35" s="76"/>
      <c r="BB35" s="75"/>
    </row>
    <row r="36" spans="1:54" x14ac:dyDescent="0.25">
      <c r="A36" s="6"/>
      <c r="B36" s="6"/>
      <c r="C36" s="5">
        <f t="shared" si="1"/>
        <v>32</v>
      </c>
      <c r="D36" s="99" t="s">
        <v>34</v>
      </c>
      <c r="E36" s="92"/>
      <c r="F36" s="92"/>
      <c r="J36" s="6"/>
      <c r="L36" s="26"/>
      <c r="M36" s="26"/>
      <c r="N36" s="28"/>
      <c r="O36" s="26"/>
      <c r="P36" s="26"/>
      <c r="Q36" s="26"/>
      <c r="R36" s="28"/>
      <c r="S36" s="26"/>
      <c r="T36" s="26"/>
      <c r="U36" s="26"/>
      <c r="V36" s="28"/>
      <c r="W36" s="26"/>
      <c r="X36" s="15"/>
      <c r="Y36" s="26"/>
      <c r="Z36" s="28"/>
      <c r="AA36" s="26"/>
      <c r="AB36" s="15"/>
      <c r="AC36" s="26"/>
      <c r="AD36" s="28"/>
      <c r="AE36" s="26"/>
      <c r="AF36" s="15"/>
      <c r="AG36" s="26"/>
      <c r="AH36" s="28"/>
      <c r="AI36" s="26"/>
      <c r="AJ36" s="15"/>
      <c r="AK36" s="26"/>
      <c r="AL36" s="28"/>
      <c r="AM36" s="26"/>
      <c r="AN36" s="15"/>
      <c r="AO36" s="26"/>
      <c r="AP36" s="28"/>
      <c r="AQ36" s="26"/>
      <c r="AR36" s="15"/>
      <c r="AS36" s="26"/>
      <c r="AT36" s="28"/>
      <c r="AU36" s="26"/>
      <c r="AV36" s="15"/>
      <c r="AW36" s="26"/>
      <c r="AX36" s="28"/>
      <c r="AY36" s="26"/>
      <c r="AZ36" s="15"/>
      <c r="BA36" s="76"/>
      <c r="BB36" s="75"/>
    </row>
    <row r="37" spans="1:54" x14ac:dyDescent="0.25">
      <c r="A37" s="6"/>
      <c r="B37" s="6"/>
      <c r="C37" s="5">
        <f t="shared" si="1"/>
        <v>33</v>
      </c>
      <c r="D37" s="99" t="s">
        <v>35</v>
      </c>
      <c r="E37" s="92"/>
      <c r="F37" s="92"/>
      <c r="J37" s="6"/>
      <c r="L37" s="26"/>
      <c r="M37" s="26"/>
      <c r="N37" s="28"/>
      <c r="O37" s="26"/>
      <c r="P37" s="26"/>
      <c r="Q37" s="26"/>
      <c r="R37" s="28"/>
      <c r="S37" s="26"/>
      <c r="T37" s="26"/>
      <c r="U37" s="26"/>
      <c r="V37" s="28"/>
      <c r="W37" s="26"/>
      <c r="X37" s="15"/>
      <c r="Y37" s="26"/>
      <c r="Z37" s="28"/>
      <c r="AA37" s="26"/>
      <c r="AB37" s="15"/>
      <c r="AC37" s="26"/>
      <c r="AD37" s="28"/>
      <c r="AE37" s="26"/>
      <c r="AF37" s="15"/>
      <c r="AG37" s="26"/>
      <c r="AH37" s="28"/>
      <c r="AI37" s="26"/>
      <c r="AJ37" s="15"/>
      <c r="AK37" s="26"/>
      <c r="AL37" s="28"/>
      <c r="AM37" s="26"/>
      <c r="AN37" s="15"/>
      <c r="AO37" s="26"/>
      <c r="AP37" s="28"/>
      <c r="AQ37" s="26"/>
      <c r="AR37" s="15"/>
      <c r="AS37" s="26"/>
      <c r="AT37" s="28"/>
      <c r="AU37" s="26"/>
      <c r="AV37" s="15"/>
      <c r="AW37" s="26"/>
      <c r="AX37" s="28"/>
      <c r="AY37" s="26"/>
      <c r="AZ37" s="15"/>
      <c r="BA37" s="76"/>
      <c r="BB37" s="75"/>
    </row>
    <row r="38" spans="1:54" x14ac:dyDescent="0.25">
      <c r="A38" s="6"/>
      <c r="B38" s="6"/>
      <c r="C38" s="5">
        <f t="shared" si="1"/>
        <v>34</v>
      </c>
      <c r="D38" s="99" t="s">
        <v>36</v>
      </c>
      <c r="E38" s="92"/>
      <c r="F38" s="92"/>
      <c r="J38" s="6"/>
      <c r="L38" s="26"/>
      <c r="M38" s="26"/>
      <c r="N38" s="28"/>
      <c r="O38" s="26"/>
      <c r="P38" s="26"/>
      <c r="Q38" s="26"/>
      <c r="R38" s="28"/>
      <c r="S38" s="26"/>
      <c r="T38" s="26"/>
      <c r="U38" s="26"/>
      <c r="V38" s="28"/>
      <c r="W38" s="26"/>
      <c r="X38" s="15"/>
      <c r="Y38" s="26"/>
      <c r="Z38" s="28"/>
      <c r="AA38" s="26"/>
      <c r="AB38" s="15"/>
      <c r="AC38" s="26"/>
      <c r="AD38" s="28"/>
      <c r="AE38" s="26"/>
      <c r="AF38" s="15"/>
      <c r="AG38" s="26"/>
      <c r="AH38" s="28"/>
      <c r="AI38" s="26"/>
      <c r="AJ38" s="15"/>
      <c r="AK38" s="26"/>
      <c r="AL38" s="28"/>
      <c r="AM38" s="26"/>
      <c r="AN38" s="15"/>
      <c r="AO38" s="26"/>
      <c r="AP38" s="28"/>
      <c r="AQ38" s="26"/>
      <c r="AR38" s="15"/>
      <c r="AS38" s="26"/>
      <c r="AT38" s="28"/>
      <c r="AU38" s="26"/>
      <c r="AV38" s="15"/>
      <c r="AW38" s="26"/>
      <c r="AX38" s="28"/>
      <c r="AY38" s="26"/>
      <c r="AZ38" s="15"/>
      <c r="BA38" s="76"/>
      <c r="BB38" s="75"/>
    </row>
    <row r="39" spans="1:54" x14ac:dyDescent="0.25">
      <c r="A39" s="6"/>
      <c r="B39" s="6"/>
      <c r="C39" s="5">
        <f t="shared" si="1"/>
        <v>35</v>
      </c>
      <c r="D39" s="99" t="s">
        <v>37</v>
      </c>
      <c r="E39" s="92"/>
      <c r="F39" s="92"/>
      <c r="J39" s="6"/>
      <c r="L39" s="26"/>
      <c r="M39" s="26"/>
      <c r="N39" s="28"/>
      <c r="O39" s="26"/>
      <c r="P39" s="26"/>
      <c r="Q39" s="26"/>
      <c r="R39" s="28"/>
      <c r="S39" s="26"/>
      <c r="T39" s="26"/>
      <c r="U39" s="26"/>
      <c r="V39" s="28"/>
      <c r="W39" s="26"/>
      <c r="X39" s="15"/>
      <c r="Y39" s="26"/>
      <c r="Z39" s="28"/>
      <c r="AA39" s="26"/>
      <c r="AB39" s="15"/>
      <c r="AC39" s="26"/>
      <c r="AD39" s="28"/>
      <c r="AE39" s="26"/>
      <c r="AF39" s="15"/>
      <c r="AG39" s="26"/>
      <c r="AH39" s="28"/>
      <c r="AI39" s="26"/>
      <c r="AJ39" s="15"/>
      <c r="AK39" s="26"/>
      <c r="AL39" s="28"/>
      <c r="AM39" s="26"/>
      <c r="AN39" s="15"/>
      <c r="AO39" s="26"/>
      <c r="AP39" s="28"/>
      <c r="AQ39" s="26"/>
      <c r="AR39" s="15"/>
      <c r="AS39" s="26"/>
      <c r="AT39" s="28"/>
      <c r="AU39" s="26"/>
      <c r="AV39" s="15"/>
      <c r="AW39" s="26"/>
      <c r="AX39" s="28"/>
      <c r="AY39" s="26"/>
      <c r="AZ39" s="15"/>
      <c r="BA39" s="76"/>
      <c r="BB39" s="75"/>
    </row>
    <row r="40" spans="1:54" x14ac:dyDescent="0.25">
      <c r="A40" s="6"/>
      <c r="B40" s="6"/>
      <c r="C40" s="5">
        <f t="shared" si="1"/>
        <v>36</v>
      </c>
      <c r="D40" s="98" t="s">
        <v>38</v>
      </c>
      <c r="E40" s="91"/>
      <c r="F40" s="91"/>
      <c r="J40" s="6"/>
      <c r="L40" s="26"/>
      <c r="M40" s="26"/>
      <c r="N40" s="28"/>
      <c r="O40" s="26"/>
      <c r="P40" s="26"/>
      <c r="Q40" s="26"/>
      <c r="R40" s="28"/>
      <c r="S40" s="26"/>
      <c r="T40" s="26"/>
      <c r="U40" s="26"/>
      <c r="V40" s="28"/>
      <c r="W40" s="26"/>
      <c r="X40" s="26"/>
      <c r="Y40" s="26"/>
      <c r="Z40" s="26"/>
      <c r="AA40" s="26"/>
      <c r="AB40" s="15"/>
      <c r="AC40" s="26"/>
      <c r="AD40" s="28"/>
      <c r="AE40" s="26"/>
      <c r="AF40" s="15"/>
      <c r="AG40" s="26"/>
      <c r="AH40" s="28"/>
      <c r="AI40" s="26"/>
      <c r="AJ40" s="15"/>
      <c r="AK40" s="26"/>
      <c r="AL40" s="28"/>
      <c r="AM40" s="26"/>
      <c r="AN40" s="15"/>
      <c r="AO40" s="26"/>
      <c r="AP40" s="28"/>
      <c r="AQ40" s="26"/>
      <c r="AR40" s="15"/>
      <c r="AS40" s="26"/>
      <c r="AT40" s="28"/>
      <c r="AU40" s="26"/>
      <c r="AV40" s="15"/>
      <c r="AW40" s="26"/>
      <c r="AX40" s="28"/>
      <c r="AY40" s="26"/>
      <c r="AZ40" s="97"/>
      <c r="BA40" s="95"/>
      <c r="BB40" s="96"/>
    </row>
    <row r="41" spans="1:54" hidden="1" x14ac:dyDescent="0.25">
      <c r="A41" s="6"/>
      <c r="B41" s="6"/>
      <c r="C41" s="5">
        <f t="shared" si="1"/>
        <v>37</v>
      </c>
      <c r="D41" s="8" t="s">
        <v>39</v>
      </c>
      <c r="E41" s="92"/>
      <c r="F41" s="92"/>
      <c r="J41" s="6"/>
      <c r="N41" s="6"/>
      <c r="R41" s="6"/>
      <c r="V41" s="6"/>
      <c r="X41" s="14"/>
      <c r="Z41" s="6"/>
      <c r="AA41" s="26"/>
      <c r="AB41" s="15"/>
      <c r="AC41" s="26"/>
      <c r="AD41" s="28"/>
      <c r="AE41" s="26"/>
      <c r="AF41" s="15"/>
      <c r="AG41" s="26"/>
      <c r="AH41" s="28"/>
      <c r="AI41" s="26"/>
      <c r="AJ41" s="15"/>
      <c r="AK41" s="26"/>
      <c r="AL41" s="28"/>
      <c r="AM41" s="26"/>
      <c r="AN41" s="15"/>
      <c r="AO41" s="26"/>
      <c r="AP41" s="28"/>
      <c r="AQ41" s="26"/>
      <c r="AR41" s="15"/>
      <c r="AS41" s="26"/>
      <c r="AT41" s="28"/>
      <c r="AU41" s="26"/>
      <c r="AV41" s="15"/>
      <c r="AW41" s="26"/>
      <c r="AX41" s="28"/>
      <c r="AY41" s="26"/>
      <c r="AZ41" s="15"/>
      <c r="BA41" s="76"/>
      <c r="BB41" s="75"/>
    </row>
    <row r="42" spans="1:54" hidden="1" x14ac:dyDescent="0.25">
      <c r="A42" s="6"/>
      <c r="B42" s="6"/>
      <c r="C42" s="5">
        <f t="shared" si="0"/>
        <v>38</v>
      </c>
      <c r="D42" s="8" t="s">
        <v>40</v>
      </c>
      <c r="E42" s="92"/>
      <c r="F42" s="92"/>
      <c r="J42" s="6"/>
      <c r="N42" s="6"/>
      <c r="R42" s="6"/>
      <c r="V42" s="6"/>
      <c r="X42" s="14"/>
      <c r="Z42" s="6"/>
      <c r="AA42" s="26"/>
      <c r="AB42" s="15"/>
      <c r="AC42" s="26"/>
      <c r="AD42" s="28"/>
      <c r="AE42" s="26"/>
      <c r="AF42" s="15"/>
      <c r="AG42" s="26"/>
      <c r="AH42" s="28"/>
      <c r="AI42" s="26"/>
      <c r="AJ42" s="15"/>
      <c r="AK42" s="26"/>
      <c r="AL42" s="28"/>
      <c r="AM42" s="26"/>
      <c r="AN42" s="15"/>
      <c r="AO42" s="26"/>
      <c r="AP42" s="28"/>
      <c r="AQ42" s="26"/>
      <c r="AR42" s="15"/>
      <c r="AS42" s="26"/>
      <c r="AT42" s="28"/>
      <c r="AU42" s="26"/>
      <c r="AV42" s="15"/>
      <c r="AW42" s="26"/>
      <c r="AX42" s="28"/>
      <c r="AY42" s="26"/>
      <c r="AZ42" s="15"/>
      <c r="BA42" s="76"/>
      <c r="BB42" s="75"/>
    </row>
    <row r="43" spans="1:54" x14ac:dyDescent="0.25">
      <c r="A43" s="6"/>
      <c r="B43" s="6"/>
      <c r="C43" s="5">
        <f t="shared" si="0"/>
        <v>39</v>
      </c>
      <c r="D43" s="7" t="s">
        <v>41</v>
      </c>
      <c r="E43" s="91"/>
      <c r="F43" s="91"/>
      <c r="G43" s="25"/>
      <c r="H43" s="25"/>
      <c r="I43" s="25"/>
      <c r="J43" s="27"/>
      <c r="K43" s="25"/>
      <c r="L43" s="25"/>
      <c r="M43" s="25"/>
      <c r="N43" s="27"/>
      <c r="O43" s="25"/>
      <c r="P43" s="25"/>
      <c r="Q43" s="25"/>
      <c r="R43" s="27"/>
      <c r="S43" s="25"/>
      <c r="T43" s="25"/>
      <c r="U43" s="25"/>
      <c r="V43" s="27"/>
      <c r="W43" s="25"/>
      <c r="X43" s="29"/>
      <c r="Y43" s="25"/>
      <c r="Z43" s="27"/>
      <c r="AA43" s="26"/>
      <c r="AB43" s="15"/>
      <c r="AC43" s="26"/>
      <c r="AD43" s="28"/>
      <c r="AE43" s="26"/>
      <c r="AF43" s="15"/>
      <c r="AG43" s="26"/>
      <c r="AH43" s="28"/>
      <c r="AI43" s="26"/>
      <c r="AJ43" s="15"/>
      <c r="AK43" s="26"/>
      <c r="AL43" s="28"/>
      <c r="AM43" s="26"/>
      <c r="AN43" s="15"/>
      <c r="AO43" s="26"/>
      <c r="AP43" s="28"/>
      <c r="AQ43" s="26"/>
      <c r="AR43" s="15"/>
      <c r="AS43" s="26"/>
      <c r="AT43" s="28"/>
      <c r="AU43" s="26"/>
      <c r="AV43" s="15"/>
      <c r="AW43" s="26"/>
      <c r="AX43" s="28"/>
      <c r="AY43" s="26"/>
      <c r="AZ43" s="15"/>
      <c r="BA43" s="76"/>
      <c r="BB43" s="75"/>
    </row>
    <row r="44" spans="1:54" hidden="1" x14ac:dyDescent="0.25">
      <c r="A44" s="6"/>
      <c r="B44" s="6"/>
      <c r="C44" s="5">
        <f t="shared" si="0"/>
        <v>40</v>
      </c>
      <c r="D44" s="8" t="s">
        <v>42</v>
      </c>
      <c r="E44" s="92"/>
      <c r="F44" s="92"/>
      <c r="J44" s="6"/>
      <c r="N44" s="6"/>
      <c r="R44" s="6"/>
      <c r="V44" s="6"/>
      <c r="X44" s="14"/>
      <c r="Z44" s="6"/>
      <c r="AA44" s="26"/>
      <c r="AB44" s="15"/>
      <c r="AC44" s="26"/>
      <c r="AD44" s="28"/>
      <c r="AE44" s="26"/>
      <c r="AF44" s="15"/>
      <c r="AG44" s="26"/>
      <c r="AH44" s="28"/>
      <c r="AI44" s="26"/>
      <c r="AJ44" s="15"/>
      <c r="AK44" s="26"/>
      <c r="AL44" s="28"/>
      <c r="AM44" s="26"/>
      <c r="AN44" s="15"/>
      <c r="AO44" s="26"/>
      <c r="AP44" s="28"/>
      <c r="AQ44" s="26"/>
      <c r="AR44" s="15"/>
      <c r="AS44" s="26"/>
      <c r="AT44" s="28"/>
      <c r="AU44" s="26"/>
      <c r="AV44" s="15"/>
      <c r="AW44" s="26"/>
      <c r="AX44" s="28"/>
      <c r="AY44" s="26"/>
      <c r="AZ44" s="15"/>
      <c r="BA44" s="76"/>
      <c r="BB44" s="75"/>
    </row>
    <row r="45" spans="1:54" hidden="1" x14ac:dyDescent="0.25">
      <c r="A45" s="6"/>
      <c r="B45" s="6"/>
      <c r="C45" s="5">
        <f t="shared" si="0"/>
        <v>41</v>
      </c>
      <c r="D45" s="8" t="s">
        <v>43</v>
      </c>
      <c r="E45" s="92"/>
      <c r="F45" s="92"/>
      <c r="J45" s="6"/>
      <c r="N45" s="6"/>
      <c r="R45" s="6"/>
      <c r="V45" s="6"/>
      <c r="X45" s="14"/>
      <c r="Z45" s="6"/>
      <c r="AA45" s="26"/>
      <c r="AB45" s="15"/>
      <c r="AC45" s="26"/>
      <c r="AD45" s="28"/>
      <c r="AE45" s="26"/>
      <c r="AF45" s="15"/>
      <c r="AG45" s="26"/>
      <c r="AH45" s="28"/>
      <c r="AI45" s="26"/>
      <c r="AJ45" s="15"/>
      <c r="AK45" s="26"/>
      <c r="AL45" s="28"/>
      <c r="AM45" s="26"/>
      <c r="AN45" s="15"/>
      <c r="AO45" s="26"/>
      <c r="AP45" s="28"/>
      <c r="AQ45" s="26"/>
      <c r="AR45" s="15"/>
      <c r="AS45" s="26"/>
      <c r="AT45" s="28"/>
      <c r="AU45" s="26"/>
      <c r="AV45" s="15"/>
      <c r="AW45" s="26"/>
      <c r="AX45" s="28"/>
      <c r="AY45" s="26"/>
      <c r="AZ45" s="15"/>
      <c r="BA45" s="76"/>
      <c r="BB45" s="75"/>
    </row>
    <row r="46" spans="1:54" hidden="1" x14ac:dyDescent="0.25">
      <c r="A46" s="6"/>
      <c r="B46" s="6"/>
      <c r="C46" s="5">
        <f t="shared" si="0"/>
        <v>42</v>
      </c>
      <c r="D46" s="8" t="s">
        <v>44</v>
      </c>
      <c r="E46" s="92"/>
      <c r="F46" s="92"/>
      <c r="J46" s="6"/>
      <c r="N46" s="6"/>
      <c r="R46" s="6"/>
      <c r="V46" s="6"/>
      <c r="X46" s="14"/>
      <c r="Z46" s="6"/>
      <c r="AA46" s="26"/>
      <c r="AB46" s="15"/>
      <c r="AC46" s="26"/>
      <c r="AD46" s="28"/>
      <c r="AE46" s="26"/>
      <c r="AF46" s="15"/>
      <c r="AG46" s="26"/>
      <c r="AH46" s="28"/>
      <c r="AI46" s="26"/>
      <c r="AJ46" s="15"/>
      <c r="AK46" s="26"/>
      <c r="AL46" s="28"/>
      <c r="AM46" s="26"/>
      <c r="AN46" s="15"/>
      <c r="AO46" s="26"/>
      <c r="AP46" s="28"/>
      <c r="AQ46" s="26"/>
      <c r="AR46" s="15"/>
      <c r="AS46" s="26"/>
      <c r="AT46" s="28"/>
      <c r="AU46" s="26"/>
      <c r="AV46" s="15"/>
      <c r="AW46" s="26"/>
      <c r="AX46" s="28"/>
      <c r="AY46" s="26"/>
      <c r="AZ46" s="15"/>
      <c r="BA46" s="76"/>
      <c r="BB46" s="75"/>
    </row>
    <row r="47" spans="1:54" hidden="1" x14ac:dyDescent="0.25">
      <c r="A47" s="6"/>
      <c r="B47" s="6"/>
      <c r="C47" s="5">
        <f t="shared" si="0"/>
        <v>43</v>
      </c>
      <c r="D47" s="8" t="s">
        <v>45</v>
      </c>
      <c r="E47" s="92"/>
      <c r="F47" s="92"/>
      <c r="J47" s="6"/>
      <c r="N47" s="6"/>
      <c r="R47" s="6"/>
      <c r="V47" s="6"/>
      <c r="X47" s="14"/>
      <c r="Z47" s="6"/>
      <c r="AA47" s="26"/>
      <c r="AB47" s="15"/>
      <c r="AC47" s="26"/>
      <c r="AD47" s="28"/>
      <c r="AE47" s="26"/>
      <c r="AF47" s="15"/>
      <c r="AG47" s="26"/>
      <c r="AH47" s="28"/>
      <c r="AI47" s="26"/>
      <c r="AJ47" s="15"/>
      <c r="AK47" s="26"/>
      <c r="AL47" s="28"/>
      <c r="AM47" s="26"/>
      <c r="AN47" s="15"/>
      <c r="AO47" s="26"/>
      <c r="AP47" s="28"/>
      <c r="AQ47" s="26"/>
      <c r="AR47" s="15"/>
      <c r="AS47" s="26"/>
      <c r="AT47" s="28"/>
      <c r="AU47" s="26"/>
      <c r="AV47" s="15"/>
      <c r="AW47" s="26"/>
      <c r="AX47" s="28"/>
      <c r="AY47" s="26"/>
      <c r="AZ47" s="15"/>
      <c r="BA47" s="76"/>
      <c r="BB47" s="75"/>
    </row>
    <row r="48" spans="1:54" hidden="1" x14ac:dyDescent="0.25">
      <c r="A48" s="6"/>
      <c r="B48" s="6"/>
      <c r="C48" s="5">
        <f t="shared" si="0"/>
        <v>44</v>
      </c>
      <c r="D48" s="8" t="s">
        <v>46</v>
      </c>
      <c r="E48" s="92"/>
      <c r="F48" s="92"/>
      <c r="J48" s="6"/>
      <c r="N48" s="6"/>
      <c r="R48" s="6"/>
      <c r="V48" s="6"/>
      <c r="X48" s="14"/>
      <c r="Z48" s="6"/>
      <c r="AA48" s="26"/>
      <c r="AB48" s="15"/>
      <c r="AC48" s="26"/>
      <c r="AD48" s="28"/>
      <c r="AE48" s="26"/>
      <c r="AF48" s="15"/>
      <c r="AG48" s="26"/>
      <c r="AH48" s="28"/>
      <c r="AI48" s="26"/>
      <c r="AJ48" s="15"/>
      <c r="AK48" s="26"/>
      <c r="AL48" s="28"/>
      <c r="AM48" s="26"/>
      <c r="AN48" s="15"/>
      <c r="AO48" s="26"/>
      <c r="AP48" s="28"/>
      <c r="AQ48" s="26"/>
      <c r="AR48" s="15"/>
      <c r="AS48" s="26"/>
      <c r="AT48" s="28"/>
      <c r="AU48" s="26"/>
      <c r="AV48" s="15"/>
      <c r="AW48" s="26"/>
      <c r="AX48" s="28"/>
      <c r="AY48" s="26"/>
      <c r="AZ48" s="15"/>
      <c r="BA48" s="76"/>
      <c r="BB48" s="75"/>
    </row>
    <row r="49" spans="1:54" hidden="1" x14ac:dyDescent="0.25">
      <c r="A49" s="6"/>
      <c r="B49" s="6"/>
      <c r="C49" s="5">
        <f t="shared" si="0"/>
        <v>45</v>
      </c>
      <c r="D49" s="8" t="s">
        <v>47</v>
      </c>
      <c r="E49" s="92"/>
      <c r="F49" s="92"/>
      <c r="J49" s="6"/>
      <c r="N49" s="6"/>
      <c r="R49" s="6"/>
      <c r="V49" s="6"/>
      <c r="X49" s="14"/>
      <c r="Z49" s="6"/>
      <c r="AA49" s="26"/>
      <c r="AB49" s="15"/>
      <c r="AC49" s="26"/>
      <c r="AD49" s="28"/>
      <c r="AE49" s="26"/>
      <c r="AF49" s="15"/>
      <c r="AG49" s="26"/>
      <c r="AH49" s="28"/>
      <c r="AI49" s="26"/>
      <c r="AJ49" s="15"/>
      <c r="AK49" s="26"/>
      <c r="AL49" s="28"/>
      <c r="AM49" s="26"/>
      <c r="AN49" s="15"/>
      <c r="AO49" s="26"/>
      <c r="AP49" s="28"/>
      <c r="AQ49" s="26"/>
      <c r="AR49" s="15"/>
      <c r="AS49" s="26"/>
      <c r="AT49" s="28"/>
      <c r="AU49" s="26"/>
      <c r="AV49" s="15"/>
      <c r="AW49" s="26"/>
      <c r="AX49" s="28"/>
      <c r="AY49" s="26"/>
      <c r="AZ49" s="15"/>
      <c r="BA49" s="76"/>
      <c r="BB49" s="75"/>
    </row>
    <row r="50" spans="1:54" hidden="1" x14ac:dyDescent="0.25">
      <c r="A50" s="6"/>
      <c r="B50" s="6"/>
      <c r="C50" s="5">
        <f t="shared" si="0"/>
        <v>46</v>
      </c>
      <c r="D50" s="8" t="s">
        <v>48</v>
      </c>
      <c r="E50" s="92"/>
      <c r="F50" s="92"/>
      <c r="J50" s="6"/>
      <c r="N50" s="6"/>
      <c r="R50" s="6"/>
      <c r="V50" s="6"/>
      <c r="X50" s="14"/>
      <c r="Z50" s="6"/>
      <c r="AA50" s="26"/>
      <c r="AB50" s="15"/>
      <c r="AC50" s="26"/>
      <c r="AD50" s="28"/>
      <c r="AE50" s="26"/>
      <c r="AF50" s="15"/>
      <c r="AG50" s="26"/>
      <c r="AH50" s="28"/>
      <c r="AI50" s="26"/>
      <c r="AJ50" s="15"/>
      <c r="AK50" s="26"/>
      <c r="AL50" s="28"/>
      <c r="AM50" s="26"/>
      <c r="AN50" s="15"/>
      <c r="AO50" s="26"/>
      <c r="AP50" s="28"/>
      <c r="AQ50" s="26"/>
      <c r="AR50" s="15"/>
      <c r="AS50" s="26"/>
      <c r="AT50" s="28"/>
      <c r="AU50" s="26"/>
      <c r="AV50" s="15"/>
      <c r="AW50" s="26"/>
      <c r="AX50" s="28"/>
      <c r="AY50" s="26"/>
      <c r="AZ50" s="15"/>
      <c r="BA50" s="76"/>
      <c r="BB50" s="75"/>
    </row>
    <row r="51" spans="1:54" hidden="1" x14ac:dyDescent="0.25">
      <c r="A51" s="6"/>
      <c r="B51" s="6"/>
      <c r="C51" s="5">
        <f t="shared" si="0"/>
        <v>47</v>
      </c>
      <c r="D51" s="8" t="s">
        <v>49</v>
      </c>
      <c r="E51" s="92"/>
      <c r="F51" s="92"/>
      <c r="J51" s="6"/>
      <c r="N51" s="6"/>
      <c r="R51" s="6"/>
      <c r="V51" s="6"/>
      <c r="X51" s="14"/>
      <c r="Z51" s="6"/>
      <c r="AA51" s="26"/>
      <c r="AB51" s="15"/>
      <c r="AC51" s="26"/>
      <c r="AD51" s="28"/>
      <c r="AE51" s="26"/>
      <c r="AF51" s="15"/>
      <c r="AG51" s="26"/>
      <c r="AH51" s="28"/>
      <c r="AI51" s="26"/>
      <c r="AJ51" s="15"/>
      <c r="AK51" s="26"/>
      <c r="AL51" s="28"/>
      <c r="AM51" s="26"/>
      <c r="AN51" s="15"/>
      <c r="AO51" s="26"/>
      <c r="AP51" s="28"/>
      <c r="AQ51" s="26"/>
      <c r="AR51" s="15"/>
      <c r="AS51" s="26"/>
      <c r="AT51" s="28"/>
      <c r="AU51" s="26"/>
      <c r="AV51" s="15"/>
      <c r="AW51" s="26"/>
      <c r="AX51" s="28"/>
      <c r="AY51" s="26"/>
      <c r="AZ51" s="15"/>
      <c r="BA51" s="76"/>
      <c r="BB51" s="75"/>
    </row>
    <row r="52" spans="1:54" hidden="1" x14ac:dyDescent="0.25">
      <c r="A52" s="6"/>
      <c r="B52" s="6"/>
      <c r="C52" s="5">
        <f t="shared" si="0"/>
        <v>48</v>
      </c>
      <c r="D52" s="8" t="s">
        <v>50</v>
      </c>
      <c r="E52" s="92"/>
      <c r="F52" s="92"/>
      <c r="J52" s="6"/>
      <c r="N52" s="6"/>
      <c r="R52" s="6"/>
      <c r="V52" s="6"/>
      <c r="X52" s="14"/>
      <c r="Z52" s="6"/>
      <c r="AA52" s="26"/>
      <c r="AB52" s="15"/>
      <c r="AC52" s="26"/>
      <c r="AD52" s="28"/>
      <c r="AE52" s="26"/>
      <c r="AF52" s="15"/>
      <c r="AG52" s="26"/>
      <c r="AH52" s="28"/>
      <c r="AI52" s="26"/>
      <c r="AJ52" s="15"/>
      <c r="AK52" s="26"/>
      <c r="AL52" s="28"/>
      <c r="AM52" s="26"/>
      <c r="AN52" s="15"/>
      <c r="AO52" s="26"/>
      <c r="AP52" s="28"/>
      <c r="AQ52" s="26"/>
      <c r="AR52" s="15"/>
      <c r="AS52" s="26"/>
      <c r="AT52" s="28"/>
      <c r="AU52" s="26"/>
      <c r="AV52" s="15"/>
      <c r="AW52" s="26"/>
      <c r="AX52" s="28"/>
      <c r="AY52" s="26"/>
      <c r="AZ52" s="15"/>
      <c r="BA52" s="76"/>
      <c r="BB52" s="75"/>
    </row>
    <row r="53" spans="1:54" hidden="1" x14ac:dyDescent="0.25">
      <c r="A53" s="6"/>
      <c r="B53" s="6"/>
      <c r="C53" s="5">
        <f t="shared" si="0"/>
        <v>49</v>
      </c>
      <c r="D53" s="8" t="s">
        <v>51</v>
      </c>
      <c r="E53" s="92"/>
      <c r="F53" s="92"/>
      <c r="J53" s="6"/>
      <c r="N53" s="6"/>
      <c r="R53" s="6"/>
      <c r="V53" s="6"/>
      <c r="X53" s="14"/>
      <c r="Z53" s="6"/>
      <c r="AA53" s="26"/>
      <c r="AB53" s="15"/>
      <c r="AC53" s="26"/>
      <c r="AD53" s="28"/>
      <c r="AE53" s="26"/>
      <c r="AF53" s="15"/>
      <c r="AG53" s="26"/>
      <c r="AH53" s="28"/>
      <c r="AI53" s="26"/>
      <c r="AJ53" s="15"/>
      <c r="AK53" s="26"/>
      <c r="AL53" s="28"/>
      <c r="AM53" s="26"/>
      <c r="AN53" s="15"/>
      <c r="AO53" s="26"/>
      <c r="AP53" s="28"/>
      <c r="AQ53" s="26"/>
      <c r="AR53" s="15"/>
      <c r="AS53" s="26"/>
      <c r="AT53" s="28"/>
      <c r="AU53" s="26"/>
      <c r="AV53" s="15"/>
      <c r="AW53" s="26"/>
      <c r="AX53" s="28"/>
      <c r="AY53" s="26"/>
      <c r="AZ53" s="15"/>
      <c r="BA53" s="76"/>
      <c r="BB53" s="75"/>
    </row>
    <row r="54" spans="1:54" hidden="1" x14ac:dyDescent="0.25">
      <c r="A54" s="6"/>
      <c r="B54" s="6"/>
      <c r="C54" s="5">
        <f t="shared" si="0"/>
        <v>50</v>
      </c>
      <c r="D54" s="8" t="s">
        <v>52</v>
      </c>
      <c r="E54" s="92"/>
      <c r="F54" s="92"/>
      <c r="J54" s="6"/>
      <c r="N54" s="6"/>
      <c r="R54" s="6"/>
      <c r="V54" s="6"/>
      <c r="X54" s="14"/>
      <c r="Z54" s="6"/>
      <c r="AA54" s="26"/>
      <c r="AB54" s="15"/>
      <c r="AC54" s="26"/>
      <c r="AD54" s="28"/>
      <c r="AE54" s="26"/>
      <c r="AF54" s="15"/>
      <c r="AG54" s="26"/>
      <c r="AH54" s="28"/>
      <c r="AI54" s="26"/>
      <c r="AJ54" s="15"/>
      <c r="AK54" s="26"/>
      <c r="AL54" s="28"/>
      <c r="AM54" s="26"/>
      <c r="AN54" s="15"/>
      <c r="AO54" s="26"/>
      <c r="AP54" s="28"/>
      <c r="AQ54" s="26"/>
      <c r="AR54" s="15"/>
      <c r="AS54" s="26"/>
      <c r="AT54" s="28"/>
      <c r="AU54" s="26"/>
      <c r="AV54" s="15"/>
      <c r="AW54" s="26"/>
      <c r="AX54" s="28"/>
      <c r="AY54" s="26"/>
      <c r="AZ54" s="15"/>
      <c r="BA54" s="76"/>
      <c r="BB54" s="75"/>
    </row>
    <row r="55" spans="1:54" hidden="1" x14ac:dyDescent="0.25">
      <c r="A55" s="6"/>
      <c r="B55" s="6"/>
      <c r="C55" s="5">
        <f t="shared" si="0"/>
        <v>51</v>
      </c>
      <c r="D55" s="8" t="s">
        <v>53</v>
      </c>
      <c r="E55" s="92"/>
      <c r="F55" s="92"/>
      <c r="J55" s="6"/>
      <c r="N55" s="6"/>
      <c r="R55" s="6"/>
      <c r="V55" s="6"/>
      <c r="X55" s="14"/>
      <c r="Z55" s="6"/>
      <c r="AA55" s="26"/>
      <c r="AB55" s="15"/>
      <c r="AC55" s="26"/>
      <c r="AD55" s="28"/>
      <c r="AE55" s="26"/>
      <c r="AF55" s="15"/>
      <c r="AG55" s="26"/>
      <c r="AH55" s="28"/>
      <c r="AI55" s="26"/>
      <c r="AJ55" s="15"/>
      <c r="AK55" s="26"/>
      <c r="AL55" s="28"/>
      <c r="AM55" s="26"/>
      <c r="AN55" s="15"/>
      <c r="AO55" s="26"/>
      <c r="AP55" s="28"/>
      <c r="AQ55" s="26"/>
      <c r="AR55" s="15"/>
      <c r="AS55" s="26"/>
      <c r="AT55" s="28"/>
      <c r="AU55" s="26"/>
      <c r="AV55" s="15"/>
      <c r="AW55" s="26"/>
      <c r="AX55" s="28"/>
      <c r="AY55" s="26"/>
      <c r="AZ55" s="15"/>
      <c r="BA55" s="76"/>
      <c r="BB55" s="75"/>
    </row>
    <row r="56" spans="1:54" hidden="1" x14ac:dyDescent="0.25">
      <c r="A56" s="6"/>
      <c r="B56" s="6"/>
      <c r="C56" s="5">
        <f t="shared" si="0"/>
        <v>52</v>
      </c>
      <c r="D56" s="8" t="s">
        <v>54</v>
      </c>
      <c r="E56" s="92"/>
      <c r="F56" s="92"/>
      <c r="J56" s="6"/>
      <c r="N56" s="6"/>
      <c r="R56" s="6"/>
      <c r="V56" s="6"/>
      <c r="X56" s="14"/>
      <c r="Z56" s="6"/>
      <c r="AA56" s="26"/>
      <c r="AB56" s="15"/>
      <c r="AC56" s="26"/>
      <c r="AD56" s="28"/>
      <c r="AE56" s="26"/>
      <c r="AF56" s="15"/>
      <c r="AG56" s="26"/>
      <c r="AH56" s="28"/>
      <c r="AI56" s="26"/>
      <c r="AJ56" s="15"/>
      <c r="AK56" s="26"/>
      <c r="AL56" s="28"/>
      <c r="AM56" s="26"/>
      <c r="AN56" s="15"/>
      <c r="AO56" s="26"/>
      <c r="AP56" s="28"/>
      <c r="AQ56" s="26"/>
      <c r="AR56" s="15"/>
      <c r="AS56" s="26"/>
      <c r="AT56" s="28"/>
      <c r="AU56" s="26"/>
      <c r="AV56" s="15"/>
      <c r="AW56" s="26"/>
      <c r="AX56" s="28"/>
      <c r="AY56" s="26"/>
      <c r="AZ56" s="15"/>
      <c r="BA56" s="76"/>
      <c r="BB56" s="75"/>
    </row>
    <row r="57" spans="1:54" hidden="1" x14ac:dyDescent="0.25">
      <c r="A57" s="6"/>
      <c r="B57" s="6"/>
      <c r="C57" s="5">
        <f t="shared" si="0"/>
        <v>53</v>
      </c>
      <c r="D57" s="8" t="s">
        <v>55</v>
      </c>
      <c r="E57" s="92"/>
      <c r="F57" s="92"/>
      <c r="J57" s="6"/>
      <c r="N57" s="6"/>
      <c r="R57" s="6"/>
      <c r="V57" s="6"/>
      <c r="X57" s="14"/>
      <c r="Z57" s="6"/>
      <c r="AA57" s="26"/>
      <c r="AB57" s="15"/>
      <c r="AC57" s="26"/>
      <c r="AD57" s="28"/>
      <c r="AE57" s="26"/>
      <c r="AF57" s="15"/>
      <c r="AG57" s="26"/>
      <c r="AH57" s="28"/>
      <c r="AI57" s="26"/>
      <c r="AJ57" s="15"/>
      <c r="AK57" s="26"/>
      <c r="AL57" s="28"/>
      <c r="AM57" s="26"/>
      <c r="AN57" s="15"/>
      <c r="AO57" s="26"/>
      <c r="AP57" s="28"/>
      <c r="AQ57" s="26"/>
      <c r="AR57" s="15"/>
      <c r="AS57" s="26"/>
      <c r="AT57" s="28"/>
      <c r="AU57" s="26"/>
      <c r="AV57" s="15"/>
      <c r="AW57" s="26"/>
      <c r="AX57" s="28"/>
      <c r="AY57" s="26"/>
      <c r="AZ57" s="15"/>
      <c r="BA57" s="76"/>
      <c r="BB57" s="75"/>
    </row>
    <row r="58" spans="1:54" hidden="1" x14ac:dyDescent="0.25">
      <c r="A58" s="6"/>
      <c r="B58" s="6"/>
      <c r="C58" s="5">
        <f t="shared" si="0"/>
        <v>54</v>
      </c>
      <c r="D58" s="8" t="s">
        <v>56</v>
      </c>
      <c r="E58" s="92"/>
      <c r="F58" s="92"/>
      <c r="J58" s="6"/>
      <c r="N58" s="6"/>
      <c r="R58" s="6"/>
      <c r="V58" s="6"/>
      <c r="X58" s="14"/>
      <c r="Z58" s="6"/>
      <c r="AA58" s="26"/>
      <c r="AB58" s="15"/>
      <c r="AC58" s="26"/>
      <c r="AD58" s="28"/>
      <c r="AE58" s="26"/>
      <c r="AF58" s="15"/>
      <c r="AG58" s="26"/>
      <c r="AH58" s="28"/>
      <c r="AI58" s="26"/>
      <c r="AJ58" s="15"/>
      <c r="AK58" s="26"/>
      <c r="AL58" s="28"/>
      <c r="AM58" s="26"/>
      <c r="AN58" s="15"/>
      <c r="AO58" s="26"/>
      <c r="AP58" s="28"/>
      <c r="AQ58" s="26"/>
      <c r="AR58" s="15"/>
      <c r="AS58" s="26"/>
      <c r="AT58" s="28"/>
      <c r="AU58" s="26"/>
      <c r="AV58" s="15"/>
      <c r="AW58" s="26"/>
      <c r="AX58" s="28"/>
      <c r="AY58" s="26"/>
      <c r="AZ58" s="15"/>
      <c r="BA58" s="76"/>
      <c r="BB58" s="75"/>
    </row>
    <row r="59" spans="1:54" hidden="1" x14ac:dyDescent="0.25">
      <c r="A59" s="6"/>
      <c r="B59" s="6"/>
      <c r="C59" s="5">
        <f t="shared" si="0"/>
        <v>55</v>
      </c>
      <c r="D59" s="8" t="s">
        <v>57</v>
      </c>
      <c r="E59" s="92"/>
      <c r="F59" s="92"/>
      <c r="J59" s="6"/>
      <c r="N59" s="6"/>
      <c r="R59" s="6"/>
      <c r="V59" s="6"/>
      <c r="X59" s="14"/>
      <c r="Z59" s="6"/>
      <c r="AA59" s="26"/>
      <c r="AB59" s="15"/>
      <c r="AC59" s="26"/>
      <c r="AD59" s="28"/>
      <c r="AE59" s="26"/>
      <c r="AF59" s="15"/>
      <c r="AG59" s="26"/>
      <c r="AH59" s="28"/>
      <c r="AI59" s="26"/>
      <c r="AJ59" s="15"/>
      <c r="AK59" s="26"/>
      <c r="AL59" s="28"/>
      <c r="AM59" s="26"/>
      <c r="AN59" s="15"/>
      <c r="AO59" s="26"/>
      <c r="AP59" s="28"/>
      <c r="AQ59" s="26"/>
      <c r="AR59" s="15"/>
      <c r="AS59" s="26"/>
      <c r="AT59" s="28"/>
      <c r="AU59" s="26"/>
      <c r="AV59" s="15"/>
      <c r="AW59" s="26"/>
      <c r="AX59" s="28"/>
      <c r="AY59" s="26"/>
      <c r="AZ59" s="15"/>
      <c r="BA59" s="76"/>
      <c r="BB59" s="75"/>
    </row>
    <row r="60" spans="1:54" hidden="1" x14ac:dyDescent="0.25">
      <c r="A60" s="6"/>
      <c r="B60" s="6"/>
      <c r="C60" s="5">
        <f t="shared" si="0"/>
        <v>56</v>
      </c>
      <c r="D60" s="8" t="s">
        <v>58</v>
      </c>
      <c r="E60" s="92"/>
      <c r="F60" s="92"/>
      <c r="J60" s="6"/>
      <c r="N60" s="6"/>
      <c r="R60" s="6"/>
      <c r="V60" s="6"/>
      <c r="X60" s="14"/>
      <c r="Z60" s="6"/>
      <c r="AA60" s="26"/>
      <c r="AB60" s="15"/>
      <c r="AC60" s="26"/>
      <c r="AD60" s="28"/>
      <c r="AE60" s="26"/>
      <c r="AF60" s="15"/>
      <c r="AG60" s="26"/>
      <c r="AH60" s="28"/>
      <c r="AI60" s="26"/>
      <c r="AJ60" s="15"/>
      <c r="AK60" s="26"/>
      <c r="AL60" s="28"/>
      <c r="AM60" s="26"/>
      <c r="AN60" s="15"/>
      <c r="AO60" s="26"/>
      <c r="AP60" s="28"/>
      <c r="AQ60" s="26"/>
      <c r="AR60" s="15"/>
      <c r="AS60" s="26"/>
      <c r="AT60" s="28"/>
      <c r="AU60" s="26"/>
      <c r="AV60" s="15"/>
      <c r="AW60" s="26"/>
      <c r="AX60" s="28"/>
      <c r="AY60" s="26"/>
      <c r="AZ60" s="15"/>
      <c r="BA60" s="76"/>
      <c r="BB60" s="75"/>
    </row>
    <row r="61" spans="1:54" hidden="1" x14ac:dyDescent="0.25">
      <c r="A61" s="6"/>
      <c r="B61" s="6"/>
      <c r="C61" s="5">
        <f t="shared" si="0"/>
        <v>57</v>
      </c>
      <c r="D61" s="8" t="s">
        <v>59</v>
      </c>
      <c r="E61" s="92"/>
      <c r="F61" s="92"/>
      <c r="J61" s="6"/>
      <c r="N61" s="6"/>
      <c r="R61" s="6"/>
      <c r="V61" s="6"/>
      <c r="X61" s="14"/>
      <c r="Z61" s="6"/>
      <c r="AA61" s="26"/>
      <c r="AB61" s="15"/>
      <c r="AC61" s="26"/>
      <c r="AD61" s="28"/>
      <c r="AE61" s="26"/>
      <c r="AF61" s="15"/>
      <c r="AG61" s="26"/>
      <c r="AH61" s="28"/>
      <c r="AI61" s="26"/>
      <c r="AJ61" s="15"/>
      <c r="AK61" s="26"/>
      <c r="AL61" s="28"/>
      <c r="AM61" s="26"/>
      <c r="AN61" s="15"/>
      <c r="AO61" s="26"/>
      <c r="AP61" s="28"/>
      <c r="AQ61" s="26"/>
      <c r="AR61" s="15"/>
      <c r="AS61" s="26"/>
      <c r="AT61" s="28"/>
      <c r="AU61" s="26"/>
      <c r="AV61" s="15"/>
      <c r="AW61" s="26"/>
      <c r="AX61" s="28"/>
      <c r="AY61" s="26"/>
      <c r="AZ61" s="15"/>
      <c r="BA61" s="76"/>
      <c r="BB61" s="75"/>
    </row>
    <row r="62" spans="1:54" hidden="1" x14ac:dyDescent="0.25">
      <c r="A62" s="6"/>
      <c r="B62" s="6"/>
      <c r="C62" s="5">
        <f t="shared" si="0"/>
        <v>58</v>
      </c>
      <c r="D62" s="8" t="s">
        <v>60</v>
      </c>
      <c r="E62" s="92"/>
      <c r="F62" s="92"/>
      <c r="J62" s="6"/>
      <c r="N62" s="6"/>
      <c r="R62" s="6"/>
      <c r="V62" s="6"/>
      <c r="X62" s="14"/>
      <c r="Z62" s="6"/>
      <c r="AA62" s="26"/>
      <c r="AB62" s="15"/>
      <c r="AC62" s="26"/>
      <c r="AD62" s="28"/>
      <c r="AE62" s="26"/>
      <c r="AF62" s="15"/>
      <c r="AG62" s="26"/>
      <c r="AH62" s="28"/>
      <c r="AI62" s="26"/>
      <c r="AJ62" s="15"/>
      <c r="AK62" s="26"/>
      <c r="AL62" s="28"/>
      <c r="AM62" s="26"/>
      <c r="AN62" s="15"/>
      <c r="AO62" s="26"/>
      <c r="AP62" s="28"/>
      <c r="AQ62" s="26"/>
      <c r="AR62" s="15"/>
      <c r="AS62" s="26"/>
      <c r="AT62" s="28"/>
      <c r="AU62" s="26"/>
      <c r="AV62" s="15"/>
      <c r="AW62" s="26"/>
      <c r="AX62" s="28"/>
      <c r="AY62" s="26"/>
      <c r="AZ62" s="15"/>
      <c r="BA62" s="76"/>
      <c r="BB62" s="75"/>
    </row>
    <row r="63" spans="1:54" hidden="1" x14ac:dyDescent="0.25">
      <c r="A63" s="6"/>
      <c r="B63" s="6"/>
      <c r="C63" s="5">
        <f t="shared" si="0"/>
        <v>59</v>
      </c>
      <c r="D63" s="8" t="s">
        <v>61</v>
      </c>
      <c r="E63" s="92"/>
      <c r="F63" s="92"/>
      <c r="J63" s="6"/>
      <c r="N63" s="6"/>
      <c r="R63" s="6"/>
      <c r="V63" s="6"/>
      <c r="X63" s="14"/>
      <c r="Z63" s="6"/>
      <c r="AA63" s="26"/>
      <c r="AB63" s="15"/>
      <c r="AC63" s="26"/>
      <c r="AD63" s="28"/>
      <c r="AE63" s="26"/>
      <c r="AF63" s="15"/>
      <c r="AG63" s="26"/>
      <c r="AH63" s="28"/>
      <c r="AI63" s="26"/>
      <c r="AJ63" s="15"/>
      <c r="AK63" s="26"/>
      <c r="AL63" s="28"/>
      <c r="AM63" s="26"/>
      <c r="AN63" s="15"/>
      <c r="AO63" s="26"/>
      <c r="AP63" s="28"/>
      <c r="AQ63" s="26"/>
      <c r="AR63" s="15"/>
      <c r="AS63" s="26"/>
      <c r="AT63" s="28"/>
      <c r="AU63" s="26"/>
      <c r="AV63" s="15"/>
      <c r="AW63" s="26"/>
      <c r="AX63" s="28"/>
      <c r="AY63" s="26"/>
      <c r="AZ63" s="15"/>
      <c r="BA63" s="76"/>
      <c r="BB63" s="75"/>
    </row>
    <row r="64" spans="1:54" hidden="1" x14ac:dyDescent="0.25">
      <c r="A64" s="6"/>
      <c r="B64" s="6"/>
      <c r="C64" s="5">
        <f t="shared" si="0"/>
        <v>60</v>
      </c>
      <c r="D64" s="8" t="s">
        <v>62</v>
      </c>
      <c r="E64" s="92"/>
      <c r="F64" s="92"/>
      <c r="J64" s="6"/>
      <c r="N64" s="6"/>
      <c r="R64" s="6"/>
      <c r="V64" s="6"/>
      <c r="X64" s="14"/>
      <c r="Z64" s="6"/>
      <c r="AA64" s="26"/>
      <c r="AB64" s="15"/>
      <c r="AC64" s="26"/>
      <c r="AD64" s="28"/>
      <c r="AE64" s="26"/>
      <c r="AF64" s="15"/>
      <c r="AG64" s="26"/>
      <c r="AH64" s="28"/>
      <c r="AI64" s="26"/>
      <c r="AJ64" s="15"/>
      <c r="AK64" s="26"/>
      <c r="AL64" s="28"/>
      <c r="AM64" s="26"/>
      <c r="AN64" s="15"/>
      <c r="AO64" s="26"/>
      <c r="AP64" s="28"/>
      <c r="AQ64" s="26"/>
      <c r="AR64" s="15"/>
      <c r="AS64" s="26"/>
      <c r="AT64" s="28"/>
      <c r="AU64" s="26"/>
      <c r="AV64" s="15"/>
      <c r="AW64" s="26"/>
      <c r="AX64" s="28"/>
      <c r="AY64" s="26"/>
      <c r="AZ64" s="15"/>
      <c r="BA64" s="76"/>
      <c r="BB64" s="75"/>
    </row>
    <row r="65" spans="1:54" hidden="1" x14ac:dyDescent="0.25">
      <c r="A65" s="6"/>
      <c r="B65" s="6"/>
      <c r="C65" s="5">
        <f t="shared" si="0"/>
        <v>61</v>
      </c>
      <c r="D65" s="8" t="s">
        <v>63</v>
      </c>
      <c r="E65" s="92"/>
      <c r="F65" s="92"/>
      <c r="J65" s="6"/>
      <c r="N65" s="6"/>
      <c r="R65" s="6"/>
      <c r="V65" s="6"/>
      <c r="X65" s="14"/>
      <c r="Z65" s="6"/>
      <c r="AA65" s="26"/>
      <c r="AB65" s="15"/>
      <c r="AC65" s="26"/>
      <c r="AD65" s="28"/>
      <c r="AE65" s="26"/>
      <c r="AF65" s="15"/>
      <c r="AG65" s="26"/>
      <c r="AH65" s="28"/>
      <c r="AI65" s="26"/>
      <c r="AJ65" s="15"/>
      <c r="AK65" s="26"/>
      <c r="AL65" s="28"/>
      <c r="AM65" s="26"/>
      <c r="AN65" s="15"/>
      <c r="AO65" s="26"/>
      <c r="AP65" s="28"/>
      <c r="AQ65" s="26"/>
      <c r="AR65" s="15"/>
      <c r="AS65" s="26"/>
      <c r="AT65" s="28"/>
      <c r="AU65" s="26"/>
      <c r="AV65" s="15"/>
      <c r="AW65" s="26"/>
      <c r="AX65" s="28"/>
      <c r="AY65" s="26"/>
      <c r="AZ65" s="15"/>
      <c r="BA65" s="76"/>
      <c r="BB65" s="75"/>
    </row>
    <row r="66" spans="1:54" hidden="1" x14ac:dyDescent="0.25">
      <c r="A66" s="6"/>
      <c r="B66" s="6"/>
      <c r="C66" s="5">
        <f t="shared" si="0"/>
        <v>62</v>
      </c>
      <c r="D66" s="8" t="s">
        <v>64</v>
      </c>
      <c r="E66" s="92"/>
      <c r="F66" s="92"/>
      <c r="J66" s="6"/>
      <c r="N66" s="6"/>
      <c r="R66" s="6"/>
      <c r="V66" s="6"/>
      <c r="X66" s="14"/>
      <c r="Z66" s="6"/>
      <c r="AA66" s="26"/>
      <c r="AB66" s="15"/>
      <c r="AC66" s="26"/>
      <c r="AD66" s="28"/>
      <c r="AE66" s="26"/>
      <c r="AF66" s="15"/>
      <c r="AG66" s="26"/>
      <c r="AH66" s="28"/>
      <c r="AI66" s="26"/>
      <c r="AJ66" s="15"/>
      <c r="AK66" s="26"/>
      <c r="AL66" s="28"/>
      <c r="AM66" s="26"/>
      <c r="AN66" s="15"/>
      <c r="AO66" s="26"/>
      <c r="AP66" s="28"/>
      <c r="AQ66" s="26"/>
      <c r="AR66" s="15"/>
      <c r="AS66" s="26"/>
      <c r="AT66" s="28"/>
      <c r="AU66" s="26"/>
      <c r="AV66" s="15"/>
      <c r="AW66" s="26"/>
      <c r="AX66" s="28"/>
      <c r="AY66" s="26"/>
      <c r="AZ66" s="15"/>
      <c r="BA66" s="76"/>
      <c r="BB66" s="75"/>
    </row>
    <row r="67" spans="1:54" hidden="1" x14ac:dyDescent="0.25">
      <c r="A67" s="6"/>
      <c r="B67" s="6"/>
      <c r="C67" s="5">
        <f t="shared" si="0"/>
        <v>63</v>
      </c>
      <c r="D67" s="8" t="s">
        <v>65</v>
      </c>
      <c r="E67" s="92"/>
      <c r="F67" s="92"/>
      <c r="J67" s="6"/>
      <c r="N67" s="6"/>
      <c r="R67" s="6"/>
      <c r="V67" s="6"/>
      <c r="X67" s="14"/>
      <c r="Z67" s="6"/>
      <c r="AA67" s="26"/>
      <c r="AB67" s="15"/>
      <c r="AC67" s="26"/>
      <c r="AD67" s="28"/>
      <c r="AE67" s="26"/>
      <c r="AF67" s="15"/>
      <c r="AG67" s="26"/>
      <c r="AH67" s="28"/>
      <c r="AI67" s="26"/>
      <c r="AJ67" s="15"/>
      <c r="AK67" s="26"/>
      <c r="AL67" s="28"/>
      <c r="AM67" s="26"/>
      <c r="AN67" s="15"/>
      <c r="AO67" s="26"/>
      <c r="AP67" s="28"/>
      <c r="AQ67" s="26"/>
      <c r="AR67" s="15"/>
      <c r="AS67" s="26"/>
      <c r="AT67" s="28"/>
      <c r="AU67" s="26"/>
      <c r="AV67" s="15"/>
      <c r="AW67" s="26"/>
      <c r="AX67" s="28"/>
      <c r="AY67" s="26"/>
      <c r="AZ67" s="15"/>
      <c r="BA67" s="76"/>
      <c r="BB67" s="75"/>
    </row>
    <row r="68" spans="1:54" hidden="1" x14ac:dyDescent="0.25">
      <c r="A68" s="6"/>
      <c r="B68" s="6"/>
      <c r="C68" s="5">
        <f t="shared" si="0"/>
        <v>64</v>
      </c>
      <c r="D68" s="8" t="s">
        <v>66</v>
      </c>
      <c r="E68" s="92"/>
      <c r="F68" s="92"/>
      <c r="J68" s="6"/>
      <c r="N68" s="6"/>
      <c r="R68" s="6"/>
      <c r="V68" s="6"/>
      <c r="X68" s="14"/>
      <c r="Z68" s="6"/>
      <c r="AA68" s="26"/>
      <c r="AB68" s="15"/>
      <c r="AC68" s="26"/>
      <c r="AD68" s="28"/>
      <c r="AE68" s="26"/>
      <c r="AF68" s="15"/>
      <c r="AG68" s="26"/>
      <c r="AH68" s="28"/>
      <c r="AI68" s="26"/>
      <c r="AJ68" s="15"/>
      <c r="AK68" s="26"/>
      <c r="AL68" s="28"/>
      <c r="AM68" s="26"/>
      <c r="AN68" s="15"/>
      <c r="AO68" s="26"/>
      <c r="AP68" s="28"/>
      <c r="AQ68" s="26"/>
      <c r="AR68" s="15"/>
      <c r="AS68" s="26"/>
      <c r="AT68" s="28"/>
      <c r="AU68" s="26"/>
      <c r="AV68" s="15"/>
      <c r="AW68" s="26"/>
      <c r="AX68" s="28"/>
      <c r="AY68" s="26"/>
      <c r="AZ68" s="15"/>
      <c r="BA68" s="76"/>
      <c r="BB68" s="75"/>
    </row>
    <row r="69" spans="1:54" hidden="1" x14ac:dyDescent="0.25">
      <c r="A69" s="6"/>
      <c r="B69" s="6"/>
      <c r="C69" s="5">
        <f t="shared" si="0"/>
        <v>65</v>
      </c>
      <c r="D69" s="8" t="s">
        <v>67</v>
      </c>
      <c r="E69" s="92"/>
      <c r="F69" s="92"/>
      <c r="J69" s="6"/>
      <c r="N69" s="6"/>
      <c r="R69" s="6"/>
      <c r="V69" s="6"/>
      <c r="X69" s="14"/>
      <c r="Z69" s="6"/>
      <c r="AA69" s="26"/>
      <c r="AB69" s="15"/>
      <c r="AC69" s="26"/>
      <c r="AD69" s="28"/>
      <c r="AE69" s="26"/>
      <c r="AF69" s="15"/>
      <c r="AG69" s="26"/>
      <c r="AH69" s="28"/>
      <c r="AI69" s="26"/>
      <c r="AJ69" s="15"/>
      <c r="AK69" s="26"/>
      <c r="AL69" s="28"/>
      <c r="AM69" s="26"/>
      <c r="AN69" s="15"/>
      <c r="AO69" s="26"/>
      <c r="AP69" s="28"/>
      <c r="AQ69" s="26"/>
      <c r="AR69" s="15"/>
      <c r="AS69" s="26"/>
      <c r="AT69" s="28"/>
      <c r="AU69" s="26"/>
      <c r="AV69" s="15"/>
      <c r="AW69" s="26"/>
      <c r="AX69" s="28"/>
      <c r="AY69" s="26"/>
      <c r="AZ69" s="15"/>
      <c r="BA69" s="76"/>
      <c r="BB69" s="75"/>
    </row>
    <row r="70" spans="1:54" hidden="1" x14ac:dyDescent="0.25">
      <c r="A70" s="6"/>
      <c r="B70" s="6"/>
      <c r="C70" s="5">
        <f t="shared" si="0"/>
        <v>66</v>
      </c>
      <c r="D70" s="8" t="s">
        <v>68</v>
      </c>
      <c r="E70" s="92"/>
      <c r="F70" s="92"/>
      <c r="J70" s="6"/>
      <c r="N70" s="6"/>
      <c r="R70" s="6"/>
      <c r="V70" s="6"/>
      <c r="X70" s="14"/>
      <c r="Z70" s="6"/>
      <c r="AA70" s="26"/>
      <c r="AB70" s="15"/>
      <c r="AC70" s="26"/>
      <c r="AD70" s="28"/>
      <c r="AE70" s="26"/>
      <c r="AF70" s="15"/>
      <c r="AG70" s="26"/>
      <c r="AH70" s="28"/>
      <c r="AI70" s="26"/>
      <c r="AJ70" s="15"/>
      <c r="AK70" s="26"/>
      <c r="AL70" s="28"/>
      <c r="AM70" s="26"/>
      <c r="AN70" s="15"/>
      <c r="AO70" s="26"/>
      <c r="AP70" s="28"/>
      <c r="AQ70" s="26"/>
      <c r="AR70" s="15"/>
      <c r="AS70" s="26"/>
      <c r="AT70" s="28"/>
      <c r="AU70" s="26"/>
      <c r="AV70" s="15"/>
      <c r="AW70" s="26"/>
      <c r="AX70" s="28"/>
      <c r="AY70" s="26"/>
      <c r="AZ70" s="15"/>
      <c r="BA70" s="76"/>
      <c r="BB70" s="75"/>
    </row>
    <row r="71" spans="1:54" hidden="1" x14ac:dyDescent="0.25">
      <c r="A71" s="6"/>
      <c r="B71" s="6"/>
      <c r="C71" s="5">
        <f t="shared" ref="C71:C79" si="2">C70+1</f>
        <v>67</v>
      </c>
      <c r="D71" s="8" t="s">
        <v>69</v>
      </c>
      <c r="E71" s="92"/>
      <c r="F71" s="92"/>
      <c r="J71" s="6"/>
      <c r="N71" s="6"/>
      <c r="R71" s="6"/>
      <c r="V71" s="6"/>
      <c r="X71" s="14"/>
      <c r="Z71" s="6"/>
      <c r="AA71" s="26"/>
      <c r="AB71" s="15"/>
      <c r="AC71" s="26"/>
      <c r="AD71" s="28"/>
      <c r="AE71" s="26"/>
      <c r="AF71" s="15"/>
      <c r="AG71" s="26"/>
      <c r="AH71" s="28"/>
      <c r="AI71" s="26"/>
      <c r="AJ71" s="15"/>
      <c r="AK71" s="26"/>
      <c r="AL71" s="28"/>
      <c r="AM71" s="26"/>
      <c r="AN71" s="15"/>
      <c r="AO71" s="26"/>
      <c r="AP71" s="28"/>
      <c r="AQ71" s="26"/>
      <c r="AR71" s="15"/>
      <c r="AS71" s="26"/>
      <c r="AT71" s="28"/>
      <c r="AU71" s="26"/>
      <c r="AV71" s="15"/>
      <c r="AW71" s="26"/>
      <c r="AX71" s="28"/>
      <c r="AY71" s="26"/>
      <c r="AZ71" s="15"/>
      <c r="BA71" s="76"/>
      <c r="BB71" s="75"/>
    </row>
    <row r="72" spans="1:54" hidden="1" x14ac:dyDescent="0.25">
      <c r="A72" s="6"/>
      <c r="B72" s="6"/>
      <c r="C72" s="5">
        <f t="shared" si="2"/>
        <v>68</v>
      </c>
      <c r="D72" s="8" t="s">
        <v>70</v>
      </c>
      <c r="E72" s="92"/>
      <c r="F72" s="92"/>
      <c r="J72" s="6"/>
      <c r="N72" s="6"/>
      <c r="R72" s="6"/>
      <c r="V72" s="6"/>
      <c r="X72" s="14"/>
      <c r="Z72" s="6"/>
      <c r="AA72" s="26"/>
      <c r="AB72" s="15"/>
      <c r="AC72" s="26"/>
      <c r="AD72" s="28"/>
      <c r="AE72" s="26"/>
      <c r="AF72" s="15"/>
      <c r="AG72" s="26"/>
      <c r="AH72" s="28"/>
      <c r="AI72" s="26"/>
      <c r="AJ72" s="15"/>
      <c r="AK72" s="26"/>
      <c r="AL72" s="28"/>
      <c r="AM72" s="26"/>
      <c r="AN72" s="15"/>
      <c r="AO72" s="26"/>
      <c r="AP72" s="28"/>
      <c r="AQ72" s="26"/>
      <c r="AR72" s="15"/>
      <c r="AS72" s="26"/>
      <c r="AT72" s="28"/>
      <c r="AU72" s="26"/>
      <c r="AV72" s="15"/>
      <c r="AW72" s="26"/>
      <c r="AX72" s="28"/>
      <c r="AY72" s="26"/>
      <c r="AZ72" s="15"/>
      <c r="BA72" s="76"/>
      <c r="BB72" s="75"/>
    </row>
    <row r="73" spans="1:54" hidden="1" x14ac:dyDescent="0.25">
      <c r="A73" s="6"/>
      <c r="B73" s="6"/>
      <c r="C73" s="5">
        <f t="shared" si="2"/>
        <v>69</v>
      </c>
      <c r="D73" s="8" t="s">
        <v>71</v>
      </c>
      <c r="E73" s="92"/>
      <c r="F73" s="92"/>
      <c r="J73" s="6"/>
      <c r="N73" s="6"/>
      <c r="R73" s="6"/>
      <c r="V73" s="6"/>
      <c r="X73" s="14"/>
      <c r="Z73" s="6"/>
      <c r="AA73" s="26"/>
      <c r="AB73" s="15"/>
      <c r="AC73" s="26"/>
      <c r="AD73" s="28"/>
      <c r="AE73" s="26"/>
      <c r="AF73" s="15"/>
      <c r="AG73" s="26"/>
      <c r="AH73" s="28"/>
      <c r="AI73" s="26"/>
      <c r="AJ73" s="15"/>
      <c r="AK73" s="26"/>
      <c r="AL73" s="28"/>
      <c r="AM73" s="26"/>
      <c r="AN73" s="15"/>
      <c r="AO73" s="26"/>
      <c r="AP73" s="28"/>
      <c r="AQ73" s="26"/>
      <c r="AR73" s="15"/>
      <c r="AS73" s="26"/>
      <c r="AT73" s="28"/>
      <c r="AU73" s="26"/>
      <c r="AV73" s="15"/>
      <c r="AW73" s="26"/>
      <c r="AX73" s="28"/>
      <c r="AY73" s="26"/>
      <c r="AZ73" s="15"/>
      <c r="BA73" s="76"/>
      <c r="BB73" s="75"/>
    </row>
    <row r="74" spans="1:54" hidden="1" x14ac:dyDescent="0.25">
      <c r="A74" s="6"/>
      <c r="B74" s="6"/>
      <c r="C74" s="5">
        <f t="shared" si="2"/>
        <v>70</v>
      </c>
      <c r="D74" s="8" t="s">
        <v>72</v>
      </c>
      <c r="E74" s="92"/>
      <c r="F74" s="92"/>
      <c r="J74" s="6"/>
      <c r="N74" s="6"/>
      <c r="R74" s="6"/>
      <c r="V74" s="6"/>
      <c r="X74" s="14"/>
      <c r="Z74" s="6"/>
      <c r="AA74" s="26"/>
      <c r="AB74" s="15"/>
      <c r="AC74" s="26"/>
      <c r="AD74" s="28"/>
      <c r="AE74" s="26"/>
      <c r="AF74" s="15"/>
      <c r="AG74" s="26"/>
      <c r="AH74" s="28"/>
      <c r="AI74" s="26"/>
      <c r="AJ74" s="15"/>
      <c r="AK74" s="26"/>
      <c r="AL74" s="28"/>
      <c r="AM74" s="26"/>
      <c r="AN74" s="15"/>
      <c r="AO74" s="26"/>
      <c r="AP74" s="28"/>
      <c r="AQ74" s="26"/>
      <c r="AR74" s="15"/>
      <c r="AS74" s="26"/>
      <c r="AT74" s="28"/>
      <c r="AU74" s="26"/>
      <c r="AV74" s="15"/>
      <c r="AW74" s="26"/>
      <c r="AX74" s="28"/>
      <c r="AY74" s="26"/>
      <c r="AZ74" s="15"/>
      <c r="BA74" s="76"/>
      <c r="BB74" s="75"/>
    </row>
    <row r="75" spans="1:54" hidden="1" x14ac:dyDescent="0.25">
      <c r="A75" s="6"/>
      <c r="B75" s="6"/>
      <c r="C75" s="5">
        <f t="shared" si="2"/>
        <v>71</v>
      </c>
      <c r="D75" s="8" t="s">
        <v>73</v>
      </c>
      <c r="E75" s="92"/>
      <c r="F75" s="92"/>
      <c r="J75" s="6"/>
      <c r="N75" s="6"/>
      <c r="R75" s="6"/>
      <c r="V75" s="6"/>
      <c r="X75" s="14"/>
      <c r="Z75" s="6"/>
      <c r="AA75" s="26"/>
      <c r="AB75" s="15"/>
      <c r="AC75" s="26"/>
      <c r="AD75" s="28"/>
      <c r="AE75" s="26"/>
      <c r="AF75" s="15"/>
      <c r="AG75" s="26"/>
      <c r="AH75" s="28"/>
      <c r="AI75" s="26"/>
      <c r="AJ75" s="15"/>
      <c r="AK75" s="26"/>
      <c r="AL75" s="28"/>
      <c r="AM75" s="26"/>
      <c r="AN75" s="15"/>
      <c r="AO75" s="26"/>
      <c r="AP75" s="28"/>
      <c r="AQ75" s="26"/>
      <c r="AR75" s="15"/>
      <c r="AS75" s="26"/>
      <c r="AT75" s="28"/>
      <c r="AU75" s="26"/>
      <c r="AV75" s="15"/>
      <c r="AW75" s="26"/>
      <c r="AX75" s="28"/>
      <c r="AY75" s="26"/>
      <c r="AZ75" s="15"/>
      <c r="BA75" s="76"/>
      <c r="BB75" s="75"/>
    </row>
    <row r="76" spans="1:54" hidden="1" x14ac:dyDescent="0.25">
      <c r="A76" s="6"/>
      <c r="B76" s="6"/>
      <c r="C76" s="5">
        <f t="shared" si="2"/>
        <v>72</v>
      </c>
      <c r="D76" s="8" t="s">
        <v>74</v>
      </c>
      <c r="E76" s="92"/>
      <c r="F76" s="92"/>
      <c r="J76" s="6"/>
      <c r="N76" s="6"/>
      <c r="R76" s="6"/>
      <c r="V76" s="6"/>
      <c r="X76" s="14"/>
      <c r="Z76" s="6"/>
      <c r="AA76" s="26"/>
      <c r="AB76" s="15"/>
      <c r="AC76" s="26"/>
      <c r="AD76" s="28"/>
      <c r="AE76" s="26"/>
      <c r="AF76" s="15"/>
      <c r="AG76" s="26"/>
      <c r="AH76" s="28"/>
      <c r="AI76" s="26"/>
      <c r="AJ76" s="15"/>
      <c r="AK76" s="26"/>
      <c r="AL76" s="28"/>
      <c r="AM76" s="26"/>
      <c r="AN76" s="15"/>
      <c r="AO76" s="26"/>
      <c r="AP76" s="28"/>
      <c r="AQ76" s="26"/>
      <c r="AR76" s="15"/>
      <c r="AS76" s="26"/>
      <c r="AT76" s="28"/>
      <c r="AU76" s="26"/>
      <c r="AV76" s="15"/>
      <c r="AW76" s="26"/>
      <c r="AX76" s="28"/>
      <c r="AY76" s="26"/>
      <c r="AZ76" s="15"/>
      <c r="BA76" s="76"/>
      <c r="BB76" s="75"/>
    </row>
    <row r="77" spans="1:54" hidden="1" x14ac:dyDescent="0.25">
      <c r="A77" s="6"/>
      <c r="B77" s="6"/>
      <c r="C77" s="5">
        <f t="shared" si="2"/>
        <v>73</v>
      </c>
      <c r="D77" s="8" t="s">
        <v>75</v>
      </c>
      <c r="E77" s="92"/>
      <c r="F77" s="92"/>
      <c r="J77" s="6"/>
      <c r="N77" s="6"/>
      <c r="R77" s="6"/>
      <c r="V77" s="6"/>
      <c r="X77" s="14"/>
      <c r="Z77" s="6"/>
      <c r="AA77" s="26"/>
      <c r="AB77" s="15"/>
      <c r="AC77" s="26"/>
      <c r="AD77" s="28"/>
      <c r="AE77" s="26"/>
      <c r="AF77" s="15"/>
      <c r="AG77" s="26"/>
      <c r="AH77" s="28"/>
      <c r="AI77" s="26"/>
      <c r="AJ77" s="15"/>
      <c r="AK77" s="26"/>
      <c r="AL77" s="28"/>
      <c r="AM77" s="26"/>
      <c r="AN77" s="15"/>
      <c r="AO77" s="26"/>
      <c r="AP77" s="28"/>
      <c r="AQ77" s="26"/>
      <c r="AR77" s="15"/>
      <c r="AS77" s="26"/>
      <c r="AT77" s="28"/>
      <c r="AU77" s="26"/>
      <c r="AV77" s="15"/>
      <c r="AW77" s="26"/>
      <c r="AX77" s="28"/>
      <c r="AY77" s="26"/>
      <c r="AZ77" s="15"/>
      <c r="BA77" s="76"/>
      <c r="BB77" s="75"/>
    </row>
    <row r="78" spans="1:54" hidden="1" x14ac:dyDescent="0.25">
      <c r="A78" s="6"/>
      <c r="B78" s="6"/>
      <c r="C78" s="5">
        <f t="shared" si="2"/>
        <v>74</v>
      </c>
      <c r="D78" s="8" t="s">
        <v>76</v>
      </c>
      <c r="E78" s="92"/>
      <c r="F78" s="92"/>
      <c r="J78" s="6"/>
      <c r="N78" s="6"/>
      <c r="R78" s="6"/>
      <c r="V78" s="6"/>
      <c r="X78" s="14"/>
      <c r="Z78" s="6"/>
      <c r="AA78" s="26"/>
      <c r="AB78" s="15"/>
      <c r="AC78" s="26"/>
      <c r="AD78" s="28"/>
      <c r="AE78" s="26"/>
      <c r="AF78" s="15"/>
      <c r="AG78" s="26"/>
      <c r="AH78" s="28"/>
      <c r="AI78" s="26"/>
      <c r="AJ78" s="15"/>
      <c r="AK78" s="26"/>
      <c r="AL78" s="28"/>
      <c r="AM78" s="26"/>
      <c r="AN78" s="15"/>
      <c r="AO78" s="26"/>
      <c r="AP78" s="28"/>
      <c r="AQ78" s="26"/>
      <c r="AR78" s="15"/>
      <c r="AS78" s="26"/>
      <c r="AT78" s="28"/>
      <c r="AU78" s="26"/>
      <c r="AV78" s="15"/>
      <c r="AW78" s="26"/>
      <c r="AX78" s="28"/>
      <c r="AY78" s="26"/>
      <c r="AZ78" s="15"/>
      <c r="BA78" s="76"/>
      <c r="BB78" s="75"/>
    </row>
    <row r="79" spans="1:54" hidden="1" x14ac:dyDescent="0.25">
      <c r="A79" s="6"/>
      <c r="B79" s="6"/>
      <c r="C79" s="5">
        <f t="shared" si="2"/>
        <v>75</v>
      </c>
      <c r="D79" s="8" t="s">
        <v>77</v>
      </c>
      <c r="E79" s="92"/>
      <c r="F79" s="92"/>
      <c r="J79" s="6"/>
      <c r="N79" s="6"/>
      <c r="R79" s="6"/>
      <c r="V79" s="6"/>
      <c r="X79" s="14"/>
      <c r="Z79" s="6"/>
      <c r="AA79" s="26"/>
      <c r="AB79" s="15"/>
      <c r="AC79" s="26"/>
      <c r="AD79" s="28"/>
      <c r="AE79" s="26"/>
      <c r="AF79" s="15"/>
      <c r="AG79" s="26"/>
      <c r="AH79" s="28"/>
      <c r="AI79" s="26"/>
      <c r="AJ79" s="15"/>
      <c r="AK79" s="26"/>
      <c r="AL79" s="28"/>
      <c r="AM79" s="26"/>
      <c r="AN79" s="15"/>
      <c r="AO79" s="26"/>
      <c r="AP79" s="28"/>
      <c r="AQ79" s="26"/>
      <c r="AR79" s="15"/>
      <c r="AS79" s="26"/>
      <c r="AT79" s="28"/>
      <c r="AU79" s="26"/>
      <c r="AV79" s="15"/>
      <c r="AW79" s="26"/>
      <c r="AX79" s="28"/>
      <c r="AY79" s="26"/>
      <c r="AZ79" s="15"/>
      <c r="BA79" s="76"/>
      <c r="BB79" s="75"/>
    </row>
    <row r="80" spans="1:54" hidden="1" x14ac:dyDescent="0.25">
      <c r="C80" s="9"/>
      <c r="D80" s="10"/>
      <c r="E80" s="10"/>
      <c r="F80" s="10"/>
      <c r="G80" s="2"/>
      <c r="H80" s="2"/>
      <c r="I80" s="2"/>
      <c r="J80" s="34"/>
      <c r="K80" s="2"/>
      <c r="L80" s="2"/>
      <c r="M80" s="2"/>
      <c r="N80" s="34"/>
      <c r="O80" s="2"/>
      <c r="P80" s="2"/>
      <c r="Q80" s="2"/>
      <c r="R80" s="34"/>
      <c r="S80" s="2"/>
      <c r="T80" s="2"/>
      <c r="U80" s="2"/>
      <c r="V80" s="34"/>
      <c r="W80" s="35"/>
      <c r="X80" s="2"/>
      <c r="Y80" s="2"/>
      <c r="Z80" s="34"/>
      <c r="AA80" s="36"/>
      <c r="AB80" s="37"/>
      <c r="AC80" s="37"/>
      <c r="AD80" s="38"/>
      <c r="AE80" s="36"/>
      <c r="AF80" s="37"/>
      <c r="AG80" s="37"/>
      <c r="AH80" s="38"/>
      <c r="AI80" s="36"/>
      <c r="AJ80" s="37"/>
      <c r="AK80" s="37"/>
      <c r="AL80" s="38"/>
      <c r="AM80" s="36"/>
      <c r="AN80" s="37"/>
      <c r="AO80" s="37"/>
      <c r="AP80" s="38"/>
      <c r="AQ80" s="36"/>
      <c r="AR80" s="37"/>
      <c r="AS80" s="37"/>
      <c r="AT80" s="38"/>
      <c r="AU80" s="36"/>
      <c r="AV80" s="37"/>
      <c r="AW80" s="37"/>
      <c r="AX80" s="38"/>
      <c r="AY80" s="36"/>
      <c r="AZ80" s="37"/>
      <c r="BA80" s="77"/>
      <c r="BB80" s="78"/>
    </row>
    <row r="81" spans="1:54" x14ac:dyDescent="0.25">
      <c r="A81" s="6"/>
      <c r="B81" s="6"/>
      <c r="C81" s="3"/>
      <c r="D81" s="11" t="s">
        <v>78</v>
      </c>
      <c r="E81" s="89"/>
      <c r="F81" s="89"/>
      <c r="J81" s="39"/>
      <c r="N81" s="39"/>
      <c r="R81" s="39"/>
      <c r="V81" s="39"/>
      <c r="X81" s="14"/>
      <c r="Z81" s="39"/>
      <c r="AB81" s="14"/>
      <c r="AD81" s="39"/>
      <c r="AF81" s="40"/>
      <c r="AH81" s="39"/>
      <c r="AJ81" s="40"/>
      <c r="AL81" s="39"/>
      <c r="AN81" s="40"/>
      <c r="AP81" s="39"/>
      <c r="AR81" s="40"/>
      <c r="AT81" s="39"/>
      <c r="AV81" s="14"/>
      <c r="AX81" s="39"/>
      <c r="AZ81" s="14"/>
      <c r="BA81" s="76"/>
      <c r="BB81" s="79"/>
    </row>
    <row r="82" spans="1:54" x14ac:dyDescent="0.25">
      <c r="A82" s="6"/>
      <c r="B82" s="6"/>
      <c r="C82" s="5">
        <v>1</v>
      </c>
      <c r="D82" s="6" t="s">
        <v>79</v>
      </c>
      <c r="E82" s="90" t="s">
        <v>225</v>
      </c>
      <c r="F82" s="90"/>
      <c r="J82" s="6"/>
      <c r="N82" s="6"/>
      <c r="Q82" s="25"/>
      <c r="R82" s="29"/>
      <c r="S82" s="25"/>
      <c r="T82" s="27"/>
      <c r="U82" s="26"/>
      <c r="V82" s="15"/>
      <c r="W82" s="26"/>
      <c r="X82" s="28"/>
      <c r="Z82" s="6"/>
      <c r="AA82" s="26"/>
      <c r="AB82" s="15"/>
      <c r="AC82" s="26"/>
      <c r="AD82" s="28"/>
      <c r="AE82" s="26"/>
      <c r="AF82" s="15"/>
      <c r="AG82" s="26"/>
      <c r="AH82" s="28"/>
      <c r="AJ82" s="14"/>
      <c r="AL82" s="6"/>
      <c r="AN82" s="14"/>
      <c r="AP82" s="6"/>
      <c r="AR82" s="14"/>
      <c r="AT82" s="6"/>
      <c r="AV82" s="14"/>
      <c r="AX82" s="6"/>
      <c r="AZ82" s="14"/>
      <c r="BA82" s="76"/>
      <c r="BB82" s="75"/>
    </row>
    <row r="83" spans="1:54" x14ac:dyDescent="0.25">
      <c r="A83" s="6"/>
      <c r="B83" s="6"/>
      <c r="C83" s="5">
        <f t="shared" ref="C83:C117" si="3">C82+1</f>
        <v>2</v>
      </c>
      <c r="D83" s="133" t="s">
        <v>80</v>
      </c>
      <c r="E83" s="90" t="s">
        <v>202</v>
      </c>
      <c r="F83" s="90"/>
      <c r="J83" s="6"/>
      <c r="N83" s="6"/>
      <c r="Q83" s="25"/>
      <c r="R83" s="29"/>
      <c r="S83" s="25"/>
      <c r="T83" s="27"/>
      <c r="U83" s="26"/>
      <c r="V83" s="15"/>
      <c r="W83" s="26"/>
      <c r="X83" s="28"/>
      <c r="Z83" s="6"/>
      <c r="AA83" s="26"/>
      <c r="AB83" s="15"/>
      <c r="AC83" s="26"/>
      <c r="AD83" s="28"/>
      <c r="AE83" s="26"/>
      <c r="AF83" s="15"/>
      <c r="AG83" s="26"/>
      <c r="AH83" s="28"/>
      <c r="AJ83" s="14"/>
      <c r="AL83" s="6"/>
      <c r="AN83" s="14"/>
      <c r="AP83" s="6"/>
      <c r="AR83" s="14"/>
      <c r="AT83" s="6"/>
      <c r="AV83" s="14"/>
      <c r="AX83" s="6"/>
      <c r="AZ83" s="14"/>
      <c r="BA83" s="76"/>
      <c r="BB83" s="75"/>
    </row>
    <row r="84" spans="1:54" x14ac:dyDescent="0.25">
      <c r="A84" s="6"/>
      <c r="B84" s="6"/>
      <c r="C84" s="5">
        <f t="shared" si="3"/>
        <v>3</v>
      </c>
      <c r="D84" s="133" t="s">
        <v>81</v>
      </c>
      <c r="E84" s="90" t="s">
        <v>132</v>
      </c>
      <c r="F84" s="90"/>
      <c r="J84" s="6"/>
      <c r="N84" s="6"/>
      <c r="Q84" s="25"/>
      <c r="R84" s="29"/>
      <c r="S84" s="25"/>
      <c r="T84" s="27"/>
      <c r="U84" s="26"/>
      <c r="V84" s="15"/>
      <c r="W84" s="26"/>
      <c r="X84" s="28"/>
      <c r="Z84" s="6"/>
      <c r="AA84" s="26"/>
      <c r="AB84" s="15"/>
      <c r="AC84" s="26"/>
      <c r="AD84" s="28"/>
      <c r="AE84" s="26"/>
      <c r="AF84" s="15"/>
      <c r="AG84" s="26"/>
      <c r="AH84" s="28"/>
      <c r="AJ84" s="14"/>
      <c r="AL84" s="6"/>
      <c r="AN84" s="14"/>
      <c r="AP84" s="6"/>
      <c r="AR84" s="14"/>
      <c r="AT84" s="6"/>
      <c r="AV84" s="14"/>
      <c r="AX84" s="6"/>
      <c r="AZ84" s="14"/>
      <c r="BA84" s="76"/>
      <c r="BB84" s="75"/>
    </row>
    <row r="85" spans="1:54" x14ac:dyDescent="0.25">
      <c r="A85" s="6"/>
      <c r="B85" s="6"/>
      <c r="C85" s="5">
        <f t="shared" si="3"/>
        <v>4</v>
      </c>
      <c r="D85" s="6" t="s">
        <v>82</v>
      </c>
      <c r="E85" s="90" t="s">
        <v>132</v>
      </c>
      <c r="F85" s="90"/>
      <c r="J85" s="6"/>
      <c r="N85" s="6"/>
      <c r="Q85" s="25"/>
      <c r="R85" s="29"/>
      <c r="S85" s="25"/>
      <c r="T85" s="27"/>
      <c r="U85" s="26"/>
      <c r="V85" s="15"/>
      <c r="W85" s="26"/>
      <c r="X85" s="28"/>
      <c r="Z85" s="6"/>
      <c r="AA85" s="26"/>
      <c r="AB85" s="15"/>
      <c r="AC85" s="26"/>
      <c r="AD85" s="28"/>
      <c r="AE85" s="26"/>
      <c r="AF85" s="15"/>
      <c r="AG85" s="26"/>
      <c r="AH85" s="28"/>
      <c r="AJ85" s="14"/>
      <c r="AL85" s="6"/>
      <c r="AN85" s="14"/>
      <c r="AP85" s="6"/>
      <c r="AR85" s="14"/>
      <c r="AT85" s="6"/>
      <c r="AV85" s="14"/>
      <c r="AX85" s="6"/>
      <c r="AZ85" s="14"/>
      <c r="BA85" s="76"/>
      <c r="BB85" s="75"/>
    </row>
    <row r="86" spans="1:54" x14ac:dyDescent="0.25">
      <c r="A86" s="6"/>
      <c r="B86" s="6"/>
      <c r="C86" s="5">
        <f t="shared" si="3"/>
        <v>5</v>
      </c>
      <c r="D86" s="6" t="s">
        <v>83</v>
      </c>
      <c r="E86" s="90" t="s">
        <v>192</v>
      </c>
      <c r="F86" s="90"/>
      <c r="J86" s="6"/>
      <c r="N86" s="6"/>
      <c r="Q86" s="25"/>
      <c r="R86" s="29"/>
      <c r="S86" s="25"/>
      <c r="T86" s="27"/>
      <c r="U86" s="26"/>
      <c r="V86" s="15"/>
      <c r="W86" s="26"/>
      <c r="X86" s="28"/>
      <c r="Z86" s="6"/>
      <c r="AA86" s="26"/>
      <c r="AB86" s="15"/>
      <c r="AC86" s="26"/>
      <c r="AD86" s="28"/>
      <c r="AE86" s="26"/>
      <c r="AF86" s="15"/>
      <c r="AG86" s="26"/>
      <c r="AH86" s="28"/>
      <c r="AJ86" s="14"/>
      <c r="AL86" s="6"/>
      <c r="AN86" s="14"/>
      <c r="AP86" s="6"/>
      <c r="AR86" s="14"/>
      <c r="AT86" s="6"/>
      <c r="AV86" s="14"/>
      <c r="AX86" s="6"/>
      <c r="AZ86" s="14"/>
      <c r="BA86" s="76"/>
      <c r="BB86" s="75"/>
    </row>
    <row r="87" spans="1:54" x14ac:dyDescent="0.25">
      <c r="A87" s="6"/>
      <c r="B87" s="6"/>
      <c r="C87" s="5">
        <f t="shared" si="3"/>
        <v>6</v>
      </c>
      <c r="D87" s="6" t="s">
        <v>84</v>
      </c>
      <c r="E87" s="90" t="s">
        <v>228</v>
      </c>
      <c r="F87" s="90"/>
      <c r="J87" s="6"/>
      <c r="N87" s="6"/>
      <c r="Q87" s="25"/>
      <c r="R87" s="29"/>
      <c r="S87" s="25"/>
      <c r="T87" s="27"/>
      <c r="U87" s="26"/>
      <c r="V87" s="15"/>
      <c r="W87" s="26"/>
      <c r="X87" s="28"/>
      <c r="Z87" s="6"/>
      <c r="AA87" s="26"/>
      <c r="AB87" s="15"/>
      <c r="AC87" s="26"/>
      <c r="AD87" s="28"/>
      <c r="AE87" s="26"/>
      <c r="AF87" s="15"/>
      <c r="AG87" s="26"/>
      <c r="AH87" s="28"/>
      <c r="AJ87" s="14"/>
      <c r="AL87" s="6"/>
      <c r="AN87" s="14"/>
      <c r="AP87" s="6"/>
      <c r="AR87" s="14"/>
      <c r="AT87" s="6"/>
      <c r="AV87" s="14"/>
      <c r="AX87" s="6"/>
      <c r="AZ87" s="14"/>
      <c r="BA87" s="76"/>
      <c r="BB87" s="75"/>
    </row>
    <row r="88" spans="1:54" x14ac:dyDescent="0.25">
      <c r="A88" s="6"/>
      <c r="B88" s="6"/>
      <c r="C88" s="5">
        <f t="shared" si="3"/>
        <v>7</v>
      </c>
      <c r="D88" s="133" t="s">
        <v>85</v>
      </c>
      <c r="E88" s="90" t="s">
        <v>253</v>
      </c>
      <c r="F88" s="90"/>
      <c r="J88" s="6"/>
      <c r="N88" s="6"/>
      <c r="Q88" s="25"/>
      <c r="R88" s="29"/>
      <c r="S88" s="25"/>
      <c r="T88" s="27"/>
      <c r="U88" s="26"/>
      <c r="V88" s="15"/>
      <c r="W88" s="26"/>
      <c r="X88" s="28"/>
      <c r="Z88" s="6"/>
      <c r="AA88" s="26"/>
      <c r="AB88" s="15"/>
      <c r="AC88" s="26"/>
      <c r="AD88" s="28"/>
      <c r="AE88" s="26"/>
      <c r="AF88" s="15"/>
      <c r="AG88" s="26"/>
      <c r="AH88" s="28"/>
      <c r="AJ88" s="14"/>
      <c r="AL88" s="6"/>
      <c r="AN88" s="14"/>
      <c r="AP88" s="6"/>
      <c r="AR88" s="14"/>
      <c r="AT88" s="6"/>
      <c r="AV88" s="14"/>
      <c r="AX88" s="6"/>
      <c r="AZ88" s="14"/>
      <c r="BA88" s="76"/>
      <c r="BB88" s="75"/>
    </row>
    <row r="89" spans="1:54" x14ac:dyDescent="0.25">
      <c r="A89" s="6"/>
      <c r="B89" s="6" t="s">
        <v>899</v>
      </c>
      <c r="C89" s="5">
        <f t="shared" si="3"/>
        <v>8</v>
      </c>
      <c r="D89" s="6" t="s">
        <v>86</v>
      </c>
      <c r="E89" s="90" t="s">
        <v>254</v>
      </c>
      <c r="F89" s="90"/>
      <c r="J89" s="6"/>
      <c r="N89" s="6"/>
      <c r="R89" s="14"/>
      <c r="T89" s="6"/>
      <c r="U89" s="25"/>
      <c r="V89" s="15"/>
      <c r="W89" s="26"/>
      <c r="X89" s="28"/>
      <c r="Z89" s="6"/>
      <c r="AA89" s="26"/>
      <c r="AB89" s="15"/>
      <c r="AC89" s="26"/>
      <c r="AD89" s="28"/>
      <c r="AE89" s="26"/>
      <c r="AF89" s="15"/>
      <c r="AG89" s="26"/>
      <c r="AH89" s="28"/>
      <c r="AI89" s="26"/>
      <c r="AJ89" s="15"/>
      <c r="AK89" s="26"/>
      <c r="AL89" s="28"/>
      <c r="AM89" s="26"/>
      <c r="AN89" s="14"/>
      <c r="AP89" s="6"/>
      <c r="AR89" s="14"/>
      <c r="AT89" s="6"/>
      <c r="AV89" s="14"/>
      <c r="AX89" s="6"/>
      <c r="AZ89" s="14"/>
      <c r="BA89" s="76"/>
      <c r="BB89" s="75"/>
    </row>
    <row r="90" spans="1:54" x14ac:dyDescent="0.25">
      <c r="A90" s="6"/>
      <c r="B90" s="6" t="s">
        <v>899</v>
      </c>
      <c r="C90" s="5">
        <f t="shared" si="3"/>
        <v>9</v>
      </c>
      <c r="D90" s="134" t="s">
        <v>87</v>
      </c>
      <c r="E90" s="90" t="s">
        <v>268</v>
      </c>
      <c r="F90" s="90"/>
      <c r="J90" s="6"/>
      <c r="N90" s="6"/>
      <c r="Q90" s="25"/>
      <c r="R90" s="29"/>
      <c r="S90" s="25"/>
      <c r="T90" s="27"/>
      <c r="U90" s="26"/>
      <c r="V90" s="15"/>
      <c r="W90" s="26"/>
      <c r="X90" s="28"/>
      <c r="Z90" s="6"/>
      <c r="AA90" s="26"/>
      <c r="AB90" s="15"/>
      <c r="AC90" s="26"/>
      <c r="AD90" s="28"/>
      <c r="AE90" s="26"/>
      <c r="AF90" s="15"/>
      <c r="AG90" s="26"/>
      <c r="AH90" s="28"/>
      <c r="AI90" s="26"/>
      <c r="AJ90" s="15"/>
      <c r="AK90" s="26"/>
      <c r="AL90" s="28"/>
      <c r="AM90" s="26"/>
      <c r="AN90" s="14"/>
      <c r="AP90" s="6"/>
      <c r="AR90" s="14"/>
      <c r="AT90" s="6"/>
      <c r="AV90" s="14"/>
      <c r="AX90" s="6"/>
      <c r="AZ90" s="14"/>
      <c r="BA90" s="76"/>
      <c r="BB90" s="75"/>
    </row>
    <row r="91" spans="1:54" x14ac:dyDescent="0.25">
      <c r="A91" s="6"/>
      <c r="B91" s="6" t="s">
        <v>896</v>
      </c>
      <c r="C91" s="5">
        <f t="shared" si="3"/>
        <v>10</v>
      </c>
      <c r="D91" s="133" t="s">
        <v>88</v>
      </c>
      <c r="E91" s="90" t="s">
        <v>339</v>
      </c>
      <c r="F91" s="90"/>
      <c r="J91" s="6"/>
      <c r="N91" s="6"/>
      <c r="R91" s="14"/>
      <c r="T91" s="6"/>
      <c r="U91" s="26"/>
      <c r="V91" s="29"/>
      <c r="W91" s="26"/>
      <c r="X91" s="28"/>
      <c r="Z91" s="6"/>
      <c r="AA91" s="26"/>
      <c r="AB91" s="15"/>
      <c r="AC91" s="26"/>
      <c r="AD91" s="28"/>
      <c r="AE91" s="26"/>
      <c r="AF91" s="15"/>
      <c r="AG91" s="26"/>
      <c r="AH91" s="28"/>
      <c r="AI91" s="26"/>
      <c r="AJ91" s="15"/>
      <c r="AK91" s="26"/>
      <c r="AL91" s="28"/>
      <c r="AM91" s="26"/>
      <c r="AN91" s="14"/>
      <c r="AP91" s="6"/>
      <c r="AR91" s="14"/>
      <c r="AT91" s="6"/>
      <c r="AV91" s="14"/>
      <c r="AX91" s="6"/>
      <c r="AZ91" s="14"/>
      <c r="BA91" s="76"/>
      <c r="BB91" s="75"/>
    </row>
    <row r="92" spans="1:54" x14ac:dyDescent="0.25">
      <c r="A92" s="6"/>
      <c r="B92" s="6" t="s">
        <v>900</v>
      </c>
      <c r="C92" s="5">
        <f t="shared" si="3"/>
        <v>11</v>
      </c>
      <c r="D92" s="6" t="s">
        <v>89</v>
      </c>
      <c r="E92" s="90" t="s">
        <v>345</v>
      </c>
      <c r="F92" s="90"/>
      <c r="J92" s="6"/>
      <c r="N92" s="6"/>
      <c r="R92" s="14"/>
      <c r="T92" s="6"/>
      <c r="U92" s="26"/>
      <c r="V92" s="15"/>
      <c r="W92" s="25"/>
      <c r="X92" s="28"/>
      <c r="Z92" s="6"/>
      <c r="AA92" s="26"/>
      <c r="AB92" s="15"/>
      <c r="AC92" s="26"/>
      <c r="AD92" s="28"/>
      <c r="AE92" s="26"/>
      <c r="AF92" s="15"/>
      <c r="AG92" s="26"/>
      <c r="AH92" s="28"/>
      <c r="AI92" s="26"/>
      <c r="AJ92" s="15"/>
      <c r="AK92" s="26"/>
      <c r="AL92" s="28"/>
      <c r="AM92" s="26"/>
      <c r="AN92" s="14"/>
      <c r="AP92" s="6"/>
      <c r="AR92" s="14"/>
      <c r="AT92" s="6"/>
      <c r="AV92" s="14"/>
      <c r="AX92" s="6"/>
      <c r="AZ92" s="14"/>
      <c r="BA92" s="76"/>
      <c r="BB92" s="75"/>
    </row>
    <row r="93" spans="1:54" x14ac:dyDescent="0.25">
      <c r="A93" s="6"/>
      <c r="B93" s="6" t="s">
        <v>895</v>
      </c>
      <c r="C93" s="5">
        <f t="shared" si="3"/>
        <v>12</v>
      </c>
      <c r="D93" s="133" t="s">
        <v>90</v>
      </c>
      <c r="E93" s="90" t="s">
        <v>294</v>
      </c>
      <c r="F93" s="90"/>
      <c r="J93" s="6"/>
      <c r="N93" s="6"/>
      <c r="Q93" s="25"/>
      <c r="R93" s="29"/>
      <c r="S93" s="25"/>
      <c r="T93" s="27"/>
      <c r="U93" s="26"/>
      <c r="V93" s="15"/>
      <c r="W93" s="26"/>
      <c r="X93" s="28"/>
      <c r="Z93" s="6"/>
      <c r="AA93" s="26"/>
      <c r="AB93" s="15"/>
      <c r="AC93" s="26"/>
      <c r="AD93" s="28"/>
      <c r="AE93" s="26"/>
      <c r="AF93" s="15"/>
      <c r="AG93" s="26"/>
      <c r="AH93" s="28"/>
      <c r="AI93" s="26"/>
      <c r="AJ93" s="15"/>
      <c r="AK93" s="26"/>
      <c r="AL93" s="28"/>
      <c r="AM93" s="26"/>
      <c r="AN93" s="14"/>
      <c r="AP93" s="6"/>
      <c r="AR93" s="14"/>
      <c r="AT93" s="6"/>
      <c r="AV93" s="14"/>
      <c r="AX93" s="6"/>
      <c r="AZ93" s="14"/>
      <c r="BA93" s="76"/>
      <c r="BB93" s="75"/>
    </row>
    <row r="94" spans="1:54" x14ac:dyDescent="0.25">
      <c r="A94" s="6"/>
      <c r="B94" s="6"/>
      <c r="C94" s="5">
        <f t="shared" si="3"/>
        <v>13</v>
      </c>
      <c r="D94" s="6" t="s">
        <v>91</v>
      </c>
      <c r="E94" s="90" t="s">
        <v>306</v>
      </c>
      <c r="F94" s="90"/>
      <c r="J94" s="6"/>
      <c r="N94" s="6"/>
      <c r="R94" s="6"/>
      <c r="V94" s="6"/>
      <c r="X94" s="14"/>
      <c r="Z94" s="6"/>
      <c r="AB94" s="14"/>
      <c r="AD94" s="6"/>
      <c r="AF94" s="14"/>
      <c r="AH94" s="28"/>
      <c r="AI94" s="103"/>
      <c r="AJ94" s="15"/>
      <c r="AK94" s="26"/>
      <c r="AL94" s="28"/>
      <c r="AM94" s="26"/>
      <c r="AN94" s="14"/>
      <c r="AP94" s="6"/>
      <c r="AR94" s="14"/>
      <c r="AT94" s="6"/>
      <c r="AV94" s="14"/>
      <c r="AX94" s="6"/>
      <c r="AZ94" s="14"/>
      <c r="BA94" s="76"/>
      <c r="BB94" s="75"/>
    </row>
    <row r="95" spans="1:54" x14ac:dyDescent="0.25">
      <c r="A95" s="6"/>
      <c r="B95" s="6"/>
      <c r="C95" s="5">
        <f t="shared" si="3"/>
        <v>14</v>
      </c>
      <c r="D95" s="6" t="s">
        <v>92</v>
      </c>
      <c r="E95" s="90" t="s">
        <v>314</v>
      </c>
      <c r="F95" s="90"/>
      <c r="J95" s="6"/>
      <c r="N95" s="6"/>
      <c r="R95" s="6"/>
      <c r="V95" s="6"/>
      <c r="X95" s="14"/>
      <c r="Z95" s="6"/>
      <c r="AB95" s="14"/>
      <c r="AD95" s="6"/>
      <c r="AF95" s="14"/>
      <c r="AH95" s="28"/>
      <c r="AI95" s="103"/>
      <c r="AJ95" s="14"/>
      <c r="AL95" s="6"/>
      <c r="AM95" s="26"/>
      <c r="AN95" s="14"/>
      <c r="AP95" s="6"/>
      <c r="AR95" s="14"/>
      <c r="AT95" s="6"/>
      <c r="AV95" s="14"/>
      <c r="AX95" s="6"/>
      <c r="AZ95" s="14"/>
      <c r="BA95" s="76"/>
      <c r="BB95" s="75"/>
    </row>
    <row r="96" spans="1:54" x14ac:dyDescent="0.25">
      <c r="A96" s="6"/>
      <c r="B96" s="6"/>
      <c r="C96" s="5">
        <f t="shared" si="3"/>
        <v>15</v>
      </c>
      <c r="D96" s="6" t="s">
        <v>422</v>
      </c>
      <c r="E96" s="90" t="s">
        <v>314</v>
      </c>
      <c r="F96" s="90"/>
      <c r="J96" s="6"/>
      <c r="N96" s="6"/>
      <c r="R96" s="6"/>
      <c r="V96" s="6"/>
      <c r="X96" s="25"/>
      <c r="Z96" s="6"/>
      <c r="AB96" s="14"/>
      <c r="AD96" s="6"/>
      <c r="AF96" s="14"/>
      <c r="AH96" s="28"/>
      <c r="AI96" s="26"/>
      <c r="AJ96" s="14"/>
      <c r="AL96" s="6"/>
      <c r="AM96" s="26"/>
      <c r="AN96" s="14"/>
      <c r="AP96" s="6"/>
      <c r="AR96" s="14"/>
      <c r="AT96" s="6"/>
      <c r="AV96" s="14"/>
      <c r="AX96" s="6"/>
      <c r="AZ96" s="14"/>
      <c r="BA96" s="76"/>
      <c r="BB96" s="75"/>
    </row>
    <row r="97" spans="1:54" x14ac:dyDescent="0.25">
      <c r="A97" s="6"/>
      <c r="B97" s="6"/>
      <c r="C97" s="5">
        <f t="shared" si="3"/>
        <v>16</v>
      </c>
      <c r="D97" s="100" t="s">
        <v>93</v>
      </c>
      <c r="E97" s="90" t="s">
        <v>320</v>
      </c>
      <c r="F97" s="90"/>
      <c r="J97" s="6"/>
      <c r="N97" s="6"/>
      <c r="R97" s="6"/>
      <c r="V97" s="6"/>
      <c r="X97" s="14"/>
      <c r="Z97" s="6"/>
      <c r="AB97" s="14"/>
      <c r="AD97" s="6"/>
      <c r="AF97" s="14"/>
      <c r="AH97" s="6"/>
      <c r="AI97" s="26"/>
      <c r="AJ97" s="97"/>
      <c r="AK97" s="95"/>
      <c r="AL97" s="6"/>
      <c r="AN97" s="14"/>
      <c r="AP97" s="6"/>
      <c r="AR97" s="14"/>
      <c r="AT97" s="6"/>
      <c r="AV97" s="14"/>
      <c r="AX97" s="6"/>
      <c r="AZ97" s="14"/>
      <c r="BA97" s="76"/>
      <c r="BB97" s="75"/>
    </row>
    <row r="98" spans="1:54" x14ac:dyDescent="0.25">
      <c r="A98" s="6"/>
      <c r="B98" s="6"/>
      <c r="C98" s="5">
        <f t="shared" si="3"/>
        <v>17</v>
      </c>
      <c r="D98" s="100" t="s">
        <v>94</v>
      </c>
      <c r="E98" s="90" t="s">
        <v>324</v>
      </c>
      <c r="F98" s="90"/>
      <c r="J98" s="6"/>
      <c r="N98" s="6"/>
      <c r="R98" s="6"/>
      <c r="V98" s="6"/>
      <c r="X98" s="14"/>
      <c r="Z98" s="6"/>
      <c r="AB98" s="14"/>
      <c r="AD98" s="6"/>
      <c r="AF98" s="14"/>
      <c r="AH98" s="6"/>
      <c r="AI98" s="26"/>
      <c r="AJ98" s="97"/>
      <c r="AK98" s="95"/>
      <c r="AL98" s="6"/>
      <c r="AN98" s="14"/>
      <c r="AP98" s="6"/>
      <c r="AR98" s="14"/>
      <c r="AT98" s="6"/>
      <c r="AV98" s="14"/>
      <c r="AX98" s="6"/>
      <c r="AZ98" s="14"/>
      <c r="BA98" s="76"/>
      <c r="BB98" s="75"/>
    </row>
    <row r="99" spans="1:54" x14ac:dyDescent="0.25">
      <c r="A99" s="6"/>
      <c r="B99" s="6"/>
      <c r="C99" s="5">
        <f t="shared" si="3"/>
        <v>18</v>
      </c>
      <c r="D99" s="6" t="s">
        <v>95</v>
      </c>
      <c r="E99" s="90" t="s">
        <v>329</v>
      </c>
      <c r="F99" s="90"/>
      <c r="J99" s="6"/>
      <c r="N99" s="6"/>
      <c r="R99" s="6"/>
      <c r="V99" s="6"/>
      <c r="X99" s="14"/>
      <c r="Z99" s="6"/>
      <c r="AB99" s="14"/>
      <c r="AD99" s="6"/>
      <c r="AF99" s="14"/>
      <c r="AH99" s="6"/>
      <c r="AI99" s="26"/>
      <c r="AJ99" s="97"/>
      <c r="AK99" s="95"/>
      <c r="AL99" s="6"/>
      <c r="AN99" s="14"/>
      <c r="AP99" s="6"/>
      <c r="AR99" s="14"/>
      <c r="AT99" s="6"/>
      <c r="AV99" s="14"/>
      <c r="AX99" s="6"/>
      <c r="AZ99" s="14"/>
      <c r="BA99" s="76"/>
      <c r="BB99" s="75"/>
    </row>
    <row r="100" spans="1:54" x14ac:dyDescent="0.25">
      <c r="A100" s="6"/>
      <c r="B100" s="6"/>
      <c r="C100" s="5">
        <f t="shared" si="3"/>
        <v>19</v>
      </c>
      <c r="D100" s="6" t="s">
        <v>96</v>
      </c>
      <c r="E100" s="90" t="s">
        <v>332</v>
      </c>
      <c r="F100" s="90"/>
      <c r="J100" s="6"/>
      <c r="N100" s="6"/>
      <c r="R100" s="6"/>
      <c r="V100" s="6"/>
      <c r="X100" s="14"/>
      <c r="Z100" s="6"/>
      <c r="AB100" s="14"/>
      <c r="AD100" s="6"/>
      <c r="AF100" s="14"/>
      <c r="AH100" s="6"/>
      <c r="AI100" s="26"/>
      <c r="AJ100" s="97"/>
      <c r="AK100" s="95"/>
      <c r="AL100" s="6"/>
      <c r="AN100" s="14"/>
      <c r="AP100" s="6"/>
      <c r="AR100" s="14"/>
      <c r="AT100" s="6"/>
      <c r="AV100" s="14"/>
      <c r="AX100" s="6"/>
      <c r="AZ100" s="14"/>
      <c r="BA100" s="76"/>
      <c r="BB100" s="75"/>
    </row>
    <row r="101" spans="1:54" x14ac:dyDescent="0.25">
      <c r="A101" s="6"/>
      <c r="B101" s="6"/>
      <c r="C101" s="5">
        <f t="shared" si="3"/>
        <v>20</v>
      </c>
      <c r="D101" s="6" t="s">
        <v>97</v>
      </c>
      <c r="E101" s="93" t="s">
        <v>360</v>
      </c>
      <c r="F101" s="93"/>
      <c r="J101" s="6"/>
      <c r="N101" s="6"/>
      <c r="R101" s="6"/>
      <c r="V101" s="6"/>
      <c r="X101" s="14"/>
      <c r="Y101" s="29"/>
      <c r="Z101" s="25"/>
      <c r="AA101" s="6"/>
      <c r="AC101" s="14"/>
      <c r="AD101" s="6"/>
      <c r="AF101" s="14"/>
      <c r="AH101" s="6"/>
      <c r="AI101" s="26"/>
      <c r="AJ101" s="15"/>
      <c r="AK101" s="26"/>
      <c r="AL101" s="28"/>
      <c r="AM101" s="26"/>
      <c r="AN101" s="15"/>
      <c r="AP101" s="6"/>
      <c r="AR101" s="14"/>
      <c r="AT101" s="6"/>
      <c r="AV101" s="14"/>
      <c r="AX101" s="6"/>
      <c r="AZ101" s="14"/>
      <c r="BA101" s="76"/>
      <c r="BB101" s="75"/>
    </row>
    <row r="102" spans="1:54" x14ac:dyDescent="0.25">
      <c r="A102" s="6"/>
      <c r="B102" s="6"/>
      <c r="C102" s="5">
        <f t="shared" si="3"/>
        <v>21</v>
      </c>
      <c r="D102" s="6" t="s">
        <v>98</v>
      </c>
      <c r="E102" s="90" t="s">
        <v>380</v>
      </c>
      <c r="F102" s="90"/>
      <c r="J102" s="6"/>
      <c r="N102" s="6"/>
      <c r="R102" s="6"/>
      <c r="V102" s="6"/>
      <c r="X102" s="14"/>
      <c r="Y102" s="14"/>
      <c r="Z102" s="14"/>
      <c r="AA102" s="27"/>
      <c r="AB102" s="25"/>
      <c r="AC102" s="29"/>
      <c r="AD102" s="6"/>
      <c r="AF102" s="14"/>
      <c r="AH102" s="6"/>
      <c r="AJ102" s="15"/>
      <c r="AK102" s="15"/>
      <c r="AL102" s="28"/>
      <c r="AM102" s="26"/>
      <c r="AN102" s="15"/>
      <c r="AP102" s="6"/>
      <c r="AR102" s="14"/>
      <c r="AT102" s="6"/>
      <c r="AV102" s="14"/>
      <c r="AX102" s="6"/>
      <c r="AZ102" s="14"/>
      <c r="BA102" s="76"/>
      <c r="BB102" s="75"/>
    </row>
    <row r="103" spans="1:54" x14ac:dyDescent="0.25">
      <c r="A103" s="6"/>
      <c r="B103" s="6"/>
      <c r="C103" s="5">
        <f t="shared" si="3"/>
        <v>22</v>
      </c>
      <c r="D103" s="6" t="s">
        <v>99</v>
      </c>
      <c r="E103" s="90" t="s">
        <v>385</v>
      </c>
      <c r="F103" s="90"/>
      <c r="J103" s="6"/>
      <c r="N103" s="6"/>
      <c r="R103" s="6"/>
      <c r="V103" s="6"/>
      <c r="X103" s="14"/>
      <c r="Y103" s="14"/>
      <c r="AA103" s="27"/>
      <c r="AB103" s="25"/>
      <c r="AC103" s="29"/>
      <c r="AD103" s="6"/>
      <c r="AF103" s="14"/>
      <c r="AH103" s="6"/>
      <c r="AJ103" s="15"/>
      <c r="AK103" s="26"/>
      <c r="AL103" s="28"/>
      <c r="AM103" s="26"/>
      <c r="AN103" s="15"/>
      <c r="AP103" s="6"/>
      <c r="AR103" s="14"/>
      <c r="AT103" s="6"/>
      <c r="AV103" s="14"/>
      <c r="AX103" s="6"/>
      <c r="AZ103" s="14"/>
      <c r="BA103" s="76"/>
      <c r="BB103" s="75"/>
    </row>
    <row r="104" spans="1:54" x14ac:dyDescent="0.25">
      <c r="A104" s="6"/>
      <c r="B104" s="6"/>
      <c r="C104" s="5">
        <f t="shared" si="3"/>
        <v>23</v>
      </c>
      <c r="D104" s="6" t="s">
        <v>100</v>
      </c>
      <c r="E104" s="90" t="s">
        <v>410</v>
      </c>
      <c r="F104" s="90"/>
      <c r="J104" s="6"/>
      <c r="N104" s="6"/>
      <c r="R104" s="6"/>
      <c r="V104" s="6"/>
      <c r="X104" s="14"/>
      <c r="Y104" s="14"/>
      <c r="AA104" s="27"/>
      <c r="AB104" s="25"/>
      <c r="AC104" s="29"/>
      <c r="AD104" s="6"/>
      <c r="AF104" s="14"/>
      <c r="AH104" s="6"/>
      <c r="AJ104" s="15"/>
      <c r="AK104" s="26"/>
      <c r="AL104" s="28"/>
      <c r="AM104" s="26"/>
      <c r="AN104" s="15"/>
      <c r="AP104" s="6"/>
      <c r="AR104" s="14"/>
      <c r="AT104" s="6"/>
      <c r="AV104" s="14"/>
      <c r="AX104" s="6"/>
      <c r="AZ104" s="14"/>
      <c r="BA104" s="76"/>
      <c r="BB104" s="75"/>
    </row>
    <row r="105" spans="1:54" x14ac:dyDescent="0.25">
      <c r="A105" s="6"/>
      <c r="B105" s="6"/>
      <c r="C105" s="5">
        <f t="shared" si="3"/>
        <v>24</v>
      </c>
      <c r="D105" s="6" t="s">
        <v>101</v>
      </c>
      <c r="E105" s="90" t="s">
        <v>421</v>
      </c>
      <c r="F105" s="90"/>
      <c r="J105" s="6"/>
      <c r="N105" s="6"/>
      <c r="R105" s="6"/>
      <c r="V105" s="6"/>
      <c r="X105" s="14"/>
      <c r="Z105" s="6"/>
      <c r="AB105" s="14"/>
      <c r="AD105" s="6"/>
      <c r="AF105" s="14"/>
      <c r="AH105" s="6"/>
      <c r="AJ105" s="14"/>
      <c r="AL105" s="96"/>
      <c r="AM105" s="95"/>
      <c r="AN105" s="97"/>
      <c r="AP105" s="6"/>
      <c r="AR105" s="14"/>
      <c r="AT105" s="6"/>
      <c r="AV105" s="14"/>
      <c r="AX105" s="6"/>
      <c r="AZ105" s="14"/>
      <c r="BA105" s="76"/>
      <c r="BB105" s="75"/>
    </row>
    <row r="106" spans="1:54" x14ac:dyDescent="0.25">
      <c r="A106" s="6"/>
      <c r="B106" s="6"/>
      <c r="C106" s="5">
        <f t="shared" si="3"/>
        <v>25</v>
      </c>
      <c r="D106" s="6" t="s">
        <v>102</v>
      </c>
      <c r="E106" s="90" t="s">
        <v>437</v>
      </c>
      <c r="F106" s="90"/>
      <c r="J106" s="6"/>
      <c r="N106" s="6"/>
      <c r="R106" s="6"/>
      <c r="V106" s="6"/>
      <c r="X106" s="14"/>
      <c r="Z106" s="6"/>
      <c r="AB106" s="14"/>
      <c r="AD106" s="6"/>
      <c r="AF106" s="14"/>
      <c r="AH106" s="6"/>
      <c r="AJ106" s="14"/>
      <c r="AL106" s="6"/>
      <c r="AN106" s="15"/>
      <c r="AO106" s="95"/>
      <c r="AP106" s="6"/>
      <c r="AR106" s="14"/>
      <c r="AT106" s="6"/>
      <c r="AV106" s="14"/>
      <c r="AX106" s="6"/>
      <c r="AZ106" s="14"/>
      <c r="BA106" s="76"/>
      <c r="BB106" s="75"/>
    </row>
    <row r="107" spans="1:54" x14ac:dyDescent="0.25">
      <c r="A107" s="6"/>
      <c r="B107" s="6"/>
      <c r="C107" s="5">
        <f t="shared" si="3"/>
        <v>26</v>
      </c>
      <c r="D107" s="6" t="s">
        <v>103</v>
      </c>
      <c r="E107" s="90" t="s">
        <v>440</v>
      </c>
      <c r="F107" s="90"/>
      <c r="J107" s="6"/>
      <c r="N107" s="6"/>
      <c r="R107" s="6"/>
      <c r="V107" s="6"/>
      <c r="X107" s="14"/>
      <c r="Z107" s="6"/>
      <c r="AB107" s="14"/>
      <c r="AD107" s="6"/>
      <c r="AF107" s="14"/>
      <c r="AH107" s="6"/>
      <c r="AJ107" s="14"/>
      <c r="AL107" s="6"/>
      <c r="AN107" s="15"/>
      <c r="AO107" s="95"/>
      <c r="AP107" s="6"/>
      <c r="AR107" s="14"/>
      <c r="AT107" s="6"/>
      <c r="AV107" s="14"/>
      <c r="AX107" s="6"/>
      <c r="AZ107" s="14"/>
      <c r="BA107" s="76"/>
      <c r="BB107" s="75"/>
    </row>
    <row r="108" spans="1:54" x14ac:dyDescent="0.25">
      <c r="A108" s="6"/>
      <c r="B108" s="6"/>
      <c r="C108" s="5">
        <f t="shared" si="3"/>
        <v>27</v>
      </c>
      <c r="D108" s="6" t="s">
        <v>104</v>
      </c>
      <c r="E108" s="90" t="s">
        <v>454</v>
      </c>
      <c r="F108" s="90"/>
      <c r="J108" s="6"/>
      <c r="N108" s="6"/>
      <c r="R108" s="6"/>
      <c r="V108" s="6"/>
      <c r="X108" s="14"/>
      <c r="Z108" s="6"/>
      <c r="AB108" s="14"/>
      <c r="AD108" s="6"/>
      <c r="AF108" s="14"/>
      <c r="AH108" s="6"/>
      <c r="AJ108" s="14"/>
      <c r="AL108" s="6"/>
      <c r="AN108" s="14"/>
      <c r="AO108" s="26"/>
      <c r="AP108" s="96"/>
      <c r="AR108" s="14"/>
      <c r="AT108" s="6"/>
      <c r="AV108" s="14"/>
      <c r="AX108" s="6"/>
      <c r="AZ108" s="14"/>
      <c r="BA108" s="76"/>
      <c r="BB108" s="75"/>
    </row>
    <row r="109" spans="1:54" x14ac:dyDescent="0.25">
      <c r="A109" s="6"/>
      <c r="B109" s="6"/>
      <c r="C109" s="5">
        <f t="shared" si="3"/>
        <v>28</v>
      </c>
      <c r="D109" s="6" t="s">
        <v>105</v>
      </c>
      <c r="E109" s="90" t="s">
        <v>469</v>
      </c>
      <c r="F109" s="90"/>
      <c r="J109" s="6"/>
      <c r="N109" s="6"/>
      <c r="R109" s="6"/>
      <c r="V109" s="6"/>
      <c r="X109" s="14"/>
      <c r="Z109" s="6"/>
      <c r="AB109" s="14"/>
      <c r="AD109" s="6"/>
      <c r="AF109" s="14"/>
      <c r="AH109" s="6"/>
      <c r="AJ109" s="14"/>
      <c r="AL109" s="6"/>
      <c r="AN109" s="14"/>
      <c r="AP109" s="26"/>
      <c r="AQ109" s="95"/>
      <c r="AR109" s="14"/>
      <c r="AT109" s="6"/>
      <c r="AV109" s="14"/>
      <c r="AX109" s="6"/>
      <c r="AZ109" s="14"/>
      <c r="BA109" s="76"/>
      <c r="BB109" s="75"/>
    </row>
    <row r="110" spans="1:54" x14ac:dyDescent="0.25">
      <c r="A110" s="6"/>
      <c r="B110" s="6"/>
      <c r="C110" s="5">
        <f t="shared" si="3"/>
        <v>29</v>
      </c>
      <c r="D110" s="6" t="s">
        <v>106</v>
      </c>
      <c r="E110" s="93" t="s">
        <v>467</v>
      </c>
      <c r="F110" s="93"/>
      <c r="J110" s="6"/>
      <c r="N110" s="6"/>
      <c r="R110" s="6"/>
      <c r="V110" s="6"/>
      <c r="X110" s="14"/>
      <c r="Z110" s="6"/>
      <c r="AB110" s="14"/>
      <c r="AD110" s="29"/>
      <c r="AF110" s="14"/>
      <c r="AH110" s="6"/>
      <c r="AJ110" s="14"/>
      <c r="AL110" s="6"/>
      <c r="AN110" s="14"/>
      <c r="AP110" s="28"/>
      <c r="AR110" s="15"/>
      <c r="AS110" s="26"/>
      <c r="AT110" s="28"/>
      <c r="AU110" s="26"/>
      <c r="AV110" s="15"/>
      <c r="AW110" s="26"/>
      <c r="AX110" s="28"/>
      <c r="AY110" s="26"/>
      <c r="AZ110" s="15"/>
      <c r="BA110" s="76"/>
      <c r="BB110" s="75"/>
    </row>
    <row r="111" spans="1:54" x14ac:dyDescent="0.25">
      <c r="A111" s="6"/>
      <c r="B111" s="6"/>
      <c r="C111" s="5">
        <f t="shared" si="3"/>
        <v>30</v>
      </c>
      <c r="D111" s="6" t="s">
        <v>107</v>
      </c>
      <c r="E111" s="90" t="s">
        <v>500</v>
      </c>
      <c r="F111" s="90"/>
      <c r="J111" s="6"/>
      <c r="N111" s="6"/>
      <c r="R111" s="6"/>
      <c r="V111" s="6"/>
      <c r="X111" s="14"/>
      <c r="Z111" s="6"/>
      <c r="AB111" s="14"/>
      <c r="AD111" s="6"/>
      <c r="AE111" s="25"/>
      <c r="AF111" s="27"/>
      <c r="AG111" s="25"/>
      <c r="AH111" s="29"/>
      <c r="AI111" s="25"/>
      <c r="AJ111" s="27"/>
      <c r="AL111" s="6"/>
      <c r="AN111" s="14"/>
      <c r="AP111" s="6"/>
      <c r="AR111" s="15"/>
      <c r="AS111" s="26"/>
      <c r="AT111" s="28"/>
      <c r="AU111" s="26"/>
      <c r="AV111" s="15"/>
      <c r="AW111" s="26"/>
      <c r="AX111" s="28"/>
      <c r="AY111" s="26"/>
      <c r="AZ111" s="15"/>
      <c r="BA111" s="76"/>
      <c r="BB111" s="75"/>
    </row>
    <row r="112" spans="1:54" x14ac:dyDescent="0.25">
      <c r="A112" s="6"/>
      <c r="B112" s="6"/>
      <c r="C112" s="5">
        <f t="shared" si="3"/>
        <v>31</v>
      </c>
      <c r="D112" s="6" t="s">
        <v>108</v>
      </c>
      <c r="E112" s="90" t="s">
        <v>532</v>
      </c>
      <c r="F112" s="90"/>
      <c r="J112" s="6"/>
      <c r="N112" s="6"/>
      <c r="R112" s="104"/>
      <c r="S112" s="105"/>
      <c r="T112" s="104"/>
      <c r="U112" s="106"/>
      <c r="V112" s="104"/>
      <c r="W112" s="105"/>
      <c r="X112" s="104"/>
      <c r="Y112" s="106"/>
      <c r="Z112" s="104"/>
      <c r="AA112" s="105"/>
      <c r="AB112" s="14"/>
      <c r="AD112" s="6"/>
      <c r="AF112" s="14"/>
      <c r="AH112" s="6"/>
      <c r="AJ112" s="14"/>
      <c r="AL112" s="6"/>
      <c r="AN112" s="14"/>
      <c r="AP112" s="6"/>
      <c r="AR112" s="15"/>
      <c r="AS112" s="111"/>
      <c r="AT112" s="112"/>
      <c r="AU112" s="111"/>
      <c r="AV112" s="113"/>
      <c r="AW112" s="111"/>
      <c r="AX112" s="112"/>
      <c r="AY112" s="111"/>
      <c r="AZ112" s="113"/>
      <c r="BA112" s="114"/>
      <c r="BB112" s="115"/>
    </row>
    <row r="113" spans="1:54" x14ac:dyDescent="0.25">
      <c r="A113" s="6"/>
      <c r="B113" s="6"/>
      <c r="C113" s="5">
        <f t="shared" si="3"/>
        <v>32</v>
      </c>
      <c r="D113" s="6" t="s">
        <v>109</v>
      </c>
      <c r="E113" s="93" t="s">
        <v>568</v>
      </c>
      <c r="F113" s="93"/>
      <c r="J113" s="6"/>
      <c r="N113" s="6"/>
      <c r="R113" s="6"/>
      <c r="V113" s="6"/>
      <c r="X113" s="14"/>
      <c r="Z113" s="6"/>
      <c r="AB113" s="14"/>
      <c r="AD113" s="6"/>
      <c r="AE113" s="25"/>
      <c r="AF113" s="27"/>
      <c r="AH113" s="29"/>
      <c r="AI113" s="25"/>
      <c r="AJ113" s="27"/>
      <c r="AL113" s="6"/>
      <c r="AN113" s="14"/>
      <c r="AP113" s="6"/>
      <c r="AR113" s="15"/>
      <c r="AS113" s="26"/>
      <c r="AT113" s="28"/>
      <c r="AU113" s="26"/>
      <c r="AV113" s="15"/>
      <c r="AW113" s="26"/>
      <c r="AX113" s="28"/>
      <c r="AY113" s="26"/>
      <c r="AZ113" s="15"/>
      <c r="BA113" s="76"/>
      <c r="BB113" s="75"/>
    </row>
    <row r="114" spans="1:54" x14ac:dyDescent="0.25">
      <c r="A114" s="6"/>
      <c r="B114" s="6"/>
      <c r="C114" s="5">
        <f t="shared" si="3"/>
        <v>33</v>
      </c>
      <c r="D114" s="6" t="s">
        <v>110</v>
      </c>
      <c r="E114" s="90" t="s">
        <v>631</v>
      </c>
      <c r="F114" s="90"/>
      <c r="J114" s="6"/>
      <c r="N114" s="6"/>
      <c r="R114" s="6"/>
      <c r="V114" s="6"/>
      <c r="X114" s="14"/>
      <c r="Z114" s="6"/>
      <c r="AB114" s="14"/>
      <c r="AD114" s="6"/>
      <c r="AF114" s="14"/>
      <c r="AH114" s="6"/>
      <c r="AJ114" s="14"/>
      <c r="AL114" s="6"/>
      <c r="AN114" s="14"/>
      <c r="AP114" s="6"/>
      <c r="AR114" s="95"/>
      <c r="AS114" s="26"/>
      <c r="AT114" s="28"/>
      <c r="AU114" s="26"/>
      <c r="AV114" s="15"/>
      <c r="AW114" s="26"/>
      <c r="AX114" s="28"/>
      <c r="AY114" s="26"/>
      <c r="AZ114" s="15"/>
      <c r="BA114" s="76"/>
      <c r="BB114" s="75"/>
    </row>
    <row r="115" spans="1:54" x14ac:dyDescent="0.25">
      <c r="A115" s="6"/>
      <c r="B115" s="6"/>
      <c r="C115" s="5">
        <f t="shared" si="3"/>
        <v>34</v>
      </c>
      <c r="D115" s="6" t="s">
        <v>111</v>
      </c>
      <c r="E115" s="90" t="s">
        <v>649</v>
      </c>
      <c r="F115" s="90"/>
      <c r="J115" s="6"/>
      <c r="N115" s="6"/>
      <c r="R115" s="6"/>
      <c r="V115" s="6"/>
      <c r="X115" s="14"/>
      <c r="Z115" s="6"/>
      <c r="AB115" s="14"/>
      <c r="AD115" s="6"/>
      <c r="AF115" s="14"/>
      <c r="AH115" s="6"/>
      <c r="AJ115" s="14"/>
      <c r="AK115" s="25"/>
      <c r="AL115" s="6"/>
      <c r="AN115" s="14"/>
      <c r="AP115" s="6"/>
      <c r="AR115" s="14"/>
      <c r="AS115" s="26"/>
      <c r="AT115" s="28"/>
      <c r="AU115" s="26"/>
      <c r="AV115" s="15"/>
      <c r="AW115" s="26"/>
      <c r="AX115" s="28"/>
      <c r="AY115" s="26"/>
      <c r="AZ115" s="15"/>
      <c r="BA115" s="76"/>
      <c r="BB115" s="75"/>
    </row>
    <row r="116" spans="1:54" x14ac:dyDescent="0.25">
      <c r="A116" s="6"/>
      <c r="B116" s="6"/>
      <c r="C116" s="5">
        <f t="shared" si="3"/>
        <v>35</v>
      </c>
      <c r="D116" s="6" t="s">
        <v>112</v>
      </c>
      <c r="E116" s="90" t="s">
        <v>650</v>
      </c>
      <c r="F116" s="90"/>
      <c r="J116" s="6"/>
      <c r="N116" s="6"/>
      <c r="R116" s="6"/>
      <c r="V116" s="6"/>
      <c r="X116" s="14"/>
      <c r="Z116" s="6"/>
      <c r="AB116" s="14"/>
      <c r="AD116" s="6"/>
      <c r="AF116" s="14"/>
      <c r="AH116" s="6"/>
      <c r="AJ116" s="14"/>
      <c r="AL116" s="6"/>
      <c r="AN116" s="14"/>
      <c r="AP116" s="6"/>
      <c r="AR116" s="95"/>
      <c r="AS116" s="26"/>
      <c r="AT116" s="28"/>
      <c r="AU116" s="26"/>
      <c r="AV116" s="15"/>
      <c r="AW116" s="26"/>
      <c r="AX116" s="28"/>
      <c r="AY116" s="26"/>
      <c r="AZ116" s="15"/>
      <c r="BA116" s="76"/>
      <c r="BB116" s="75"/>
    </row>
    <row r="117" spans="1:54" x14ac:dyDescent="0.25">
      <c r="A117" s="6"/>
      <c r="B117" s="6"/>
      <c r="C117" s="5">
        <f t="shared" si="3"/>
        <v>36</v>
      </c>
      <c r="D117" s="10" t="s">
        <v>113</v>
      </c>
      <c r="E117" s="94" t="s">
        <v>587</v>
      </c>
      <c r="F117" s="94"/>
      <c r="G117" s="2"/>
      <c r="H117" s="2"/>
      <c r="I117" s="2"/>
      <c r="J117" s="34"/>
      <c r="K117" s="2"/>
      <c r="L117" s="2"/>
      <c r="M117" s="2"/>
      <c r="N117" s="34"/>
      <c r="O117" s="2"/>
      <c r="P117" s="2"/>
      <c r="Q117" s="2"/>
      <c r="R117" s="34"/>
      <c r="S117" s="2"/>
      <c r="T117" s="2"/>
      <c r="U117" s="2"/>
      <c r="V117" s="34"/>
      <c r="W117" s="2"/>
      <c r="X117" s="2"/>
      <c r="Y117" s="2"/>
      <c r="Z117" s="34"/>
      <c r="AA117" s="2"/>
      <c r="AB117" s="2"/>
      <c r="AC117" s="2"/>
      <c r="AD117" s="34"/>
      <c r="AE117" s="2"/>
      <c r="AF117" s="2"/>
      <c r="AG117" s="2"/>
      <c r="AH117" s="34"/>
      <c r="AI117" s="2"/>
      <c r="AJ117" s="2"/>
      <c r="AK117" s="2"/>
      <c r="AL117" s="41"/>
      <c r="AM117" s="2"/>
      <c r="AN117" s="2"/>
      <c r="AO117" s="2"/>
      <c r="AP117" s="34"/>
      <c r="AQ117" s="2"/>
      <c r="AR117" s="2"/>
      <c r="AS117" s="37"/>
      <c r="AT117" s="38"/>
      <c r="AU117" s="37"/>
      <c r="AV117" s="37"/>
      <c r="AW117" s="37"/>
      <c r="AX117" s="38"/>
      <c r="AY117" s="37"/>
      <c r="AZ117" s="37"/>
      <c r="BA117" s="77"/>
      <c r="BB117" s="78"/>
    </row>
    <row r="118" spans="1:54" x14ac:dyDescent="0.25">
      <c r="X118" s="14"/>
      <c r="AB118" s="14"/>
      <c r="AR118" s="14"/>
      <c r="AV118" s="14"/>
      <c r="AZ118" s="14"/>
    </row>
    <row r="119" spans="1:54" x14ac:dyDescent="0.25">
      <c r="X119" s="14"/>
      <c r="AB119" s="14"/>
      <c r="AR119" s="14"/>
      <c r="AV119" s="14"/>
      <c r="AZ119" s="14"/>
    </row>
    <row r="120" spans="1:54" x14ac:dyDescent="0.25">
      <c r="D120" t="s">
        <v>728</v>
      </c>
      <c r="X120" s="14"/>
      <c r="AB120" s="14"/>
      <c r="AR120" s="14"/>
      <c r="AV120" s="14"/>
      <c r="AZ120" s="14"/>
    </row>
    <row r="121" spans="1:54" x14ac:dyDescent="0.25">
      <c r="X121" s="14"/>
      <c r="AR121" s="14"/>
      <c r="AV121" s="14"/>
      <c r="AZ121" s="14"/>
    </row>
    <row r="122" spans="1:54" x14ac:dyDescent="0.25">
      <c r="X122" s="14"/>
      <c r="AR122" s="14"/>
      <c r="AV122" s="14"/>
      <c r="AZ122" s="14"/>
    </row>
    <row r="123" spans="1:54" x14ac:dyDescent="0.25">
      <c r="X123" s="14"/>
      <c r="AR123" s="14"/>
      <c r="AV123" s="14"/>
      <c r="AZ123" s="14"/>
    </row>
    <row r="124" spans="1:54" x14ac:dyDescent="0.25">
      <c r="X124" s="14"/>
      <c r="AR124" s="14"/>
      <c r="AV124" s="14"/>
      <c r="AZ124" s="14"/>
    </row>
    <row r="125" spans="1:54" x14ac:dyDescent="0.25">
      <c r="X125" s="14"/>
      <c r="AR125" s="14"/>
      <c r="AV125" s="14"/>
      <c r="AZ125" s="14"/>
    </row>
    <row r="126" spans="1:54" x14ac:dyDescent="0.25">
      <c r="X126" s="14"/>
      <c r="AR126" s="14"/>
      <c r="AV126" s="14"/>
      <c r="AZ126" s="14"/>
    </row>
    <row r="127" spans="1:54" x14ac:dyDescent="0.25">
      <c r="AR127" s="14"/>
      <c r="AV127" s="14"/>
      <c r="AZ127" s="14"/>
    </row>
    <row r="128" spans="1:54" x14ac:dyDescent="0.25">
      <c r="AR128" s="14"/>
      <c r="AV128" s="14"/>
      <c r="AZ128" s="14"/>
    </row>
    <row r="129" spans="44:52" x14ac:dyDescent="0.25">
      <c r="AR129" s="14"/>
      <c r="AV129" s="14"/>
      <c r="AZ129" s="14"/>
    </row>
    <row r="130" spans="44:52" x14ac:dyDescent="0.25">
      <c r="AR130" s="14"/>
      <c r="AV130" s="14"/>
      <c r="AZ130" s="14"/>
    </row>
    <row r="131" spans="44:52" x14ac:dyDescent="0.25">
      <c r="AR131" s="14"/>
      <c r="AV131" s="14"/>
      <c r="AZ131" s="14"/>
    </row>
    <row r="132" spans="44:52" x14ac:dyDescent="0.25">
      <c r="AR132" s="14"/>
      <c r="AV132" s="14"/>
      <c r="AZ132" s="14"/>
    </row>
    <row r="133" spans="44:52" x14ac:dyDescent="0.25">
      <c r="AR133" s="14"/>
      <c r="AV133" s="14"/>
      <c r="AZ133" s="14"/>
    </row>
    <row r="134" spans="44:52" x14ac:dyDescent="0.25">
      <c r="AR134" s="14"/>
      <c r="AV134" s="14"/>
      <c r="AZ134" s="14"/>
    </row>
    <row r="135" spans="44:52" x14ac:dyDescent="0.25">
      <c r="AR135" s="14"/>
      <c r="AV135" s="14"/>
      <c r="AZ135" s="14"/>
    </row>
    <row r="136" spans="44:52" x14ac:dyDescent="0.25">
      <c r="AR136" s="14"/>
    </row>
    <row r="137" spans="44:52" x14ac:dyDescent="0.25">
      <c r="AR137" s="14"/>
    </row>
    <row r="138" spans="44:52" x14ac:dyDescent="0.25">
      <c r="AR138" s="14"/>
    </row>
    <row r="139" spans="44:52" x14ac:dyDescent="0.25">
      <c r="AR139" s="14"/>
    </row>
    <row r="140" spans="44:52" x14ac:dyDescent="0.25">
      <c r="AR140" s="14"/>
    </row>
    <row r="141" spans="44:52" x14ac:dyDescent="0.25">
      <c r="AR141" s="14"/>
    </row>
    <row r="142" spans="44:52" x14ac:dyDescent="0.25">
      <c r="AR142" s="14"/>
    </row>
    <row r="143" spans="44:52" x14ac:dyDescent="0.25">
      <c r="AR143" s="14"/>
    </row>
    <row r="144" spans="44:52" x14ac:dyDescent="0.25">
      <c r="AR144" s="14"/>
    </row>
    <row r="145" spans="44:44" x14ac:dyDescent="0.25">
      <c r="AR145" s="14"/>
    </row>
    <row r="146" spans="44:44" x14ac:dyDescent="0.25">
      <c r="AR146" s="14"/>
    </row>
    <row r="147" spans="44:44" x14ac:dyDescent="0.25">
      <c r="AR147" s="14"/>
    </row>
    <row r="148" spans="44:44" x14ac:dyDescent="0.25">
      <c r="AR148" s="14"/>
    </row>
    <row r="149" spans="44:44" x14ac:dyDescent="0.25">
      <c r="AR149" s="14"/>
    </row>
    <row r="150" spans="44:44" x14ac:dyDescent="0.25">
      <c r="AR150" s="14"/>
    </row>
    <row r="151" spans="44:44" x14ac:dyDescent="0.25">
      <c r="AR151" s="14"/>
    </row>
    <row r="152" spans="44:44" x14ac:dyDescent="0.25">
      <c r="AR152" s="14"/>
    </row>
    <row r="153" spans="44:44" x14ac:dyDescent="0.25">
      <c r="AR153" s="14"/>
    </row>
  </sheetData>
  <mergeCells count="16">
    <mergeCell ref="AU2:AX2"/>
    <mergeCell ref="E2:E3"/>
    <mergeCell ref="AY2:BB2"/>
    <mergeCell ref="F2:F3"/>
    <mergeCell ref="W2:Z2"/>
    <mergeCell ref="AA2:AD2"/>
    <mergeCell ref="AE2:AH2"/>
    <mergeCell ref="AI2:AL2"/>
    <mergeCell ref="AM2:AP2"/>
    <mergeCell ref="AQ2:AT2"/>
    <mergeCell ref="S2:V2"/>
    <mergeCell ref="C2:C3"/>
    <mergeCell ref="D2:D3"/>
    <mergeCell ref="G2:J2"/>
    <mergeCell ref="K2:N2"/>
    <mergeCell ref="O2:R2"/>
  </mergeCells>
  <hyperlinks>
    <hyperlink ref="E84" location="ลูกค้า!A1" display="ลูกค้า!A1"/>
    <hyperlink ref="E86" location="เจ้าหนี้!A1" display="เจ้าหนี้!A1"/>
    <hyperlink ref="E83" location="ราคาขาย!A1" display="ราคาขาย!A1"/>
    <hyperlink ref="E82" location="สินค้า!A1" display="สินค้า!A1"/>
    <hyperlink ref="E87" location="เครดิต!A1" display="เครดิต!A1"/>
    <hyperlink ref="E88" location="เสนอราคา!A1" display="เสนอราคา!A1"/>
    <hyperlink ref="E89" location="จองสินค้า!A1" display="จองสินค้า!A1"/>
    <hyperlink ref="E90" location="สั่งขาย!A1" display="สั่งขาย!A1"/>
    <hyperlink ref="E93" location="ส่งของ!A1" display="ส่งของ!A1"/>
    <hyperlink ref="E94" location="คืน!A1" display="คืน!A1"/>
    <hyperlink ref="E95" location="เพิ่มสินค้า!A1" display="เพิ่มสินค้า!A1"/>
    <hyperlink ref="E97" location="มัดจำ!A1" display="มัดจำ!A1"/>
    <hyperlink ref="E98" location="คืนมัดจำ!A1" display="คืนมัดจำ!A1"/>
    <hyperlink ref="E99" location="ตั้งลูกหนี้!A1" display="ตั้งลูกหนี้!A1"/>
    <hyperlink ref="E100" location="ลดลูกหนี้!A1" display="ลดลูกหนี้!A1"/>
    <hyperlink ref="E91" location="วางบิล!A1" display="วางบิล!A1"/>
    <hyperlink ref="E92" location="ใบเสร็จ!A1" display="ใบเสร็จ!A1"/>
    <hyperlink ref="E101" location="'ชำระหนี้ '!A1" display="'ชำระหนี้ '!A1"/>
    <hyperlink ref="E102" location="สั่งซื้อ!A1" display="สั่งซื้อ!A1"/>
    <hyperlink ref="E103" location="รับสินค้า!A1" display="รับสินค้า!A1"/>
    <hyperlink ref="E104" location="ตั้งหนี้!A1" display="ตั้งหนี้!A1"/>
    <hyperlink ref="E105" location="ส่งคืน!A1" display="ส่งคืน!A1"/>
    <hyperlink ref="E96" location="เพิ่มสินค้า!A1" display="เพิ่มสินค้า!A1"/>
    <hyperlink ref="E106" location="ตั้งเจ้าหนี้!A1" display="ตั้งเจ้าหนี้!A1"/>
    <hyperlink ref="E107" location="ลดเจ้าหนี้!A1" display="ลดเจ้าหนี้!A1"/>
    <hyperlink ref="E108" location="รับวางบิล!A1" display="รับวางบิล!A1"/>
    <hyperlink ref="E110" location="'จ่ายหนี้ '!A1" display="'จ่ายหนี้ '!A1"/>
    <hyperlink ref="E109" location="เตรียมจ่าย!A1" display="เตรียมจ่าย!A1"/>
    <hyperlink ref="E111" location="คลัง!A1" display="คลัง!A1"/>
    <hyperlink ref="E112" location="บัญชี!A1" display="บัญชี!A1"/>
    <hyperlink ref="E113" location="'เช็ค '!A1" display="'เช็ค '!A1"/>
    <hyperlink ref="E117" location="'สินทรัพย์ '!A1" display="'สินทรัพย์ '!A1"/>
    <hyperlink ref="E114" location="ทดรองจ่าย!A1" display="ทดรองจ่าย!A1"/>
    <hyperlink ref="E115" location="MIS!A1" display="MIS!A1"/>
    <hyperlink ref="E116" location="ขนส่ง!A1" display="ขนส่ง!A1"/>
    <hyperlink ref="E85" location="ลูกค้า!A1" display="ลูกค้า!A1"/>
    <hyperlink ref="E8" location="Admin!A1" display="Admin!A1"/>
  </hyperlinks>
  <pageMargins left="0.7" right="0.7" top="0.75" bottom="0.75" header="0.3" footer="0.3"/>
  <pageSetup paperSize="9"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3"/>
  <sheetViews>
    <sheetView workbookViewId="0">
      <selection activeCell="E21" sqref="E21"/>
    </sheetView>
  </sheetViews>
  <sheetFormatPr defaultRowHeight="15" x14ac:dyDescent="0.25"/>
  <cols>
    <col min="1" max="1" width="9.140625" style="71"/>
    <col min="2" max="2" width="31.5703125" style="55" customWidth="1"/>
    <col min="3" max="16" width="5.85546875" style="55" customWidth="1"/>
    <col min="258" max="258" width="31.5703125" customWidth="1"/>
    <col min="259" max="272" width="5.85546875" customWidth="1"/>
    <col min="514" max="514" width="31.5703125" customWidth="1"/>
    <col min="515" max="528" width="5.85546875" customWidth="1"/>
    <col min="770" max="770" width="31.5703125" customWidth="1"/>
    <col min="771" max="784" width="5.85546875" customWidth="1"/>
    <col min="1026" max="1026" width="31.5703125" customWidth="1"/>
    <col min="1027" max="1040" width="5.85546875" customWidth="1"/>
    <col min="1282" max="1282" width="31.5703125" customWidth="1"/>
    <col min="1283" max="1296" width="5.85546875" customWidth="1"/>
    <col min="1538" max="1538" width="31.5703125" customWidth="1"/>
    <col min="1539" max="1552" width="5.85546875" customWidth="1"/>
    <col min="1794" max="1794" width="31.5703125" customWidth="1"/>
    <col min="1795" max="1808" width="5.85546875" customWidth="1"/>
    <col min="2050" max="2050" width="31.5703125" customWidth="1"/>
    <col min="2051" max="2064" width="5.85546875" customWidth="1"/>
    <col min="2306" max="2306" width="31.5703125" customWidth="1"/>
    <col min="2307" max="2320" width="5.85546875" customWidth="1"/>
    <col min="2562" max="2562" width="31.5703125" customWidth="1"/>
    <col min="2563" max="2576" width="5.85546875" customWidth="1"/>
    <col min="2818" max="2818" width="31.5703125" customWidth="1"/>
    <col min="2819" max="2832" width="5.85546875" customWidth="1"/>
    <col min="3074" max="3074" width="31.5703125" customWidth="1"/>
    <col min="3075" max="3088" width="5.85546875" customWidth="1"/>
    <col min="3330" max="3330" width="31.5703125" customWidth="1"/>
    <col min="3331" max="3344" width="5.85546875" customWidth="1"/>
    <col min="3586" max="3586" width="31.5703125" customWidth="1"/>
    <col min="3587" max="3600" width="5.85546875" customWidth="1"/>
    <col min="3842" max="3842" width="31.5703125" customWidth="1"/>
    <col min="3843" max="3856" width="5.85546875" customWidth="1"/>
    <col min="4098" max="4098" width="31.5703125" customWidth="1"/>
    <col min="4099" max="4112" width="5.85546875" customWidth="1"/>
    <col min="4354" max="4354" width="31.5703125" customWidth="1"/>
    <col min="4355" max="4368" width="5.85546875" customWidth="1"/>
    <col min="4610" max="4610" width="31.5703125" customWidth="1"/>
    <col min="4611" max="4624" width="5.85546875" customWidth="1"/>
    <col min="4866" max="4866" width="31.5703125" customWidth="1"/>
    <col min="4867" max="4880" width="5.85546875" customWidth="1"/>
    <col min="5122" max="5122" width="31.5703125" customWidth="1"/>
    <col min="5123" max="5136" width="5.85546875" customWidth="1"/>
    <col min="5378" max="5378" width="31.5703125" customWidth="1"/>
    <col min="5379" max="5392" width="5.85546875" customWidth="1"/>
    <col min="5634" max="5634" width="31.5703125" customWidth="1"/>
    <col min="5635" max="5648" width="5.85546875" customWidth="1"/>
    <col min="5890" max="5890" width="31.5703125" customWidth="1"/>
    <col min="5891" max="5904" width="5.85546875" customWidth="1"/>
    <col min="6146" max="6146" width="31.5703125" customWidth="1"/>
    <col min="6147" max="6160" width="5.85546875" customWidth="1"/>
    <col min="6402" max="6402" width="31.5703125" customWidth="1"/>
    <col min="6403" max="6416" width="5.85546875" customWidth="1"/>
    <col min="6658" max="6658" width="31.5703125" customWidth="1"/>
    <col min="6659" max="6672" width="5.85546875" customWidth="1"/>
    <col min="6914" max="6914" width="31.5703125" customWidth="1"/>
    <col min="6915" max="6928" width="5.85546875" customWidth="1"/>
    <col min="7170" max="7170" width="31.5703125" customWidth="1"/>
    <col min="7171" max="7184" width="5.85546875" customWidth="1"/>
    <col min="7426" max="7426" width="31.5703125" customWidth="1"/>
    <col min="7427" max="7440" width="5.85546875" customWidth="1"/>
    <col min="7682" max="7682" width="31.5703125" customWidth="1"/>
    <col min="7683" max="7696" width="5.85546875" customWidth="1"/>
    <col min="7938" max="7938" width="31.5703125" customWidth="1"/>
    <col min="7939" max="7952" width="5.85546875" customWidth="1"/>
    <col min="8194" max="8194" width="31.5703125" customWidth="1"/>
    <col min="8195" max="8208" width="5.85546875" customWidth="1"/>
    <col min="8450" max="8450" width="31.5703125" customWidth="1"/>
    <col min="8451" max="8464" width="5.85546875" customWidth="1"/>
    <col min="8706" max="8706" width="31.5703125" customWidth="1"/>
    <col min="8707" max="8720" width="5.85546875" customWidth="1"/>
    <col min="8962" max="8962" width="31.5703125" customWidth="1"/>
    <col min="8963" max="8976" width="5.85546875" customWidth="1"/>
    <col min="9218" max="9218" width="31.5703125" customWidth="1"/>
    <col min="9219" max="9232" width="5.85546875" customWidth="1"/>
    <col min="9474" max="9474" width="31.5703125" customWidth="1"/>
    <col min="9475" max="9488" width="5.85546875" customWidth="1"/>
    <col min="9730" max="9730" width="31.5703125" customWidth="1"/>
    <col min="9731" max="9744" width="5.85546875" customWidth="1"/>
    <col min="9986" max="9986" width="31.5703125" customWidth="1"/>
    <col min="9987" max="10000" width="5.85546875" customWidth="1"/>
    <col min="10242" max="10242" width="31.5703125" customWidth="1"/>
    <col min="10243" max="10256" width="5.85546875" customWidth="1"/>
    <col min="10498" max="10498" width="31.5703125" customWidth="1"/>
    <col min="10499" max="10512" width="5.85546875" customWidth="1"/>
    <col min="10754" max="10754" width="31.5703125" customWidth="1"/>
    <col min="10755" max="10768" width="5.85546875" customWidth="1"/>
    <col min="11010" max="11010" width="31.5703125" customWidth="1"/>
    <col min="11011" max="11024" width="5.85546875" customWidth="1"/>
    <col min="11266" max="11266" width="31.5703125" customWidth="1"/>
    <col min="11267" max="11280" width="5.85546875" customWidth="1"/>
    <col min="11522" max="11522" width="31.5703125" customWidth="1"/>
    <col min="11523" max="11536" width="5.85546875" customWidth="1"/>
    <col min="11778" max="11778" width="31.5703125" customWidth="1"/>
    <col min="11779" max="11792" width="5.85546875" customWidth="1"/>
    <col min="12034" max="12034" width="31.5703125" customWidth="1"/>
    <col min="12035" max="12048" width="5.85546875" customWidth="1"/>
    <col min="12290" max="12290" width="31.5703125" customWidth="1"/>
    <col min="12291" max="12304" width="5.85546875" customWidth="1"/>
    <col min="12546" max="12546" width="31.5703125" customWidth="1"/>
    <col min="12547" max="12560" width="5.85546875" customWidth="1"/>
    <col min="12802" max="12802" width="31.5703125" customWidth="1"/>
    <col min="12803" max="12816" width="5.85546875" customWidth="1"/>
    <col min="13058" max="13058" width="31.5703125" customWidth="1"/>
    <col min="13059" max="13072" width="5.85546875" customWidth="1"/>
    <col min="13314" max="13314" width="31.5703125" customWidth="1"/>
    <col min="13315" max="13328" width="5.85546875" customWidth="1"/>
    <col min="13570" max="13570" width="31.5703125" customWidth="1"/>
    <col min="13571" max="13584" width="5.85546875" customWidth="1"/>
    <col min="13826" max="13826" width="31.5703125" customWidth="1"/>
    <col min="13827" max="13840" width="5.85546875" customWidth="1"/>
    <col min="14082" max="14082" width="31.5703125" customWidth="1"/>
    <col min="14083" max="14096" width="5.85546875" customWidth="1"/>
    <col min="14338" max="14338" width="31.5703125" customWidth="1"/>
    <col min="14339" max="14352" width="5.85546875" customWidth="1"/>
    <col min="14594" max="14594" width="31.5703125" customWidth="1"/>
    <col min="14595" max="14608" width="5.85546875" customWidth="1"/>
    <col min="14850" max="14850" width="31.5703125" customWidth="1"/>
    <col min="14851" max="14864" width="5.85546875" customWidth="1"/>
    <col min="15106" max="15106" width="31.5703125" customWidth="1"/>
    <col min="15107" max="15120" width="5.85546875" customWidth="1"/>
    <col min="15362" max="15362" width="31.5703125" customWidth="1"/>
    <col min="15363" max="15376" width="5.85546875" customWidth="1"/>
    <col min="15618" max="15618" width="31.5703125" customWidth="1"/>
    <col min="15619" max="15632" width="5.85546875" customWidth="1"/>
    <col min="15874" max="15874" width="31.5703125" customWidth="1"/>
    <col min="15875" max="15888" width="5.85546875" customWidth="1"/>
    <col min="16130" max="16130" width="31.5703125" customWidth="1"/>
    <col min="16131" max="16144" width="5.85546875" customWidth="1"/>
  </cols>
  <sheetData>
    <row r="1" spans="1:16" x14ac:dyDescent="0.25">
      <c r="A1" s="211" t="s">
        <v>0</v>
      </c>
      <c r="B1" s="201" t="s">
        <v>1</v>
      </c>
      <c r="C1" s="213" t="s">
        <v>651</v>
      </c>
      <c r="D1" s="213"/>
      <c r="E1" s="213"/>
      <c r="F1" s="210"/>
      <c r="G1" s="213" t="s">
        <v>730</v>
      </c>
      <c r="H1" s="213"/>
      <c r="I1" s="213"/>
      <c r="J1" s="210"/>
      <c r="K1" s="213" t="s">
        <v>653</v>
      </c>
      <c r="L1" s="213"/>
      <c r="M1" s="213"/>
      <c r="N1" s="210"/>
      <c r="O1" s="209" t="s">
        <v>731</v>
      </c>
      <c r="P1" s="210"/>
    </row>
    <row r="2" spans="1:16" x14ac:dyDescent="0.25">
      <c r="A2" s="212"/>
      <c r="B2" s="202"/>
      <c r="C2" s="1">
        <v>1</v>
      </c>
      <c r="D2" s="1">
        <v>2</v>
      </c>
      <c r="E2" s="1">
        <v>3</v>
      </c>
      <c r="F2" s="30">
        <v>4</v>
      </c>
      <c r="G2" s="1">
        <v>1</v>
      </c>
      <c r="H2" s="1">
        <v>2</v>
      </c>
      <c r="I2" s="1">
        <v>3</v>
      </c>
      <c r="J2" s="30">
        <v>4</v>
      </c>
      <c r="K2" s="1">
        <v>1</v>
      </c>
      <c r="L2" s="1">
        <v>2</v>
      </c>
      <c r="M2" s="1">
        <v>3</v>
      </c>
      <c r="N2" s="30">
        <v>4</v>
      </c>
      <c r="O2" s="50">
        <v>1</v>
      </c>
      <c r="P2" s="30">
        <v>2</v>
      </c>
    </row>
    <row r="3" spans="1:16" x14ac:dyDescent="0.25">
      <c r="A3" s="51">
        <v>1</v>
      </c>
      <c r="B3" s="52" t="s">
        <v>3</v>
      </c>
      <c r="C3" s="53"/>
      <c r="D3" s="53"/>
      <c r="E3" s="53"/>
      <c r="F3" s="54"/>
      <c r="H3" s="56"/>
      <c r="I3" s="56"/>
      <c r="J3" s="54"/>
      <c r="L3" s="56"/>
      <c r="M3" s="56"/>
      <c r="N3" s="54"/>
      <c r="O3" s="57"/>
      <c r="P3" s="58"/>
    </row>
    <row r="4" spans="1:16" x14ac:dyDescent="0.25">
      <c r="A4" s="51">
        <f>A3+1</f>
        <v>2</v>
      </c>
      <c r="B4" s="52" t="s">
        <v>4</v>
      </c>
      <c r="C4" s="53"/>
      <c r="D4" s="53"/>
      <c r="E4" s="53"/>
      <c r="F4" s="58"/>
      <c r="H4" s="56"/>
      <c r="I4" s="56"/>
      <c r="J4" s="58"/>
      <c r="L4" s="56"/>
      <c r="M4" s="56"/>
      <c r="N4" s="58"/>
      <c r="O4" s="57"/>
      <c r="P4" s="58"/>
    </row>
    <row r="5" spans="1:16" x14ac:dyDescent="0.25">
      <c r="A5" s="51">
        <f>A4+1</f>
        <v>3</v>
      </c>
      <c r="B5" s="52" t="s">
        <v>5</v>
      </c>
      <c r="C5" s="53"/>
      <c r="D5" s="53"/>
      <c r="E5" s="53"/>
      <c r="F5" s="58"/>
      <c r="H5" s="56"/>
      <c r="I5" s="56"/>
      <c r="J5" s="58"/>
      <c r="L5" s="56"/>
      <c r="M5" s="56"/>
      <c r="N5" s="58"/>
      <c r="O5" s="57"/>
      <c r="P5" s="58"/>
    </row>
    <row r="6" spans="1:16" x14ac:dyDescent="0.25">
      <c r="A6" s="51"/>
      <c r="B6" s="59" t="s">
        <v>131</v>
      </c>
      <c r="C6" s="57"/>
      <c r="F6" s="58"/>
      <c r="J6" s="58"/>
      <c r="N6" s="58"/>
      <c r="O6" s="57"/>
      <c r="P6" s="58"/>
    </row>
    <row r="7" spans="1:16" x14ac:dyDescent="0.25">
      <c r="A7" s="51"/>
      <c r="B7" s="60" t="s">
        <v>689</v>
      </c>
      <c r="C7" s="57"/>
      <c r="F7" s="58"/>
      <c r="J7" s="58"/>
      <c r="N7" s="58"/>
      <c r="O7" s="57"/>
      <c r="P7" s="58"/>
    </row>
    <row r="8" spans="1:16" x14ac:dyDescent="0.25">
      <c r="A8" s="51">
        <v>4</v>
      </c>
      <c r="B8" s="61" t="s">
        <v>690</v>
      </c>
      <c r="C8" s="57"/>
      <c r="F8" s="58"/>
      <c r="G8" s="62"/>
      <c r="J8" s="58"/>
      <c r="N8" s="58"/>
      <c r="O8" s="57"/>
      <c r="P8" s="58"/>
    </row>
    <row r="9" spans="1:16" x14ac:dyDescent="0.25">
      <c r="A9" s="51">
        <v>5</v>
      </c>
      <c r="B9" s="61" t="s">
        <v>691</v>
      </c>
      <c r="C9" s="57"/>
      <c r="F9" s="63"/>
      <c r="J9" s="58"/>
      <c r="N9" s="58"/>
      <c r="O9" s="57"/>
      <c r="P9" s="58"/>
    </row>
    <row r="10" spans="1:16" x14ac:dyDescent="0.25">
      <c r="A10" s="51">
        <v>6</v>
      </c>
      <c r="B10" s="61" t="s">
        <v>692</v>
      </c>
      <c r="C10" s="57"/>
      <c r="F10" s="63"/>
      <c r="J10" s="58"/>
      <c r="N10" s="58"/>
      <c r="O10" s="57"/>
      <c r="P10" s="58"/>
    </row>
    <row r="11" spans="1:16" x14ac:dyDescent="0.25">
      <c r="A11" s="51">
        <v>7</v>
      </c>
      <c r="B11" s="61" t="s">
        <v>693</v>
      </c>
      <c r="C11" s="57"/>
      <c r="F11" s="58"/>
      <c r="H11" s="62"/>
      <c r="I11" s="62"/>
      <c r="J11" s="58"/>
      <c r="N11" s="58"/>
      <c r="O11" s="57"/>
      <c r="P11" s="58"/>
    </row>
    <row r="12" spans="1:16" x14ac:dyDescent="0.25">
      <c r="A12" s="51">
        <v>8</v>
      </c>
      <c r="B12" s="61" t="s">
        <v>24</v>
      </c>
      <c r="C12" s="57"/>
      <c r="F12" s="63"/>
      <c r="J12" s="58"/>
      <c r="N12" s="58"/>
      <c r="O12" s="57"/>
      <c r="P12" s="58"/>
    </row>
    <row r="13" spans="1:16" x14ac:dyDescent="0.25">
      <c r="A13" s="51">
        <v>9</v>
      </c>
      <c r="B13" s="61" t="s">
        <v>694</v>
      </c>
      <c r="C13" s="57"/>
      <c r="F13" s="63"/>
      <c r="J13" s="58"/>
      <c r="N13" s="58"/>
      <c r="O13" s="57"/>
      <c r="P13" s="58"/>
    </row>
    <row r="14" spans="1:16" x14ac:dyDescent="0.25">
      <c r="A14" s="51"/>
      <c r="B14" s="60" t="s">
        <v>695</v>
      </c>
      <c r="C14" s="57"/>
      <c r="F14" s="58"/>
      <c r="J14" s="58"/>
      <c r="N14" s="58"/>
      <c r="O14" s="57"/>
      <c r="P14" s="58"/>
    </row>
    <row r="15" spans="1:16" x14ac:dyDescent="0.25">
      <c r="A15" s="51">
        <v>10</v>
      </c>
      <c r="B15" s="61" t="s">
        <v>696</v>
      </c>
      <c r="C15" s="57"/>
      <c r="F15" s="58"/>
      <c r="J15" s="58"/>
      <c r="M15" s="62"/>
      <c r="N15" s="58"/>
      <c r="O15" s="57"/>
      <c r="P15" s="58"/>
    </row>
    <row r="16" spans="1:16" x14ac:dyDescent="0.25">
      <c r="A16" s="51">
        <v>11</v>
      </c>
      <c r="B16" s="61" t="s">
        <v>697</v>
      </c>
      <c r="C16" s="57"/>
      <c r="F16" s="58"/>
      <c r="J16" s="58"/>
      <c r="M16" s="62"/>
      <c r="N16" s="58"/>
      <c r="O16" s="57"/>
      <c r="P16" s="58"/>
    </row>
    <row r="17" spans="1:16" x14ac:dyDescent="0.25">
      <c r="A17" s="51">
        <v>12</v>
      </c>
      <c r="B17" s="61" t="s">
        <v>698</v>
      </c>
      <c r="C17" s="57"/>
      <c r="F17" s="58"/>
      <c r="J17" s="58"/>
      <c r="M17" s="62"/>
      <c r="N17" s="58"/>
      <c r="O17" s="57"/>
      <c r="P17" s="58"/>
    </row>
    <row r="18" spans="1:16" x14ac:dyDescent="0.25">
      <c r="A18" s="51">
        <v>13</v>
      </c>
      <c r="B18" s="61" t="s">
        <v>699</v>
      </c>
      <c r="C18" s="57"/>
      <c r="F18" s="58"/>
      <c r="J18" s="58"/>
      <c r="M18" s="62"/>
      <c r="N18" s="58"/>
      <c r="O18" s="57"/>
      <c r="P18" s="58"/>
    </row>
    <row r="19" spans="1:16" x14ac:dyDescent="0.25">
      <c r="A19" s="51">
        <v>14</v>
      </c>
      <c r="B19" s="61" t="s">
        <v>700</v>
      </c>
      <c r="C19" s="57"/>
      <c r="F19" s="58"/>
      <c r="J19" s="58"/>
      <c r="M19" s="62"/>
      <c r="N19" s="58"/>
      <c r="O19" s="57"/>
      <c r="P19" s="58"/>
    </row>
    <row r="20" spans="1:16" x14ac:dyDescent="0.25">
      <c r="A20" s="51">
        <v>15</v>
      </c>
      <c r="B20" s="61" t="s">
        <v>701</v>
      </c>
      <c r="C20" s="57"/>
      <c r="F20" s="58"/>
      <c r="J20" s="58"/>
      <c r="M20" s="62"/>
      <c r="N20" s="58"/>
      <c r="O20" s="57"/>
      <c r="P20" s="58"/>
    </row>
    <row r="21" spans="1:16" x14ac:dyDescent="0.25">
      <c r="A21" s="51">
        <v>16</v>
      </c>
      <c r="B21" s="61" t="s">
        <v>702</v>
      </c>
      <c r="C21" s="57"/>
      <c r="F21" s="58"/>
      <c r="J21" s="58"/>
      <c r="M21" s="62"/>
      <c r="N21" s="58"/>
      <c r="O21" s="57"/>
      <c r="P21" s="58"/>
    </row>
    <row r="22" spans="1:16" x14ac:dyDescent="0.25">
      <c r="A22" s="51">
        <v>17</v>
      </c>
      <c r="B22" s="61" t="s">
        <v>703</v>
      </c>
      <c r="C22" s="57"/>
      <c r="F22" s="58"/>
      <c r="J22" s="58"/>
      <c r="M22" s="62"/>
      <c r="N22" s="58"/>
      <c r="O22" s="57"/>
      <c r="P22" s="58"/>
    </row>
    <row r="23" spans="1:16" x14ac:dyDescent="0.25">
      <c r="A23" s="51">
        <v>18</v>
      </c>
      <c r="B23" s="61" t="s">
        <v>704</v>
      </c>
      <c r="C23" s="57"/>
      <c r="F23" s="58"/>
      <c r="J23" s="58"/>
      <c r="M23" s="62"/>
      <c r="N23" s="58"/>
      <c r="O23" s="57"/>
      <c r="P23" s="58"/>
    </row>
    <row r="24" spans="1:16" x14ac:dyDescent="0.25">
      <c r="A24" s="51">
        <v>19</v>
      </c>
      <c r="B24" s="61" t="s">
        <v>705</v>
      </c>
      <c r="C24" s="57"/>
      <c r="F24" s="58"/>
      <c r="J24" s="58"/>
      <c r="M24" s="62"/>
      <c r="N24" s="58"/>
      <c r="O24" s="57"/>
      <c r="P24" s="58"/>
    </row>
    <row r="25" spans="1:16" x14ac:dyDescent="0.25">
      <c r="A25" s="51"/>
      <c r="B25" s="60" t="s">
        <v>706</v>
      </c>
      <c r="C25" s="57"/>
      <c r="F25" s="58"/>
      <c r="J25" s="58"/>
      <c r="N25" s="58"/>
      <c r="O25" s="57"/>
      <c r="P25" s="58"/>
    </row>
    <row r="26" spans="1:16" x14ac:dyDescent="0.25">
      <c r="A26" s="51">
        <v>20</v>
      </c>
      <c r="B26" s="61" t="s">
        <v>707</v>
      </c>
      <c r="C26" s="57"/>
      <c r="F26" s="58"/>
      <c r="J26" s="58"/>
      <c r="N26" s="63"/>
      <c r="O26" s="57"/>
      <c r="P26" s="58"/>
    </row>
    <row r="27" spans="1:16" x14ac:dyDescent="0.25">
      <c r="A27" s="51"/>
      <c r="B27" s="59" t="s">
        <v>708</v>
      </c>
      <c r="C27" s="57"/>
      <c r="F27" s="58"/>
      <c r="J27" s="58"/>
      <c r="N27" s="58"/>
      <c r="O27" s="57"/>
      <c r="P27" s="58"/>
    </row>
    <row r="28" spans="1:16" x14ac:dyDescent="0.25">
      <c r="A28" s="51">
        <v>21</v>
      </c>
      <c r="B28" s="61" t="s">
        <v>709</v>
      </c>
      <c r="C28" s="57"/>
      <c r="F28" s="58"/>
      <c r="H28" s="62"/>
      <c r="J28" s="58"/>
      <c r="N28" s="58"/>
      <c r="O28" s="57"/>
      <c r="P28" s="58"/>
    </row>
    <row r="29" spans="1:16" x14ac:dyDescent="0.25">
      <c r="A29" s="51">
        <v>22</v>
      </c>
      <c r="B29" s="61" t="s">
        <v>710</v>
      </c>
      <c r="C29" s="57"/>
      <c r="F29" s="58"/>
      <c r="I29" s="62"/>
      <c r="J29" s="58"/>
      <c r="N29" s="58"/>
      <c r="O29" s="57"/>
      <c r="P29" s="58"/>
    </row>
    <row r="30" spans="1:16" x14ac:dyDescent="0.25">
      <c r="A30" s="51">
        <v>23</v>
      </c>
      <c r="B30" s="61" t="s">
        <v>711</v>
      </c>
      <c r="C30" s="57"/>
      <c r="F30" s="58"/>
      <c r="I30" s="62"/>
      <c r="J30" s="58"/>
      <c r="N30" s="58"/>
      <c r="O30" s="57"/>
      <c r="P30" s="58"/>
    </row>
    <row r="31" spans="1:16" x14ac:dyDescent="0.25">
      <c r="A31" s="51">
        <v>24</v>
      </c>
      <c r="B31" s="61" t="s">
        <v>712</v>
      </c>
      <c r="C31" s="57"/>
      <c r="F31" s="58"/>
      <c r="I31" s="62"/>
      <c r="J31" s="58"/>
      <c r="N31" s="58"/>
      <c r="O31" s="57"/>
      <c r="P31" s="58"/>
    </row>
    <row r="32" spans="1:16" x14ac:dyDescent="0.25">
      <c r="A32" s="51"/>
      <c r="B32" s="59" t="s">
        <v>225</v>
      </c>
      <c r="C32" s="57"/>
      <c r="F32" s="58"/>
      <c r="J32" s="58"/>
      <c r="N32" s="58"/>
      <c r="O32" s="57"/>
      <c r="P32" s="58"/>
    </row>
    <row r="33" spans="1:16" x14ac:dyDescent="0.25">
      <c r="A33" s="51">
        <v>25</v>
      </c>
      <c r="B33" s="61" t="s">
        <v>225</v>
      </c>
      <c r="C33" s="57"/>
      <c r="F33" s="58"/>
      <c r="I33" s="62"/>
      <c r="J33" s="63"/>
      <c r="K33" s="62"/>
      <c r="L33" s="62"/>
      <c r="N33" s="58"/>
      <c r="O33" s="57"/>
      <c r="P33" s="58"/>
    </row>
    <row r="34" spans="1:16" x14ac:dyDescent="0.25">
      <c r="A34" s="51">
        <v>26</v>
      </c>
      <c r="B34" s="61" t="s">
        <v>713</v>
      </c>
      <c r="C34" s="57"/>
      <c r="F34" s="58"/>
      <c r="J34" s="63"/>
      <c r="N34" s="58"/>
      <c r="O34" s="57"/>
      <c r="P34" s="58"/>
    </row>
    <row r="35" spans="1:16" x14ac:dyDescent="0.25">
      <c r="A35" s="51">
        <v>27</v>
      </c>
      <c r="B35" s="61" t="s">
        <v>714</v>
      </c>
      <c r="C35" s="57"/>
      <c r="F35" s="58"/>
      <c r="J35" s="58"/>
      <c r="K35" s="62"/>
      <c r="N35" s="58"/>
      <c r="O35" s="57"/>
      <c r="P35" s="58"/>
    </row>
    <row r="36" spans="1:16" x14ac:dyDescent="0.25">
      <c r="A36" s="51">
        <v>28</v>
      </c>
      <c r="B36" s="61" t="s">
        <v>715</v>
      </c>
      <c r="C36" s="57"/>
      <c r="F36" s="58"/>
      <c r="J36" s="58"/>
      <c r="L36" s="62"/>
      <c r="N36" s="58"/>
      <c r="O36" s="57"/>
      <c r="P36" s="58"/>
    </row>
    <row r="37" spans="1:16" x14ac:dyDescent="0.25">
      <c r="A37" s="51">
        <v>29</v>
      </c>
      <c r="B37" s="61" t="s">
        <v>716</v>
      </c>
      <c r="C37" s="57"/>
      <c r="F37" s="58"/>
      <c r="J37" s="58"/>
      <c r="L37" s="62"/>
      <c r="N37" s="58"/>
      <c r="O37" s="57"/>
      <c r="P37" s="58"/>
    </row>
    <row r="38" spans="1:16" x14ac:dyDescent="0.25">
      <c r="A38" s="51">
        <v>30</v>
      </c>
      <c r="B38" s="61" t="s">
        <v>717</v>
      </c>
      <c r="C38" s="57"/>
      <c r="F38" s="58"/>
      <c r="J38" s="63"/>
      <c r="K38" s="62"/>
      <c r="N38" s="58"/>
      <c r="O38" s="57"/>
      <c r="P38" s="58"/>
    </row>
    <row r="39" spans="1:16" x14ac:dyDescent="0.25">
      <c r="A39" s="51">
        <v>31</v>
      </c>
      <c r="B39" s="61" t="s">
        <v>718</v>
      </c>
      <c r="C39" s="57"/>
      <c r="F39" s="58"/>
      <c r="I39" s="62"/>
      <c r="J39" s="58"/>
      <c r="N39" s="58"/>
      <c r="O39" s="57"/>
      <c r="P39" s="58"/>
    </row>
    <row r="40" spans="1:16" x14ac:dyDescent="0.25">
      <c r="A40" s="51"/>
      <c r="B40" s="59" t="s">
        <v>706</v>
      </c>
      <c r="C40" s="57"/>
      <c r="F40" s="58"/>
      <c r="J40" s="58"/>
      <c r="N40" s="58"/>
      <c r="O40" s="57"/>
      <c r="P40" s="58"/>
    </row>
    <row r="41" spans="1:16" x14ac:dyDescent="0.25">
      <c r="A41" s="51">
        <v>32</v>
      </c>
      <c r="B41" s="61" t="s">
        <v>719</v>
      </c>
      <c r="C41" s="57"/>
      <c r="F41" s="58"/>
      <c r="J41" s="58"/>
      <c r="N41" s="58"/>
      <c r="O41" s="64"/>
      <c r="P41" s="63"/>
    </row>
    <row r="42" spans="1:16" x14ac:dyDescent="0.25">
      <c r="A42" s="51">
        <v>33</v>
      </c>
      <c r="B42" s="61" t="s">
        <v>720</v>
      </c>
      <c r="C42" s="57"/>
      <c r="F42" s="58"/>
      <c r="J42" s="58"/>
      <c r="N42" s="58"/>
      <c r="O42" s="64"/>
      <c r="P42" s="63"/>
    </row>
    <row r="43" spans="1:16" x14ac:dyDescent="0.25">
      <c r="A43" s="65">
        <v>34</v>
      </c>
      <c r="B43" s="66" t="s">
        <v>721</v>
      </c>
      <c r="C43" s="67"/>
      <c r="D43" s="68"/>
      <c r="E43" s="69"/>
      <c r="F43" s="70"/>
      <c r="G43" s="68"/>
      <c r="H43" s="68"/>
      <c r="I43" s="68"/>
      <c r="J43" s="70"/>
      <c r="K43" s="68"/>
      <c r="L43" s="68"/>
      <c r="M43" s="68"/>
      <c r="N43" s="70"/>
      <c r="O43" s="67"/>
      <c r="P43" s="70"/>
    </row>
  </sheetData>
  <mergeCells count="6">
    <mergeCell ref="O1:P1"/>
    <mergeCell ref="A1:A2"/>
    <mergeCell ref="B1:B2"/>
    <mergeCell ref="C1:F1"/>
    <mergeCell ref="G1:J1"/>
    <mergeCell ref="K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45</vt:i4>
      </vt:variant>
    </vt:vector>
  </HeadingPairs>
  <TitlesOfParts>
    <vt:vector size="45" baseType="lpstr">
      <vt:lpstr>Sheet2</vt:lpstr>
      <vt:lpstr>Sheet1</vt:lpstr>
      <vt:lpstr>UpdateList</vt:lpstr>
      <vt:lpstr>Menu</vt:lpstr>
      <vt:lpstr>TimeLine</vt:lpstr>
      <vt:lpstr>Windows(old)</vt:lpstr>
      <vt:lpstr>Windows (2)</vt:lpstr>
      <vt:lpstr>Windows</vt:lpstr>
      <vt:lpstr>Web</vt:lpstr>
      <vt:lpstr>Main</vt:lpstr>
      <vt:lpstr>Admin</vt:lpstr>
      <vt:lpstr>ลูกค้า</vt:lpstr>
      <vt:lpstr>เจ้าหนี้</vt:lpstr>
      <vt:lpstr>สินค้า</vt:lpstr>
      <vt:lpstr>ราคาขาย</vt:lpstr>
      <vt:lpstr>เครดิต</vt:lpstr>
      <vt:lpstr>เสนอราคา</vt:lpstr>
      <vt:lpstr>จองสินค้า</vt:lpstr>
      <vt:lpstr>สั่งขาย</vt:lpstr>
      <vt:lpstr>ส่งของ</vt:lpstr>
      <vt:lpstr>คืน</vt:lpstr>
      <vt:lpstr>เพิ่มสินค้า</vt:lpstr>
      <vt:lpstr>มัดจำ</vt:lpstr>
      <vt:lpstr>คืนมัดจำ</vt:lpstr>
      <vt:lpstr>ตั้งลูกหนี้</vt:lpstr>
      <vt:lpstr>ลดลูกหนี้</vt:lpstr>
      <vt:lpstr>วางบิล</vt:lpstr>
      <vt:lpstr>ใบเสร็จ</vt:lpstr>
      <vt:lpstr>ชำระหนี้ </vt:lpstr>
      <vt:lpstr>สั่งซื้อ</vt:lpstr>
      <vt:lpstr>รับสินค้า</vt:lpstr>
      <vt:lpstr>ตั้งหนี้</vt:lpstr>
      <vt:lpstr>ส่งคืน</vt:lpstr>
      <vt:lpstr>ตั้งเจ้าหนี้</vt:lpstr>
      <vt:lpstr>ลดเจ้าหนี้</vt:lpstr>
      <vt:lpstr>รับวางบิล</vt:lpstr>
      <vt:lpstr>เตรียมจ่าย</vt:lpstr>
      <vt:lpstr>จ่ายหนี้ </vt:lpstr>
      <vt:lpstr>คลัง</vt:lpstr>
      <vt:lpstr>บัญชี</vt:lpstr>
      <vt:lpstr>เช็ค </vt:lpstr>
      <vt:lpstr>สินทรัพย์ </vt:lpstr>
      <vt:lpstr>ทดรองจ่าย</vt:lpstr>
      <vt:lpstr>ขนส่ง</vt:lpstr>
      <vt:lpstr>MIS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artit</dc:creator>
  <cp:lastModifiedBy>Artit</cp:lastModifiedBy>
  <dcterms:created xsi:type="dcterms:W3CDTF">2012-04-17T11:30:59Z</dcterms:created>
  <dcterms:modified xsi:type="dcterms:W3CDTF">2016-02-23T08:22:11Z</dcterms:modified>
</cp:coreProperties>
</file>