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0"/>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99463767-342A-4FFF-9371-B1227423D9D1}"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23" i="42" l="1"/>
  <c r="S123" i="42" s="1"/>
  <c r="B122" i="42" l="1"/>
  <c r="S122" i="42" s="1"/>
  <c r="B121" i="42" l="1"/>
  <c r="S121" i="42" s="1"/>
  <c r="B120" i="42"/>
  <c r="S120" i="42" s="1"/>
  <c r="B119" i="42" l="1"/>
  <c r="S119" i="42" s="1"/>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<sst xmlns="http://schemas.openxmlformats.org/spreadsheetml/2006/main" count="2772" uniqueCount="1991">
  <si>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</si>
  <si>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</si>
  <si>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</si>
  <si>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</si>
  <si>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</si>
  <si>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</si>
  <si>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</si>
  <si>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</si>
  <si>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</si>
  <si>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</si>
  <si>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</si>
  <si>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</si>
  <si>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</si>
  <si>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</si>
  <si>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</si>
  <si>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</si>
  <si>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</si>
  <si>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</si>
  <si>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</si>
  <si>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</si>
  <si>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</si>
  <si>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</si>
  <si>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</si>
  <si>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</si>
  <si>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</si>
  <si>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</si>
  <si>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</si>
  <si>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</si>
  <si>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</si>
  <si>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</si>
  <si>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</si>
  <si>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</si>
  <si>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</si>
  <si>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</si>
  <si>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</si>
  <si>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</si>
  <si>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</si>
  <si>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</si>
  <si>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</si>
  <si>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</si>
  <si>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</si>
  <si>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</si>
  <si>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</si>
  <si>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</si>
  <si>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</si>
  <si>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</si>
  <si>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</si>
  <si>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</si>
  <si>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</si>
  <si>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</si>
  <si>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</si>
  <si>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</si>
  <si>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</si>
  <si>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</si>
  <si>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</si>
  <si>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</si>
  <si>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</si>
  <si>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</si>
  <si>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</si>
  <si>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</si>
  <si>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</si>
  <si>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</si>
  <si>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</si>
  <si>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</si>
  <si>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</si>
  <si>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</si>
  <si>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</si>
  <si>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</si>
  <si>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</si>
  <si>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</si>
  <si>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</si>
  <si>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</si>
  <si>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</si>
  <si>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</si>
  <si>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</si>
  <si>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</si>
  <si>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</si>
  <si>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</si>
  <si>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</si>
  <si>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</si>
  <si>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</si>
  <si>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</si>
  <si>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</si>
  <si>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</si>
  <si>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</si>
  <si>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</si>
  <si>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</si>
  <si>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</si>
  <si>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</si>
  <si>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</si>
  <si>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</si>
  <si>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</si>
  <si>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</si>
  <si>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</si>
  <si>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</si>
  <si>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</si>
  <si>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</si>
  <si>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</si>
  <si>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</si>
  <si>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</si>
  <si>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</si>
  <si>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</si>
  <si>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</si>
  <si>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</si>
  <si>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</si>
  <si>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</si>
  <si>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</si>
  <si>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</si>
  <si>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</si>
  <si>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</si>
  <si>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</si>
  <si>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</si>
  <si>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</si>
  <si>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</si>
  <si>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</si>
  <si>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</si>
  <si>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</si>
  <si>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</si>
  <si>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</si>
  <si>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</si>
  <si>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</si>
  <si>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</si>
  <si>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</si>
  <si>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</si>
  <si>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</si>
  <si>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</si>
  <si>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</si>
  <si>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</si>
  <si>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</si>
  <si>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</si>
  <si>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</si>
  <si>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</si>
  <si>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</si>
  <si>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</si>
  <si>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</si>
  <si>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</si>
  <si>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</si>
  <si>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</si>
  <si>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</si>
  <si>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</si>
  <si>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</si>
  <si>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</si>
  <si>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</si>
  <si>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</si>
  <si>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</si>
  <si>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</si>
  <si>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</si>
  <si>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</si>
  <si>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</si>
  <si>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</si>
  <si>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</si>
  <si>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</si>
  <si>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</si>
  <si>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</si>
  <si>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</si>
  <si>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</si>
  <si>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</si>
  <si>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</si>
  <si>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</si>
  <si>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</si>
  <si>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</si>
  <si>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</si>
  <si>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</si>
  <si>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</si>
  <si>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</si>
  <si>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</si>
  <si>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</si>
  <si>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</si>
  <si>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</si>
  <si>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</si>
  <si>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</si>
  <si>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</si>
  <si>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</si>
  <si>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</si>
  <si>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</si>
  <si>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</si>
  <si>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</si>
  <si>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</si>
  <si>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</si>
  <si>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</si>
  <si>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</si>
  <si>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</si>
  <si>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</si>
  <si>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</si>
  <si>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</si>
  <si>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</si>
  <si>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</si>
  <si>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</si>
  <si>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</si>
  <si>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</si>
  <si>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</si>
  <si>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</si>
  <si>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</si>
  <si>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</si>
  <si>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</si>
  <si>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</si>
  <si>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</si>
  <si>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</si>
  <si>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</si>
  <si>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</si>
  <si>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</si>
  <si>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</si>
  <si>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</si>
  <si>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</si>
  <si>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</si>
  <si>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</si>
  <si>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</si>
  <si>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</si>
  <si>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</si>
  <si>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</si>
  <si>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</si>
  <si>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</si>
  <si>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</si>
  <si>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</si>
  <si>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</si>
  <si>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</si>
  <si>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</si>
  <si>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</si>
  <si>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</si>
  <si>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</si>
  <si>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</si>
  <si>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</si>
  <si>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</si>
  <si>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</si>
  <si>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</si>
  <si>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</si>
  <si>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</si>
  <si>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</si>
  <si>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</si>
  <si>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</si>
  <si>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</si>
  <si>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</si>
  <si>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</si>
  <si>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</si>
  <si>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</si>
  <si>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</si>
  <si>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</si>
  <si>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</si>
  <si>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</si>
  <si>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</si>
  <si>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</si>
  <si>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</si>
  <si>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</si>
  <si>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</si>
  <si>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</si>
  <si>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</si>
  <si>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</si>
  <si>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</si>
  <si>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</si>
  <si>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</si>
  <si>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</si>
  <si>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</si>
  <si>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</si>
  <si>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</si>
  <si>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</si>
  <si>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</si>
  <si>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</si>
  <si>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</si>
  <si>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</si>
  <si>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</si>
  <si>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</si>
  <si>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</si>
  <si>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</si>
  <si>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</si>
  <si>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</si>
  <si>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</si>
  <si>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</si>
  <si>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</si>
  <si>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</si>
  <si>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</si>
  <si>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</si>
  <si>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</si>
  <si>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</si>
  <si>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</si>
  <si>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</si>
  <si>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</si>
  <si>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</si>
  <si>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</si>
  <si>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</si>
  <si>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</si>
  <si>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</si>
  <si>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</si>
  <si>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</si>
  <si>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</si>
  <si>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</si>
  <si>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</si>
  <si>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</si>
  <si>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</si>
  <si>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</si>
  <si>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</si>
  <si>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</si>
  <si>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</si>
  <si>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</si>
  <si>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</si>
  <si>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</si>
  <si>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</si>
  <si>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</si>
  <si>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</si>
  <si>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</si>
  <si>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</si>
  <si>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</si>
  <si>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</si>
  <si>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</si>
  <si>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</si>
  <si>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</si>
  <si>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</si>
  <si>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</si>
  <si>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</si>
  <si>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</si>
  <si>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</si>
  <si>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</si>
  <si>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</si>
  <si>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</si>
  <si>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</si>
  <si>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</si>
  <si>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</si>
  <si>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</si>
  <si>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</si>
  <si>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</si>
  <si>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</si>
  <si>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</si>
  <si>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</si>
  <si>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</si>
  <si>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</si>
  <si>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</si>
  <si>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</si>
  <si>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</si>
  <si>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</si>
  <si>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</si>
  <si>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</si>
  <si>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</si>
  <si>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</si>
  <si>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</si>
  <si>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</si>
  <si>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</si>
  <si>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</si>
  <si>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</si>
  <si>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</si>
  <si>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</si>
  <si>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</si>
  <si>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</si>
  <si>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</si>
  <si>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</si>
  <si>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</si>
  <si>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</si>
  <si>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</si>
  <si>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</si>
  <si>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</si>
  <si>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</si>
  <si>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</si>
  <si>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</si>
  <si>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</si>
  <si>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</si>
  <si>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</si>
  <si>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</si>
  <si>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</si>
  <si>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</si>
  <si>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</si>
  <si>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</si>
  <si>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</si>
  <si>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</si>
  <si>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</si>
  <si>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</si>
  <si>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</si>
  <si>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</si>
  <si>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</si>
  <si>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</si>
  <si>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</si>
  <si>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</si>
  <si>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</si>
  <si>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</si>
  <si>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</si>
  <si>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</si>
  <si>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</si>
  <si>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</si>
  <si>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</si>
  <si>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</si>
  <si>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</si>
  <si>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</si>
  <si>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</si>
  <si>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</si>
  <si>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</si>
  <si>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</si>
  <si>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</si>
  <si>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</si>
  <si>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</si>
  <si>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</si>
  <si>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</si>
  <si>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</si>
  <si>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</si>
  <si>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</si>
  <si>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</si>
  <si>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</si>
  <si>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</si>
  <si>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</si>
  <si>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</si>
  <si>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</si>
  <si>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</si>
  <si>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</si>
  <si>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</si>
  <si>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</si>
  <si>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</si>
  <si>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</si>
  <si>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</si>
  <si>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</si>
  <si>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</si>
  <si>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</si>
  <si>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</si>
  <si>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</si>
  <si>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</si>
  <si>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</si>
  <si>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</si>
  <si>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</si>
  <si>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</si>
  <si>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</si>
  <si>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</si>
  <si>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</si>
  <si>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</si>
  <si>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</si>
  <si>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</si>
  <si>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</si>
  <si>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</si>
  <si>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</si>
  <si>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</si>
  <si>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</si>
  <si>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</si>
  <si>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</si>
  <si>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</si>
  <si>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</si>
  <si>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</si>
  <si>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</si>
  <si>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</si>
  <si>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</si>
  <si>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</si>
  <si>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</si>
  <si>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</si>
  <si>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</si>
  <si>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</si>
  <si>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</si>
  <si>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</si>
  <si>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</si>
  <si>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</si>
  <si>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</si>
  <si>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</si>
  <si>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</si>
  <si>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</si>
  <si>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</si>
  <si>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</si>
  <si>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</si>
  <si>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</si>
  <si>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</si>
  <si>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</si>
  <si>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</si>
  <si>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</si>
  <si>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</si>
  <si>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</si>
  <si>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</si>
  <si>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</si>
  <si>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</si>
  <si>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</si>
  <si>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</si>
  <si>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</si>
  <si>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</si>
  <si>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</si>
  <si>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</si>
  <si>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</si>
  <si>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</si>
  <si>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</si>
  <si>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</si>
  <si>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</si>
  <si>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</si>
  <si>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</si>
  <si>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</si>
  <si>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</si>
  <si>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</si>
  <si>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</si>
  <si>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</si>
  <si>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</si>
  <si>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</si>
  <si>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</si>
  <si>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</si>
  <si>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</si>
  <si>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</si>
  <si>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</si>
  <si>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</si>
  <si>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</si>
  <si>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</si>
  <si>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</si>
  <si>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</si>
  <si>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</si>
  <si>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</si>
  <si>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</si>
  <si>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</si>
  <si>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</si>
  <si>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</si>
  <si>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</si>
  <si>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</si>
  <si>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</si>
  <si>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</si>
  <si>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</si>
  <si>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</si>
  <si>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</si>
  <si>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</si>
  <si>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</si>
  <si>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</si>
  <si>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</si>
  <si>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</si>
  <si>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</si>
  <si>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</si>
  <si>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</si>
  <si>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</si>
  <si>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</si>
  <si>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</si>
  <si>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</si>
  <si>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</si>
  <si>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</si>
  <si>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</si>
  <si>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</si>
  <si>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</si>
  <si>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</si>
  <si>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</si>
  <si>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</si>
  <si>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</si>
  <si>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</si>
  <si>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</si>
  <si>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</si>
  <si>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</si>
  <si>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</si>
  <si>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</si>
  <si>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</si>
  <si>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</si>
  <si>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</si>
  <si>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</si>
  <si>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</si>
  <si>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</si>
  <si>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</si>
  <si>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</si>
  <si>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</si>
  <si>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</si>
  <si>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</si>
  <si>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</si>
  <si>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</si>
  <si>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</si>
  <si>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</si>
  <si>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</si>
  <si>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</si>
  <si>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</si>
  <si>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</si>
  <si>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</si>
  <si>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</si>
  <si>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</si>
  <si>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</si>
  <si>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</si>
  <si>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</si>
  <si>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</si>
  <si>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</si>
  <si>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</si>
  <si>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</si>
  <si>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</si>
  <si>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</si>
  <si>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</si>
  <si>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</si>
  <si>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</si>
  <si>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</si>
  <si>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</si>
  <si>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</si>
  <si>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</si>
  <si>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</si>
  <si>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</si>
  <si>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</si>
  <si>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</si>
  <si>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</si>
  <si>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</si>
  <si>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</si>
  <si>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</si>
  <si>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</si>
  <si>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</si>
  <si>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</si>
  <si>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</si>
  <si>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</si>
  <si>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</si>
  <si>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</si>
  <si>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</si>
  <si>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</si>
  <si>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</si>
  <si>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</si>
  <si>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</si>
  <si>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</si>
  <si>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</si>
  <si>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</si>
  <si>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</si>
  <si>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</si>
  <si>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</si>
  <si>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</si>
  <si>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</si>
  <si>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</si>
  <si>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</si>
  <si>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</si>
  <si>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</si>
  <si>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</si>
  <si>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</si>
  <si>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</si>
  <si>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</si>
  <si>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</si>
  <si>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</si>
  <si>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</si>
  <si>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</si>
  <si>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</si>
  <si>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</si>
  <si>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</si>
  <si>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</si>
  <si>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</si>
  <si>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</si>
  <si>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</si>
  <si>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</si>
  <si>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</si>
  <si>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</si>
  <si>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</si>
  <si>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</si>
  <si>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</si>
  <si>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</si>
  <si>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</si>
  <si>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</si>
  <si>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</si>
  <si>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</si>
  <si>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</si>
  <si>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</si>
  <si>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</si>
  <si>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</si>
  <si>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</si>
  <si>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</si>
  <si>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</si>
  <si>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</si>
  <si>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</si>
  <si>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</si>
  <si>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</si>
  <si>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</si>
  <si>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</si>
  <si>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</si>
  <si>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</si>
  <si>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</si>
  <si>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</si>
  <si>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</si>
  <si>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</si>
  <si>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</si>
  <si>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</si>
  <si>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</si>
  <si>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</si>
  <si>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</si>
  <si>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</si>
  <si>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</si>
  <si>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</si>
  <si>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</si>
  <si>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</si>
  <si>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</si>
  <si>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</si>
  <si>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</si>
  <si>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</si>
  <si>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</si>
  <si>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</si>
  <si>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</si>
  <si>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</si>
  <si>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</si>
  <si>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</si>
  <si>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</si>
  <si>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</si>
  <si>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</si>
  <si>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</si>
  <si>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</si>
  <si>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</si>
  <si>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</si>
  <si>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</si>
  <si>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</si>
  <si>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</si>
  <si>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</si>
  <si>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</si>
  <si>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</si>
  <si>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</si>
  <si>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</si>
  <si>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</si>
  <si>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</si>
  <si>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</si>
  <si>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</si>
  <si>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</si>
  <si>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</si>
  <si>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</si>
  <si>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</si>
  <si>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</si>
  <si>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</si>
  <si>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</si>
  <si>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</si>
  <si>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</si>
  <si>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</si>
  <si>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</si>
  <si>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</si>
  <si>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</si>
  <si>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</si>
  <si>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</si>
  <si>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</si>
  <si>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</si>
  <si>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</si>
  <si>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</si>
  <si>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</si>
  <si>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</si>
  <si>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</si>
  <si>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</si>
  <si>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</si>
  <si>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</si>
  <si>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</si>
  <si>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</si>
  <si>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</si>
  <si>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</si>
  <si>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</si>
  <si>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</si>
  <si>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</si>
  <si>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</si>
  <si>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</si>
  <si>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</si>
  <si>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</si>
  <si>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</si>
  <si>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</si>
  <si>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</si>
  <si>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</si>
  <si>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</si>
  <si>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</si>
  <si>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</si>
  <si>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</si>
  <si>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</si>
  <si>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</si>
  <si>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</si>
  <si>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</si>
  <si>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</si>
  <si>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</si>
  <si>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</si>
  <si>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</si>
  <si>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</si>
  <si>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</si>
  <si>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</si>
  <si>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</si>
  <si>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</si>
  <si>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</si>
  <si>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</si>
  <si>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</si>
  <si>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</si>
  <si>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</si>
  <si>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</si>
  <si>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</si>
  <si>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</si>
  <si>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</si>
  <si>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</si>
  <si>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</si>
  <si>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</si>
  <si>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</si>
  <si>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</si>
  <si>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</si>
  <si>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</si>
  <si>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</si>
  <si>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</si>
  <si>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</si>
  <si>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</si>
  <si>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</si>
  <si>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</si>
  <si>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</si>
  <si>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</si>
  <si>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</si>
  <si>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</si>
  <si>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</si>
  <si>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</si>
  <si>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</si>
  <si>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</si>
  <si>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</si>
  <si>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</si>
  <si>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</si>
  <si>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</si>
  <si>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</si>
  <si>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</si>
  <si>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</si>
  <si>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</si>
  <si>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</si>
  <si>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</si>
  <si>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</si>
  <si>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</si>
  <si>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</si>
  <si>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</si>
  <si>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</si>
  <si>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</si>
  <si>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</si>
  <si>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</si>
  <si>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</si>
  <si>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</si>
  <si>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</si>
  <si>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</si>
  <si>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</si>
  <si>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</si>
  <si>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</si>
  <si>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</si>
  <si>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</si>
  <si>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</si>
  <si>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</si>
  <si>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</si>
  <si>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</si>
  <si>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</si>
  <si>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</si>
  <si>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</si>
  <si>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</si>
  <si>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</si>
  <si>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</si>
  <si>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</si>
  <si>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</si>
  <si>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</si>
  <si>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</si>
  <si>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</si>
  <si>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</si>
  <si>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</si>
  <si>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</si>
  <si>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</si>
  <si>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</si>
  <si>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</si>
  <si>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</si>
  <si>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</si>
  <si>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</si>
  <si>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</si>
  <si>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</si>
  <si>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</si>
  <si>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</si>
  <si>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</si>
  <si>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</si>
  <si>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</si>
  <si>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</si>
  <si>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</si>
  <si>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</si>
  <si>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</si>
  <si>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</si>
  <si>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</si>
  <si>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</si>
  <si>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</si>
  <si>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</si>
  <si>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</si>
  <si>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</si>
  <si>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</si>
  <si>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</si>
  <si>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</si>
  <si>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</si>
  <si>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</si>
  <si>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</si>
  <si>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</si>
  <si>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</si>
  <si>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</si>
  <si>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</si>
  <si>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</si>
  <si>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</si>
  <si>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</si>
  <si>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</si>
  <si>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</si>
  <si>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</si>
  <si>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</si>
  <si>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</si>
  <si>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</si>
  <si>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</si>
  <si>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</si>
  <si>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</si>
  <si>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</si>
  <si>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</si>
  <si>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</si>
  <si>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</si>
  <si>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</si>
  <si>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</si>
  <si>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</si>
  <si>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</si>
  <si>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</si>
  <si>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</si>
  <si>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</si>
  <si>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</si>
  <si>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</si>
  <si>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</si>
  <si>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</si>
  <si>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</si>
  <si>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</si>
  <si>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</si>
  <si>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</si>
  <si>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</si>
  <si>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</si>
  <si>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</si>
  <si>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</si>
  <si>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</si>
  <si>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</si>
  <si>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</si>
  <si>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</si>
  <si>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</si>
  <si>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</si>
  <si>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</si>
  <si>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</si>
  <si>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</si>
  <si>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</si>
  <si>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</si>
  <si>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</si>
  <si>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</si>
  <si>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</si>
  <si>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</si>
  <si>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</si>
  <si>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</si>
  <si>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</si>
  <si>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</si>
  <si>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</si>
  <si>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</si>
  <si>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</si>
  <si>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</si>
  <si>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</si>
  <si>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</si>
  <si>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</si>
  <si>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</si>
  <si>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</si>
  <si>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</si>
  <si>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</si>
  <si>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</si>
  <si>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</si>
  <si>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</si>
  <si>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</si>
  <si>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</si>
  <si>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</si>
  <si>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</si>
  <si>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</si>
  <si>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</si>
  <si>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</si>
  <si>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</si>
  <si>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</si>
  <si>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</si>
  <si>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</si>
  <si>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</si>
  <si>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</si>
  <si>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</si>
  <si>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</si>
  <si>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</si>
  <si>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</si>
  <si>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</si>
  <si>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</si>
  <si>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</si>
  <si>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</si>
  <si>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</si>
  <si>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</si>
  <si>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</si>
  <si>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</si>
  <si>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</si>
  <si>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</si>
  <si>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</si>
  <si>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</si>
  <si>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</si>
  <si>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</si>
  <si>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</si>
  <si>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</si>
  <si>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</si>
  <si>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</si>
  <si>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</si>
  <si>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</si>
  <si>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</si>
  <si>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</si>
  <si>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</si>
  <si>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</si>
  <si>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</si>
  <si>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</si>
  <si>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</si>
  <si>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</si>
  <si>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</si>
  <si>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</si>
  <si>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</si>
  <si>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</si>
  <si>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</si>
  <si>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</si>
  <si>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</si>
  <si>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</si>
  <si>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</si>
  <si>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</si>
  <si>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</si>
  <si>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</si>
  <si>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</si>
  <si>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</si>
  <si>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</si>
  <si>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</si>
  <si>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</si>
  <si>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</si>
  <si>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</si>
  <si>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</si>
  <si>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</si>
  <si>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</si>
  <si>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</si>
  <si>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</si>
  <si>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</si>
  <si>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</si>
  <si>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</si>
  <si>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</si>
  <si>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</si>
  <si>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</si>
  <si>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</si>
  <si>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</si>
  <si>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</si>
  <si>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</si>
  <si>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</si>
  <si>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</si>
  <si>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</si>
  <si>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</si>
  <si>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</si>
  <si>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</si>
  <si>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</si>
  <si>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</si>
  <si>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</si>
  <si>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</si>
  <si>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</si>
  <si>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</si>
  <si>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</si>
  <si>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</si>
  <si>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</si>
  <si>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</si>
  <si>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</si>
  <si>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</si>
  <si>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</si>
  <si>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</si>
  <si>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</si>
  <si>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</si>
  <si>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</si>
  <si>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</si>
  <si>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</si>
  <si>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</si>
  <si>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</si>
  <si>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</si>
  <si>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</si>
  <si>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</si>
  <si>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</si>
  <si>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</si>
  <si>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</si>
  <si>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</si>
  <si>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</si>
  <si>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</si>
  <si>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</si>
  <si>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</si>
  <si>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</si>
  <si>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</si>
  <si>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</si>
  <si>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</si>
  <si>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</si>
  <si>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</si>
  <si>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</si>
  <si>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</si>
  <si>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</si>
  <si>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</si>
  <si>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</si>
  <si>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</si>
  <si>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</si>
  <si>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</si>
  <si>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</si>
  <si>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</si>
  <si>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</si>
  <si>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</si>
  <si>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</si>
  <si>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</si>
  <si>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</si>
  <si>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</si>
  <si>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</si>
  <si>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</si>
  <si>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</si>
  <si>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</si>
  <si>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</si>
  <si>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</si>
  <si>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</si>
  <si>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</si>
  <si>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</si>
  <si>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</si>
  <si>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</si>
  <si>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</si>
  <si>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</si>
  <si>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</si>
  <si>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</si>
  <si>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</si>
  <si>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</si>
  <si>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</si>
  <si>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</si>
  <si>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</si>
  <si>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</si>
  <si>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</si>
  <si>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</si>
  <si>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</si>
  <si>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</si>
  <si>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</si>
  <si>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</si>
  <si>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</si>
  <si>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</si>
  <si>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</si>
  <si>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</si>
  <si>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</si>
  <si>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</si>
  <si>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</si>
  <si>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</si>
  <si>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</si>
  <si>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</si>
  <si>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</si>
  <si>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</si>
  <si>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</si>
  <si>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</si>
  <si>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</si>
  <si>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</si>
  <si>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</si>
  <si>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</si>
  <si>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</si>
  <si>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</si>
  <si>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</si>
  <si>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</si>
  <si>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</si>
  <si>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</si>
  <si>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</si>
  <si>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</si>
  <si>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</si>
  <si>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</si>
  <si>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</si>
  <si>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</si>
  <si>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</si>
  <si>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</si>
  <si>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</si>
  <si>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</si>
  <si>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</si>
  <si>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</si>
  <si>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</si>
  <si>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</si>
  <si>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</si>
  <si>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</si>
  <si>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</si>
  <si>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</si>
  <si>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</si>
  <si>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</si>
  <si>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</si>
  <si>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</si>
  <si>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</si>
  <si>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</si>
  <si>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</si>
  <si>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</si>
  <si>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</si>
  <si>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</si>
  <si>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</si>
  <si>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</si>
  <si>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</si>
  <si>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</si>
  <si>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</si>
  <si>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</si>
  <si>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</si>
  <si>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</si>
  <si>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</si>
  <si>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</si>
  <si>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</si>
  <si>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</si>
  <si>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</si>
  <si>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</si>
  <si>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</si>
  <si>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</si>
  <si>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</si>
  <si>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</si>
  <si>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</si>
  <si>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</si>
  <si>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</si>
  <si>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</si>
  <si>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</si>
  <si>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</si>
  <si>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</si>
  <si>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</si>
  <si>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</si>
  <si>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</si>
  <si>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</si>
  <si>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</si>
  <si>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</si>
  <si>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</si>
  <si>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</si>
  <si>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</si>
  <si>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</si>
  <si>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</si>
  <si>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</si>
  <si>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</si>
  <si>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</si>
  <si>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</si>
  <si>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</si>
  <si>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</si>
  <si>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</si>
  <si>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</si>
  <si>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</si>
  <si>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</si>
  <si>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</si>
  <si>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</si>
  <si>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</si>
  <si>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</si>
  <si>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</si>
  <si>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</si>
  <si>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</si>
  <si>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</si>
  <si>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</si>
  <si>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</si>
  <si>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</si>
  <si>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</si>
  <si>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</si>
  <si>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</si>
  <si>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</si>
  <si>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</si>
  <si>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</si>
  <si>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</si>
  <si>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</si>
  <si>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</si>
  <si>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</si>
  <si>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</si>
  <si>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</si>
  <si>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</si>
  <si>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</si>
  <si>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</si>
  <si>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</si>
  <si>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</si>
  <si>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</si>
  <si>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</si>
  <si>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</si>
  <si>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</si>
  <si>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</si>
  <si>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</si>
  <si>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</si>
  <si>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</si>
  <si>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</si>
  <si>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</si>
  <si>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</si>
  <si>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</si>
  <si>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</si>
  <si>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</si>
  <si>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</si>
  <si>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</si>
  <si>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</si>
  <si>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</si>
  <si>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</si>
  <si>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</si>
  <si>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</si>
  <si>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</si>
  <si>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</si>
  <si>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</si>
  <si>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</si>
  <si>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</si>
  <si>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</si>
  <si>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</si>
  <si>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</si>
  <si>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</si>
  <si>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</si>
  <si>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</si>
  <si>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</si>
  <si>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</si>
  <si>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</si>
  <si>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</si>
  <si>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</si>
  <si>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</si>
  <si>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</si>
  <si>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</si>
  <si>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</si>
  <si>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</si>
  <si>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</si>
  <si>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</si>
  <si>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</si>
  <si>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</si>
  <si>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</si>
  <si>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</si>
  <si>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</si>
  <si>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</si>
  <si>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</si>
  <si>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</si>
  <si>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</si>
  <si>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</si>
  <si>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</si>
  <si>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</si>
  <si>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</si>
  <si>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</si>
  <si>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</si>
  <si>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</si>
  <si>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</si>
  <si>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</si>
  <si>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</si>
  <si>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</si>
  <si>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</si>
  <si>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</si>
  <si>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</si>
  <si>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</si>
  <si>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</si>
  <si>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</si>
  <si>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</si>
  <si>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</si>
  <si>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</si>
  <si>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</si>
  <si>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</si>
  <si>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</si>
  <si>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</si>
  <si>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</si>
  <si>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</si>
  <si>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</si>
  <si>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</si>
  <si>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</si>
  <si>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</si>
  <si>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</si>
  <si>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</si>
  <si>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</si>
  <si>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</si>
  <si>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</si>
  <si>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</si>
  <si>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</si>
  <si>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</si>
  <si>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</si>
  <si>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</si>
  <si>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</si>
  <si>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</si>
  <si>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</si>
  <si>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</si>
  <si>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</si>
  <si>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</si>
  <si>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</si>
  <si>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</si>
  <si>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</si>
  <si>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</si>
  <si>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</si>
  <si>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</si>
  <si>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</si>
  <si>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</si>
  <si>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</si>
  <si>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</si>
  <si>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</si>
  <si>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</si>
  <si>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</si>
  <si>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</si>
  <si>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</si>
  <si>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</si>
  <si>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</si>
  <si>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</si>
  <si>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</si>
  <si>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</si>
  <si>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</si>
  <si>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</si>
  <si>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</si>
  <si>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</si>
  <si>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</si>
  <si>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</si>
  <si>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</si>
  <si>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</si>
  <si>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</si>
  <si>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</si>
  <si>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</si>
  <si>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</si>
  <si>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</si>
  <si>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</si>
  <si>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</si>
  <si>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</si>
  <si>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</si>
  <si>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</si>
  <si>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</si>
  <si>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</si>
  <si>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</si>
  <si>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</si>
  <si>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</si>
  <si>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</si>
  <si>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</si>
  <si>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</si>
  <si>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</si>
  <si>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</si>
  <si>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</si>
  <si>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</si>
  <si>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</si>
  <si>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</si>
  <si>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</si>
  <si>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</si>
  <si>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</si>
  <si>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</si>
  <si>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</si>
  <si>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</si>
  <si>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</si>
  <si>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</si>
  <si>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</si>
  <si>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</si>
  <si>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</si>
  <si>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</si>
  <si>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</si>
  <si>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</si>
  <si>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</si>
  <si>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</si>
  <si>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</si>
  <si>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</si>
  <si>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</si>
  <si>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</si>
  <si>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</si>
  <si>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</si>
  <si>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</si>
  <si>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</si>
  <si>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</si>
  <si>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</si>
  <si>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</si>
  <si>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</si>
  <si>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</si>
  <si>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</si>
  <si>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</si>
  <si>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</si>
  <si>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</si>
  <si>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</si>
  <si>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</si>
  <si>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</si>
  <si>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</si>
  <si>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</si>
  <si>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</si>
  <si>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</si>
  <si>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</si>
  <si>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</si>
  <si>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</si>
  <si>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</si>
  <si>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</si>
  <si>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</si>
  <si>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</si>
  <si>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</si>
  <si>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</si>
  <si>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</si>
  <si>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</si>
  <si>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</si>
  <si>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</si>
  <si>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</si>
  <si>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</si>
  <si>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</si>
  <si>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</si>
  <si>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</si>
  <si>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</si>
  <si>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</si>
  <si>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</si>
  <si>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</si>
  <si>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</si>
  <si>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</si>
  <si>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</si>
  <si>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</si>
  <si>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</si>
  <si>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</si>
  <si>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</si>
  <si>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</si>
  <si>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</si>
  <si>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</si>
  <si>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</si>
  <si>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</si>
  <si>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</si>
  <si>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</si>
  <si>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</si>
  <si>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</si>
  <si>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</si>
  <si>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</si>
  <si>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</si>
  <si>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</si>
  <si>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</si>
  <si>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</si>
  <si>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</si>
  <si>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</si>
  <si>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</si>
  <si>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</si>
  <si>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</si>
  <si>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</si>
  <si>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</si>
  <si>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</si>
  <si>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</si>
  <si>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</si>
  <si>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</si>
  <si>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</si>
  <si>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</si>
  <si>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</si>
  <si>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</si>
  <si>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</si>
  <si>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</si>
  <si>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</si>
  <si>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</si>
  <si>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</si>
  <si>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</si>
  <si>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</si>
  <si>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</si>
  <si>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</si>
  <si>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</si>
  <si>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</si>
  <si>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</si>
  <si>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</si>
  <si>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</si>
  <si>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</si>
  <si>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</si>
  <si>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</si>
  <si>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</si>
  <si>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</si>
  <si>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</si>
  <si>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</si>
  <si>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</si>
  <si>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</si>
  <si>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</si>
  <si>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</si>
  <si>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</si>
  <si>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</si>
  <si>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</si>
  <si>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</si>
  <si>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</si>
  <si>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</si>
  <si>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</si>
  <si>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</si>
  <si>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</si>
  <si>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</si>
  <si>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</si>
  <si>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</si>
  <si>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</si>
  <si>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</si>
  <si>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</si>
  <si>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</si>
  <si>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</si>
  <si>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</si>
  <si>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</si>
  <si>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</si>
  <si>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</si>
  <si>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</si>
  <si>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</si>
  <si>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</si>
  <si>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</si>
  <si>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</si>
  <si>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</si>
  <si>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</si>
  <si>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</si>
  <si>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</si>
  <si>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</si>
  <si>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</si>
  <si>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</si>
  <si>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</si>
  <si>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</si>
  <si>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</si>
  <si>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</si>
  <si>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</si>
  <si>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</si>
  <si>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</si>
  <si>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</si>
  <si>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</si>
  <si>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</si>
  <si>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</si>
  <si>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</si>
  <si>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</si>
  <si>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</si>
  <si>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</si>
  <si>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</si>
  <si>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</si>
  <si>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</si>
  <si>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</si>
  <si>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</si>
  <si>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</si>
  <si>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</si>
  <si>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</si>
  <si>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</si>
  <si>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</si>
  <si>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</si>
  <si>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</si>
  <si>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</si>
  <si>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</si>
  <si>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</si>
  <si>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</si>
  <si>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</si>
  <si>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</si>
  <si>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</si>
  <si>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</si>
  <si>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</si>
  <si>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</si>
  <si>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</si>
  <si>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</si>
  <si>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</si>
  <si>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</si>
  <si>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</si>
  <si>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</si>
  <si>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</si>
  <si>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</si>
  <si>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</si>
  <si>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</si>
  <si>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</si>
  <si>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</si>
  <si>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</si>
  <si>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</si>
  <si>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</si>
  <si>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</si>
  <si>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</si>
  <si>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</si>
  <si>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</si>
  <si>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</si>
  <si>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</si>
  <si>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</si>
  <si>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</si>
  <si>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</si>
  <si>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</si>
  <si>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</si>
  <si>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</si>
  <si>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</si>
  <si>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</si>
  <si>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</si>
  <si>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</si>
  <si>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</si>
  <si>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</si>
  <si>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</si>
  <si>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</si>
  <si>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</si>
  <si>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</si>
  <si>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</si>
  <si>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</si>
  <si>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</si>
  <si>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</si>
  <si>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</si>
  <si>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</si>
  <si>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</si>
  <si>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</si>
  <si>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</si>
  <si>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</si>
  <si>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</si>
  <si>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</si>
  <si>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</si>
  <si>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</si>
  <si>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</si>
  <si>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</si>
  <si>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</si>
  <si>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</si>
  <si>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</si>
  <si>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</si>
  <si>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</si>
  <si>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</si>
  <si>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</si>
  <si>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</si>
  <si>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</si>
  <si>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</si>
  <si>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</si>
  <si>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</si>
  <si>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</si>
  <si>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</si>
  <si>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</si>
  <si>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</si>
  <si>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</si>
  <si>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</si>
  <si>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</si>
  <si>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</si>
  <si>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</si>
  <si>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</si>
  <si>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</si>
  <si>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</si>
  <si>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</si>
  <si>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</si>
  <si>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</si>
  <si>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</si>
  <si>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</si>
  <si>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</si>
  <si>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</si>
  <si>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</si>
  <si>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</si>
  <si>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</si>
  <si>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</si>
  <si>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</si>
  <si>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</si>
  <si>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</si>
  <si>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</si>
  <si>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</si>
  <si>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</si>
  <si>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</si>
  <si>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</si>
  <si>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</si>
  <si>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</si>
  <si>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</si>
  <si>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</si>
  <si>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</si>
  <si>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</si>
  <si>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</si>
  <si>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</si>
  <si>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</si>
  <si>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</si>
  <si>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</si>
  <si>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</si>
  <si>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</si>
  <si>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</si>
  <si>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</si>
  <si>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</si>
  <si>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</si>
  <si>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</si>
  <si>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</si>
  <si>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</si>
  <si>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</si>
  <si>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</si>
  <si>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</si>
  <si>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</si>
  <si>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</si>
  <si>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</si>
  <si>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</si>
  <si>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</si>
  <si>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</si>
  <si>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</si>
  <si>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</si>
  <si>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</si>
  <si>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</si>
  <si>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</si>
  <si>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</si>
  <si>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</si>
  <si>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</si>
  <si>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</si>
  <si>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</si>
  <si>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</si>
  <si>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</si>
  <si>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</si>
  <si>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</si>
  <si>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</si>
  <si>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</si>
  <si>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</si>
  <si>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</si>
  <si>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</si>
  <si>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</si>
  <si>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</si>
  <si>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</si>
  <si>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</si>
  <si>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</si>
  <si>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</si>
  <si>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</si>
  <si>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</si>
  <si>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</si>
  <si>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</si>
  <si>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</si>
  <si>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</si>
  <si>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</si>
  <si>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</si>
  <si>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</si>
  <si>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</si>
  <si>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</si>
  <si>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</si>
  <si>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</si>
  <si>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</si>
  <si>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</si>
  <si>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</si>
  <si>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</si>
  <si>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</si>
  <si>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</si>
  <si>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</si>
  <si>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</si>
  <si>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</si>
  <si>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</si>
  <si>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</si>
  <si>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</si>
  <si>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</si>
  <si>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</si>
  <si>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</si>
  <si>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</si>
  <si>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</si>
  <si>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</si>
  <si>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</si>
  <si>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</si>
  <si>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</si>
  <si>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</si>
  <si>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</si>
  <si>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</si>
  <si>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</si>
  <si>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</si>
  <si>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</si>
  <si>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</si>
  <si>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</si>
  <si>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</si>
  <si>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</si>
  <si>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</si>
  <si>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</si>
  <si>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</si>
  <si>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</si>
  <si>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</si>
  <si>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</si>
  <si>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</si>
  <si>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</si>
  <si>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</si>
  <si>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</si>
  <si>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</si>
  <si>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</si>
  <si>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</si>
  <si>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</si>
  <si>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</si>
  <si>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</si>
  <si>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</si>
  <si>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</si>
  <si>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</si>
  <si>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</si>
  <si>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</si>
  <si>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</si>
  <si>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</si>
  <si>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</si>
  <si>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</si>
  <si>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</si>
  <si>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</si>
  <si>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</si>
  <si>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</si>
  <si>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</si>
  <si>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</si>
  <si>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</si>
  <si>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</si>
  <si>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</si>
  <si>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</si>
  <si>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</si>
  <si>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</si>
  <si>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</si>
  <si>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</si>
  <si>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</si>
  <si>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</si>
  <si>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</si>
  <si>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</si>
  <si>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</si>
  <si>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</si>
  <si>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</si>
  <si>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</si>
  <si>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</si>
  <si>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</si>
  <si>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</si>
  <si>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</si>
  <si>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</si>
  <si>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</si>
  <si>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</si>
  <si>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</si>
  <si>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</si>
  <si>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</si>
  <si>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</si>
  <si>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</si>
  <si>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</si>
  <si>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</si>
  <si>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</si>
  <si>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</si>
  <si>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</si>
  <si>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</si>
  <si>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</si>
  <si>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</si>
  <si>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</si>
  <si>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</si>
  <si>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</si>
  <si>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</si>
  <si>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</si>
  <si>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</si>
  <si>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</si>
  <si>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</si>
  <si>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</si>
  <si>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</si>
  <si>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</si>
  <si>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</si>
  <si>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</si>
  <si>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</si>
  <si>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</si>
  <si>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</si>
  <si>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</si>
  <si>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</si>
  <si>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</si>
  <si>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</si>
  <si>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</si>
  <si>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</si>
  <si>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</si>
  <si>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</si>
  <si>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</si>
  <si>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</si>
  <si>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</si>
  <si>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</si>
  <si>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</si>
  <si>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</si>
  <si>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</si>
  <si>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</si>
  <si>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</si>
  <si>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</si>
  <si>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</si>
  <si>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</si>
  <si>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</si>
  <si>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</si>
  <si>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</si>
  <si>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</si>
  <si>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</si>
  <si>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</si>
  <si>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</si>
  <si>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</si>
  <si>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</si>
  <si>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</si>
  <si>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</si>
  <si>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</si>
  <si>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</si>
  <si>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</si>
  <si>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</si>
  <si>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</si>
  <si>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</si>
  <si>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</si>
  <si>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</si>
  <si>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</si>
  <si>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</si>
  <si>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</si>
  <si>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</si>
  <si>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</si>
  <si>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</si>
  <si>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</si>
  <si>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</si>
  <si>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</si>
  <si>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</si>
  <si>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</si>
  <si>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</si>
  <si>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</si>
  <si>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</si>
  <si>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</si>
  <si>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</si>
  <si>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</si>
  <si>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</si>
  <si>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</si>
  <si>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</si>
  <si>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</si>
  <si>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</si>
  <si>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</si>
  <si>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</si>
  <si>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</si>
  <si>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</si>
  <si>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</si>
  <si>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</si>
  <si>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</si>
  <si>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</si>
  <si>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</si>
  <si>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</si>
  <si>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</si>
  <si>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</si>
  <si>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</si>
  <si>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</si>
  <si>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</si>
  <si>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</si>
  <si>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</si>
  <si>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</si>
  <si>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</si>
  <si>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</si>
  <si>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</si>
  <si>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</si>
  <si>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</si>
  <si>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</si>
  <si>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</si>
  <si>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</si>
  <si>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</si>
  <si>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</si>
  <si>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</si>
  <si>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</si>
  <si>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</si>
  <si>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</si>
  <si>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</si>
  <si>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</si>
  <si>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</si>
  <si>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</si>
  <si>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</si>
  <si>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</si>
  <si>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</si>
  <si>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</si>
  <si>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</si>
  <si>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</si>
  <si>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</si>
  <si>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</si>
  <si>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</si>
  <si>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</si>
  <si>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</si>
  <si>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</si>
  <si>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</si>
  <si>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</si>
  <si>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</si>
  <si>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</si>
  <si>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</si>
  <si>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</si>
  <si>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</si>
  <si>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</si>
  <si>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</si>
  <si>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</si>
  <si>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</si>
  <si>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</si>
  <si>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</si>
  <si>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</si>
  <si>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</si>
  <si>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</si>
  <si>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</si>
  <si>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</si>
  <si>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</si>
  <si>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</si>
  <si>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</si>
  <si>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</si>
  <si>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</si>
  <si>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</si>
  <si>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</si>
  <si>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</si>
  <si>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</si>
  <si>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</si>
  <si>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</si>
  <si>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</si>
  <si>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</si>
  <si>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</si>
  <si>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</si>
  <si>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</si>
  <si>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</si>
  <si>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</si>
  <si>
    <t>การบันทึกส่งของ</t>
  </si>
  <si>
    <t>ShippingRecord</t>
  </si>
  <si>
    <t>ShippingRecordBar</t>
  </si>
  <si>
    <t>แจ้งเตือนไม่บันทึกส่งของ</t>
  </si>
  <si>
    <t>NotiNotAssign</t>
  </si>
  <si>
    <t>NotiNotAssignBar</t>
  </si>
  <si>
    <t>NotiNotSuccessBar</t>
  </si>
  <si>
    <t>NotiNotSuccess</t>
  </si>
  <si>
    <t>แจ้งเตือนบันทึกส่งของไม่สำเร็จ</t>
  </si>
  <si>
    <t>ProductGuarantee</t>
  </si>
  <si>
    <t>ProductGuaranteeBar</t>
  </si>
  <si>
    <t>รับประกันสินค้า</t>
  </si>
  <si>
    <t>เพิ่มงานส่งของ</t>
  </si>
  <si>
    <t>ShippingRecord2Bar</t>
  </si>
  <si>
    <t>ShippingRec2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</si>
</sst>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23"/>
  <sheetViews>
    <sheetView tabSelected="1" zoomScale="90" zoomScaleNormal="90" workbookViewId="0">
      <pane ySplit="1" topLeftCell="A89" activePane="bottomLeft" state="frozen"/>
      <selection activeCell="B17" sqref="B17"/>
      <selection pane="bottomLeft" activeCell="F119" sqref="F119"/>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row r="119" spans="1:19" s="120" customFormat="1">
      <c r="A119" s="120">
        <v>118</v>
      </c>
      <c r="B119" s="120">
        <f t="shared" ref="B119:B120" si="41">IF( H119=TRUE,1,0)+IF(I119=TRUE,2,0)+IF( J119=TRUE,4,0)+IF( K119=TRUE,8,0)+IF( L119=TRUE,16,0)+IF( M119=TRUE,32,0)+IF( N119=TRUE,64,0)+IF( O119=TRUE,128,0)+IF(P119=TRUE,256,0)+IF(Q119=TRUE,512,0)+IF(R119=TRUE,1024,0)</f>
        <v>3</v>
      </c>
      <c r="C119" s="120" t="s">
        <v>2</v>
      </c>
      <c r="D119" s="120" t="s">
        <v>779</v>
      </c>
      <c r="E119" s="120" t="s">
        <v>1978</v>
      </c>
      <c r="F119" s="120" t="s">
        <v>1976</v>
      </c>
      <c r="G119" s="120" t="s">
        <v>1977</v>
      </c>
      <c r="H119" s="121" t="b">
        <v>1</v>
      </c>
      <c r="I119" s="121" t="b">
        <v>1</v>
      </c>
      <c r="J119" s="121" t="b">
        <v>0</v>
      </c>
      <c r="K119" s="121" t="b">
        <v>0</v>
      </c>
      <c r="L119" s="121" t="b">
        <v>0</v>
      </c>
      <c r="M119" s="121" t="b">
        <v>0</v>
      </c>
      <c r="N119" s="121" t="b">
        <v>0</v>
      </c>
      <c r="O119" s="121" t="b">
        <v>0</v>
      </c>
      <c r="P119" s="121" t="b">
        <v>0</v>
      </c>
      <c r="Q119" s="121" t="b">
        <v>0</v>
      </c>
      <c r="R119" s="121" t="b">
        <v>0</v>
      </c>
      <c r="S119" s="120" t="str">
        <f t="shared" ref="S119:S120" si="42">"INSERT INTO  [Menu]([MenuID],[ShowMode],[System],[Module],[MenuName],[MenuDisplay],[TableName],[IsVisible],[IsEnable],[IsAdd],[IsEdit],[IsDelete],[IsPrint],[IsImport],[IsCreateQuick],[IsCopy],[IsAssign],[IsConvert]) VALUES (" &amp; A119 &amp; "," &amp; B119 &amp; ",'" &amp; C119 &amp; "','" &amp; D119 &amp; "' ,'" &amp; E119 &amp; "','" &amp; F119 &amp; "' ,'" &amp; G119 &amp; "'," &amp; IF(H119=TRUE,1,0) &amp; " ," &amp; IF(I119=TRUE,1,0) &amp; " ," &amp; IF(J119=TRUE,1,0) &amp; "," &amp; IF(K119=TRUE,1,0) &amp; "," &amp; IF(L119=TRUE,1,0) &amp; "," &amp; IF(M119=TRUE,1,0) &amp; "," &amp; IF(N119=TRUE,1,0) &amp; "," &amp; IF(O119=TRUE,1,0) &amp; "," &amp; IF(P119=TRUE,1,0) &amp; "," &amp; IF(Q119=TRUE,1,0) &amp; "," &amp; IF(R119=TRUE,1,0) &amp; ");"</f>
        <v>INSERT INTO  [Menu]([MenuID],[ShowMode],[System],[Module],[MenuName],[MenuDisplay],[TableName],[IsVisible],[IsEnable],[IsAdd],[IsEdit],[IsDelete],[IsPrint],[IsImport],[IsCreateQuick],[IsCopy],[IsAssign],[IsConvert]) VALUES (118,3,'CRM','ฝ่ายขาย' ,'ShippingRecordBar','การบันทึกส่งของ' ,'ShippingRecord',1 ,1 ,0,0,0,0,0,0,0,0,0);</v>
      </c>
    </row>
    <row r="120" spans="1:19" s="120" customFormat="1">
      <c r="A120" s="120">
        <v>119</v>
      </c>
      <c r="B120" s="120">
        <f t="shared" si="41"/>
        <v>3</v>
      </c>
      <c r="C120" s="120" t="s">
        <v>2</v>
      </c>
      <c r="D120" s="120" t="s">
        <v>779</v>
      </c>
      <c r="E120" s="120" t="s">
        <v>1981</v>
      </c>
      <c r="F120" s="120" t="s">
        <v>1979</v>
      </c>
      <c r="G120" s="120" t="s">
        <v>1980</v>
      </c>
      <c r="H120" s="121" t="b">
        <v>1</v>
      </c>
      <c r="I120" s="121" t="b">
        <v>1</v>
      </c>
      <c r="J120" s="121" t="b">
        <v>0</v>
      </c>
      <c r="K120" s="121" t="b">
        <v>0</v>
      </c>
      <c r="L120" s="121" t="b">
        <v>0</v>
      </c>
      <c r="M120" s="121" t="b">
        <v>0</v>
      </c>
      <c r="N120" s="121" t="b">
        <v>0</v>
      </c>
      <c r="O120" s="121" t="b">
        <v>0</v>
      </c>
      <c r="P120" s="121" t="b">
        <v>0</v>
      </c>
      <c r="Q120" s="121" t="b">
        <v>0</v>
      </c>
      <c r="R120" s="121" t="b">
        <v>0</v>
      </c>
      <c r="S120" s="120" t="str">
        <f t="shared" si="42"/>
        <v>INSERT INTO  [Menu]([MenuID],[ShowMode],[System],[Module],[MenuName],[MenuDisplay],[TableName],[IsVisible],[IsEnable],[IsAdd],[IsEdit],[IsDelete],[IsPrint],[IsImport],[IsCreateQuick],[IsCopy],[IsAssign],[IsConvert]) VALUES (119,3,'CRM','ฝ่ายขาย' ,'NotiNotAssignBar','แจ้งเตือนไม่บันทึกส่งของ' ,'NotiNotAssign',1 ,1 ,0,0,0,0,0,0,0,0,0);</v>
      </c>
    </row>
    <row r="121" spans="1:19" s="120" customFormat="1">
      <c r="A121" s="120">
        <v>120</v>
      </c>
      <c r="B121" s="120">
        <f t="shared" ref="B121:B123" si="43">IF( H121=TRUE,1,0)+IF(I121=TRUE,2,0)+IF( J121=TRUE,4,0)+IF( K121=TRUE,8,0)+IF( L121=TRUE,16,0)+IF( M121=TRUE,32,0)+IF( N121=TRUE,64,0)+IF( O121=TRUE,128,0)+IF(P121=TRUE,256,0)+IF(Q121=TRUE,512,0)+IF(R121=TRUE,1024,0)</f>
        <v>3</v>
      </c>
      <c r="C121" s="120" t="s">
        <v>2</v>
      </c>
      <c r="D121" s="120" t="s">
        <v>779</v>
      </c>
      <c r="E121" s="120" t="s">
        <v>1982</v>
      </c>
      <c r="F121" s="120" t="s">
        <v>1984</v>
      </c>
      <c r="G121" s="120" t="s">
        <v>1983</v>
      </c>
      <c r="H121" s="121" t="b">
        <v>1</v>
      </c>
      <c r="I121" s="121" t="b">
        <v>1</v>
      </c>
      <c r="J121" s="121" t="b">
        <v>0</v>
      </c>
      <c r="K121" s="121" t="b">
        <v>0</v>
      </c>
      <c r="L121" s="121" t="b">
        <v>0</v>
      </c>
      <c r="M121" s="121" t="b">
        <v>0</v>
      </c>
      <c r="N121" s="121" t="b">
        <v>0</v>
      </c>
      <c r="O121" s="121" t="b">
        <v>0</v>
      </c>
      <c r="P121" s="121" t="b">
        <v>0</v>
      </c>
      <c r="Q121" s="121" t="b">
        <v>0</v>
      </c>
      <c r="R121" s="121" t="b">
        <v>0</v>
      </c>
      <c r="S121" s="120" t="str">
        <f t="shared" ref="S121:S123" si="44">"INSERT INTO  [Menu]([MenuID],[ShowMode],[System],[Module],[MenuName],[MenuDisplay],[TableName],[IsVisible],[IsEnable],[IsAdd],[IsEdit],[IsDelete],[IsPrint],[IsImport],[IsCreateQuick],[IsCopy],[IsAssign],[IsConvert]) VALUES (" &amp; A121 &amp; "," &amp; B121 &amp; ",'" &amp; C121 &amp; "','" &amp; D121 &amp; "' ,'" &amp; E121 &amp; "','" &amp; F121 &amp; "' ,'" &amp; G121 &amp; "'," &amp; IF(H121=TRUE,1,0) &amp; " ," &amp; IF(I121=TRUE,1,0) &amp; " ," &amp; IF(J121=TRUE,1,0) &amp; "," &amp; IF(K121=TRUE,1,0) &amp; "," &amp; IF(L121=TRUE,1,0) &amp; "," &amp; IF(M121=TRUE,1,0) &amp; "," &amp; IF(N121=TRUE,1,0) &amp; "," &amp; IF(O121=TRUE,1,0) &amp; "," &amp; IF(P121=TRUE,1,0) &amp; "," &amp; IF(Q121=TRUE,1,0) &amp; "," &amp; IF(R121=TRUE,1,0) &amp; ");"</f>
        <v>INSERT INTO  [Menu]([MenuID],[ShowMode],[System],[Module],[MenuName],[MenuDisplay],[TableName],[IsVisible],[IsEnable],[IsAdd],[IsEdit],[IsDelete],[IsPrint],[IsImport],[IsCreateQuick],[IsCopy],[IsAssign],[IsConvert]) VALUES (120,3,'CRM','ฝ่ายขาย' ,'NotiNotSuccessBar','แจ้งเตือนบันทึกส่งของไม่สำเร็จ' ,'NotiNotSuccess',1 ,1 ,0,0,0,0,0,0,0,0,0);</v>
      </c>
    </row>
    <row r="122" spans="1:19" s="120" customFormat="1">
      <c r="A122" s="120">
        <v>121</v>
      </c>
      <c r="B122" s="120">
        <f t="shared" si="43"/>
        <v>31</v>
      </c>
      <c r="C122" s="120" t="s">
        <v>778</v>
      </c>
      <c r="D122" s="120" t="s">
        <v>817</v>
      </c>
      <c r="E122" s="120" t="s">
        <v>1986</v>
      </c>
      <c r="F122" s="120" t="s">
        <v>1987</v>
      </c>
      <c r="G122" s="120" t="s">
        <v>1985</v>
      </c>
      <c r="H122" s="121" t="b">
        <v>1</v>
      </c>
      <c r="I122" s="121" t="b">
        <v>1</v>
      </c>
      <c r="J122" s="121" t="b">
        <v>1</v>
      </c>
      <c r="K122" s="121" t="b">
        <v>1</v>
      </c>
      <c r="L122" s="121" t="b">
        <v>1</v>
      </c>
      <c r="M122" s="121" t="b">
        <v>0</v>
      </c>
      <c r="N122" s="121" t="b">
        <v>0</v>
      </c>
      <c r="O122" s="121" t="b">
        <v>0</v>
      </c>
      <c r="P122" s="121" t="b">
        <v>0</v>
      </c>
      <c r="Q122" s="121" t="b">
        <v>0</v>
      </c>
      <c r="R122" s="121" t="b">
        <v>0</v>
      </c>
      <c r="S122" s="120" t="str">
        <f t="shared" si="44"/>
        <v>INSERT INTO  [Menu]([MenuID],[ShowMode],[System],[Module],[MenuName],[MenuDisplay],[TableName],[IsVisible],[IsEnable],[IsAdd],[IsEdit],[IsDelete],[IsPrint],[IsImport],[IsCreateQuick],[IsCopy],[IsAssign],[IsConvert]) VALUES (121,31,'ข้อมูลเริ่มต้น','Product' ,'ProductGuaranteeBar','รับประกันสินค้า' ,'ProductGuarantee',1 ,1 ,1,1,1,0,0,0,0,0,0);</v>
      </c>
    </row>
    <row r="123" spans="1:19" s="120" customFormat="1">
      <c r="A123" s="120">
        <v>122</v>
      </c>
      <c r="B123" s="120">
        <f t="shared" si="43"/>
        <v>3</v>
      </c>
      <c r="C123" s="120" t="s">
        <v>2</v>
      </c>
      <c r="D123" s="120" t="s">
        <v>779</v>
      </c>
      <c r="E123" s="120" t="s">
        <v>1989</v>
      </c>
      <c r="F123" s="120" t="s">
        <v>1988</v>
      </c>
      <c r="G123" s="120" t="s">
        <v>1990</v>
      </c>
      <c r="H123" s="121" t="b">
        <v>1</v>
      </c>
      <c r="I123" s="121" t="b">
        <v>1</v>
      </c>
      <c r="J123" s="121" t="b">
        <v>0</v>
      </c>
      <c r="K123" s="121" t="b">
        <v>0</v>
      </c>
      <c r="L123" s="121" t="b">
        <v>0</v>
      </c>
      <c r="M123" s="121" t="b">
        <v>0</v>
      </c>
      <c r="N123" s="121" t="b">
        <v>0</v>
      </c>
      <c r="O123" s="121" t="b">
        <v>0</v>
      </c>
      <c r="P123" s="121" t="b">
        <v>0</v>
      </c>
      <c r="Q123" s="121" t="b">
        <v>0</v>
      </c>
      <c r="R123" s="121" t="b">
        <v>0</v>
      </c>
      <c r="S123" s="120" t="str">
        <f t="shared" si="44"/>
        <v>INSERT INTO  [Menu]([MenuID],[ShowMode],[System],[Module],[MenuName],[MenuDisplay],[TableName],[IsVisible],[IsEnable],[IsAdd],[IsEdit],[IsDelete],[IsPrint],[IsImport],[IsCreateQuick],[IsCopy],[IsAssign],[IsConvert]) VALUES (122,3,'CRM','ฝ่ายขาย' ,'ShippingRecord2Bar','เพิ่มงานส่งของ' ,'ShippingRec2',1 ,1 ,0,0,0,0,0,0,0,0,0);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2023-07-27T10:28:17Z</dcterms:modified>
</cp:coreProperties>
</file>