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db\assets\"/>
    </mc:Choice>
  </mc:AlternateContent>
  <xr:revisionPtr revIDLastSave="0" documentId="13_ncr:1_{69D48FFD-090E-443E-8985-673BF082F2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definedNames>
    <definedName name="_xlnm._FilterDatabase" localSheetId="4" hidden="1">labels_fiscal_finance!$A$1:$D$32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<sst xmlns="http://schemas.openxmlformats.org/spreadsheetml/2006/main" count="652" uniqueCount="371">
  <si>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</si>
  <si>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</si>
  <si>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</si>
  <si>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</si>
  <si>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</si>
  <si>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</si>
  <si>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</si>
  <si>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</si>
  <si>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</si>
  <si>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</si>
  <si>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</si>
  <si>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</si>
  <si>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</si>
  <si>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</si>
  <si>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</si>
  <si>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</si>
  <si>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</si>
  <si>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</si>
  <si>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</si>
  <si>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</si>
  <si>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</si>
  <si>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</si>
  <si>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</si>
  <si>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</si>
  <si>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</si>
  <si>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</si>
  <si>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</si>
  <si>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</si>
  <si>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</si>
  <si>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</si>
  <si>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</si>
  <si>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</si>
  <si>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</si>
  <si>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</si>
  <si>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</si>
  <si>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</si>
  <si>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</si>
  <si>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</si>
  <si>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</si>
  <si>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</si>
  <si>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</si>
  <si>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</si>
  <si>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</si>
  <si>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</si>
  <si>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</si>
  <si>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</si>
  <si>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</si>
  <si>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</si>
  <si>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</si>
  <si>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</si>
  <si>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</si>
  <si>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</si>
  <si>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</si>
  <si>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</si>
  <si>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</si>
  <si>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</si>
  <si>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</si>
  <si>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</si>
  <si>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</si>
  <si>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</si>
  <si>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</si>
  <si>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</si>
  <si>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</si>
  <si>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</si>
  <si>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</si>
  <si>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</si>
  <si>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</si>
  <si>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</si>
  <si>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</si>
  <si>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</si>
  <si>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</si>
  <si>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</si>
  <si>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</si>
  <si>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</si>
  <si>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</si>
  <si>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</si>
  <si>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</si>
  <si>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</si>
  <si>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</si>
  <si>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</si>
  <si>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</si>
  <si>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</si>
  <si>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</si>
  <si>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</si>
  <si>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</si>
  <si>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</si>
  <si>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</si>
  <si>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</si>
  <si>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</si>
  <si>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</si>
  <si>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</si>
  <si>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</si>
  <si>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</si>
  <si>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</si>
  <si>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</si>
  <si>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</si>
  <si>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</si>
  <si>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</si>
  <si>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</si>
  <si>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</si>
  <si>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</si>
  <si>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</si>
  <si>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</si>
  <si>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</si>
  <si>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</si>
  <si>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</si>
  <si>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</si>
  <si>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</si>
  <si>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</si>
  <si>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</si>
  <si>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</si>
  <si>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</si>
  <si>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</si>
  <si>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</si>
  <si>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</si>
  <si>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</si>
  <si>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</si>
  <si>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</si>
  <si>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</si>
  <si>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</si>
  <si>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</si>
  <si>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</si>
  <si>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</si>
  <si>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</si>
  <si>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</si>
  <si>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</si>
  <si>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</si>
  <si>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</si>
  <si>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</si>
  <si>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</si>
  <si>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</si>
  <si>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</si>
  <si>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</si>
  <si>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</si>
  <si>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</si>
  <si>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</si>
  <si>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</si>
  <si>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</si>
  <si>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</si>
  <si>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</si>
  <si>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</si>
  <si>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</si>
  <si>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</si>
  <si>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</si>
  <si>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</si>
  <si>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</si>
  <si>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</si>
  <si>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</si>
  <si>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</si>
  <si>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</si>
  <si>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</si>
  <si>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</si>
  <si>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</si>
  <si>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</si>
  <si>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</si>
  <si>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</si>
  <si>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</si>
  <si>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</si>
  <si>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</si>
  <si>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</si>
  <si>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</si>
  <si>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</si>
  <si>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</si>
  <si>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</si>
  <si>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</si>
  <si>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</si>
  <si>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</si>
  <si>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</si>
  <si>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</si>
  <si>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</si>
  <si>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</si>
  <si>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</si>
  <si>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</si>
  <si>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</si>
  <si>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</si>
  <si>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</si>
  <si>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</si>
  <si>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</si>
  <si>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</si>
  <si>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</si>
  <si>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</si>
  <si>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</si>
  <si>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</si>
  <si>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</si>
  <si>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</si>
  <si>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</si>
  <si>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</si>
  <si>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</si>
  <si>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</si>
  <si>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</si>
  <si>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</si>
  <si>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</si>
  <si>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</si>
  <si>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</si>
  <si>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</si>
  <si>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</si>
  <si>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</si>
  <si>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</si>
  <si>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</si>
  <si>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</si>
  <si>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</si>
  <si>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</si>
  <si>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</si>
  <si>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</si>
  <si>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</si>
  <si>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</si>
  <si>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</si>
  <si>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</si>
  <si>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</si>
  <si>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</si>
  <si>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</si>
  <si>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</si>
  <si>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</si>
  <si>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</si>
  <si>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</si>
  <si>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</si>
  <si>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</si>
  <si>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</si>
  <si>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</si>
  <si>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</si>
  <si>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</si>
  <si>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</si>
  <si>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</si>
  <si>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</si>
  <si>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</si>
  <si>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</si>
  <si>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</si>
  <si>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</si>
  <si>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</si>
  <si>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</si>
  <si>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</si>
  <si>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</si>
  <si>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</si>
  <si>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</si>
  <si>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</si>
  <si>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</si>
  <si>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</si>
  <si>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</si>
  <si>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</si>
  <si>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</si>
  <si>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</si>
  <si>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</si>
  <si>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</si>
  <si>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</si>
  <si>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</si>
  <si>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</si>
  <si>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</si>
  <si>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</si>
  <si>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</si>
  <si>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</si>
  <si>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</si>
  <si>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</si>
  <si>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</si>
  <si>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</si>
  <si>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</si>
  <si>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</si>
  <si>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</si>
  <si>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</si>
  <si>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</si>
  <si>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</si>
  <si>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</si>
  <si>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</si>
  <si>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</si>
  <si>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</si>
  <si>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</si>
  <si>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</si>
  <si>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</si>
  <si>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</si>
  <si>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</si>
  <si>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</si>
  <si>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</si>
  <si>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</si>
  <si>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</si>
  <si>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</si>
  <si>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</si>
  <si>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</si>
  <si>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</si>
  <si>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</si>
  <si>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</si>
  <si>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</si>
  <si>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</si>
  <si>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</si>
  <si>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</si>
  <si>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</si>
  <si>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</si>
  <si>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</si>
  <si>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</si>
  <si>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</si>
  <si>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</si>
  <si>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</si>
  <si>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</si>
  <si>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</si>
  <si>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</si>
  <si>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</si>
  <si>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</si>
  <si>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</si>
  <si>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</si>
  <si>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</si>
  <si>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</si>
  <si>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</si>
  <si>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</si>
  <si>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</si>
  <si>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</si>
  <si>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Total amount delivered</t>
  </si>
  <si>
    <t>All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</si>
  <si>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</si>
  <si>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</si>
  <si>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</si>
  <si>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</si>
  <si>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</si>
  <si>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</si>
  <si>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</si>
  <si>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</si>
  <si>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</si>
  <si>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</si>
  <si>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</si>
  <si>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</si>
  <si>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</si>
  <si>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</si>
  <si>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</si>
  <si>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</si>
  <si>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</si>
  <si>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</si>
  <si>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</si>
  <si>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</si>
  <si>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</si>
  <si>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</si>
  <si>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</si>
  <si>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</si>
  <si>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</si>
  <si>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</si>
  <si>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</si>
  <si>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</si>
  <si>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</si>
  <si>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</si>
  <si>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</si>
  <si>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</si>
  <si>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</si>
  <si>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</si>
  <si>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</si>
  <si>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</si>
  <si>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</si>
  <si>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</si>
  <si>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</si>
  <si>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</si>
  <si>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</si>
  <si>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</si>
  <si>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</si>
  <si>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</si>
  <si>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</si>
  <si>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</si>
  <si>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</si>
  <si>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</si>
  <si>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</si>
  <si>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</si>
  <si>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</si>
  <si>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</si>
  <si>
    <t>https://data.humdata.org/dataset/0d36e8ad-d2e8-4646-babd-61a41f99159a/resource/b6f75de1-4b73-4870-9c30-0e3d1c919e76/download_metadata?format=csv</t>
  </si>
  <si>
    <t>https://bank.gov.ua/files/SDDS/sdds+_fsi_en.xlsx</t>
  </si>
  <si>
    <t>FSIs SDDS Plus</t>
  </si>
  <si>
    <t>Net open position in foreign exchange to capital</t>
  </si>
  <si>
    <t>FX position to capital</t>
  </si>
  <si>
    <t>Nonperforming loans net of provisions to capital</t>
  </si>
  <si>
    <t>https://www.ifw-kiel.de/fileadmin/Dateiverwaltung/IfW-Publications/fis-import/97d5c1a6-7ed8-4576-b666-ee91f20ae58f-Ukraine_Support_Tracker_Release_18.xlsx</t>
  </si>
  <si>
    <t>tf_civilian_casualties.xlsx</t>
  </si>
  <si>
    <t>Killed</t>
  </si>
  <si>
    <t>Civilians killed since 2022</t>
  </si>
  <si>
    <t>sum</t>
  </si>
  <si>
    <t>Transformation</t>
  </si>
  <si>
    <t>Injured</t>
  </si>
  <si>
    <t>Civilians injured since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</si>
</sst>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PInterestRates_e.xls" TargetMode="External"/><Relationship Id="rId3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7" Type="http://schemas.openxmlformats.org/officeDocument/2006/relationships/hyperlink" Target="https://bank.gov.ua/files/UIRD_e.xls" TargetMode="External"/><Relationship Id="rId12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Relationship Id="rId2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1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6" Type="http://schemas.openxmlformats.org/officeDocument/2006/relationships/hyperlink" Target="https://bank.gov.ua/files/SDDS/IREZ_en.xlsx" TargetMode="External"/><Relationship Id="rId11" Type="http://schemas.openxmlformats.org/officeDocument/2006/relationships/hyperlink" Target="https://bank.gov.ua/files/macro/C_budget_m.xlsx" TargetMode="External"/><Relationship Id="rId5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0" Type="http://schemas.openxmlformats.org/officeDocument/2006/relationships/hyperlink" Target="https://bank.gov.ua/files/interest_rates_e.xlsx" TargetMode="External"/><Relationship Id="rId4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9" Type="http://schemas.openxmlformats.org/officeDocument/2006/relationships/hyperlink" Target="https://bank.gov.ua/files/OVDP_mis_eng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85" zoomScaleNormal="85" workbookViewId="0">
      <selection activeCell="C8" sqref="C8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19</v>
      </c>
      <c r="B1" t="s">
        <v>0</v>
      </c>
      <c r="C1" t="s">
        <v>29</v>
      </c>
      <c r="D1" t="s">
        <v>23</v>
      </c>
      <c r="E1" t="s">
        <v>1</v>
      </c>
      <c r="F1" t="s">
        <v>2</v>
      </c>
      <c r="G1" t="s">
        <v>18</v>
      </c>
      <c r="H1" t="s">
        <v>180</v>
      </c>
    </row>
    <row r="2" spans="1:8">
      <c r="A2" t="s">
        <v>10</v>
      </c>
      <c r="B2" t="s">
        <v>13</v>
      </c>
      <c r="C2">
        <v>1</v>
      </c>
      <c r="D2" t="s">
        <v>60</v>
      </c>
      <c r="E2" t="s">
        <v>3</v>
      </c>
      <c r="F2">
        <v>1</v>
      </c>
    </row>
    <row r="3" spans="1:8">
      <c r="A3" t="s">
        <v>10</v>
      </c>
      <c r="B3" t="s">
        <v>14</v>
      </c>
      <c r="C3">
        <v>1</v>
      </c>
      <c r="D3" t="s">
        <v>32</v>
      </c>
      <c r="E3" s="1" t="s">
        <v>356</v>
      </c>
      <c r="F3">
        <v>0</v>
      </c>
    </row>
    <row r="4" spans="1:8">
      <c r="A4" t="s">
        <v>10</v>
      </c>
      <c r="B4" t="s">
        <v>13</v>
      </c>
      <c r="C4">
        <v>1</v>
      </c>
      <c r="D4" t="s">
        <v>26</v>
      </c>
      <c r="E4" s="1" t="s">
        <v>4</v>
      </c>
      <c r="F4">
        <v>1</v>
      </c>
    </row>
    <row r="5" spans="1:8">
      <c r="A5" t="s">
        <v>10</v>
      </c>
      <c r="B5" t="s">
        <v>13</v>
      </c>
      <c r="C5">
        <v>1</v>
      </c>
      <c r="D5" t="s">
        <v>27</v>
      </c>
      <c r="E5" s="1" t="s">
        <v>357</v>
      </c>
      <c r="F5">
        <v>1</v>
      </c>
    </row>
    <row r="6" spans="1:8">
      <c r="A6" t="s">
        <v>10</v>
      </c>
      <c r="B6" t="s">
        <v>13</v>
      </c>
      <c r="C6">
        <v>0</v>
      </c>
      <c r="D6" t="s">
        <v>28</v>
      </c>
      <c r="E6" s="1" t="s">
        <v>5</v>
      </c>
      <c r="F6">
        <v>1</v>
      </c>
    </row>
    <row r="7" spans="1:8">
      <c r="A7" t="s">
        <v>10</v>
      </c>
      <c r="B7" t="s">
        <v>13</v>
      </c>
      <c r="C7">
        <v>0</v>
      </c>
      <c r="D7" t="s">
        <v>24</v>
      </c>
      <c r="E7" s="1" t="s">
        <v>6</v>
      </c>
      <c r="F7">
        <v>1</v>
      </c>
    </row>
    <row r="8" spans="1:8">
      <c r="A8" t="s">
        <v>10</v>
      </c>
      <c r="B8" t="s">
        <v>13</v>
      </c>
      <c r="C8">
        <v>0</v>
      </c>
      <c r="D8" t="s">
        <v>30</v>
      </c>
      <c r="E8" s="1" t="s">
        <v>7</v>
      </c>
      <c r="F8">
        <v>0</v>
      </c>
    </row>
    <row r="9" spans="1:8">
      <c r="A9" t="s">
        <v>10</v>
      </c>
      <c r="B9" t="s">
        <v>31</v>
      </c>
      <c r="C9">
        <v>1</v>
      </c>
      <c r="D9" t="s">
        <v>25</v>
      </c>
      <c r="E9" s="1" t="s">
        <v>8</v>
      </c>
      <c r="F9">
        <v>1</v>
      </c>
    </row>
    <row r="10" spans="1:8">
      <c r="A10" t="s">
        <v>11</v>
      </c>
      <c r="B10" t="s">
        <v>15</v>
      </c>
      <c r="C10">
        <v>1</v>
      </c>
      <c r="D10" t="s">
        <v>33</v>
      </c>
      <c r="E10" s="1" t="s">
        <v>363</v>
      </c>
      <c r="F10">
        <v>0</v>
      </c>
      <c r="G10" t="s">
        <v>22</v>
      </c>
      <c r="H10">
        <v>2</v>
      </c>
    </row>
    <row r="11" spans="1:8">
      <c r="A11" t="s">
        <v>12</v>
      </c>
      <c r="B11" t="s">
        <v>16</v>
      </c>
      <c r="C11">
        <v>0</v>
      </c>
      <c r="D11" t="s">
        <v>34</v>
      </c>
      <c r="E11" s="1" t="s">
        <v>40</v>
      </c>
      <c r="F11">
        <v>0</v>
      </c>
      <c r="G11" t="s">
        <v>39</v>
      </c>
    </row>
    <row r="12" spans="1:8">
      <c r="A12" t="s">
        <v>12</v>
      </c>
      <c r="B12" t="s">
        <v>16</v>
      </c>
      <c r="C12">
        <v>0</v>
      </c>
      <c r="D12" t="s">
        <v>35</v>
      </c>
      <c r="E12" s="1" t="s">
        <v>41</v>
      </c>
      <c r="F12">
        <v>0</v>
      </c>
      <c r="G12" t="s">
        <v>38</v>
      </c>
    </row>
    <row r="13" spans="1:8">
      <c r="A13" t="s">
        <v>11</v>
      </c>
      <c r="B13" t="s">
        <v>17</v>
      </c>
      <c r="C13">
        <v>1</v>
      </c>
      <c r="D13" t="s">
        <v>36</v>
      </c>
      <c r="E13" t="s">
        <v>9</v>
      </c>
      <c r="F13">
        <v>0</v>
      </c>
      <c r="G13" t="s">
        <v>20</v>
      </c>
      <c r="H13">
        <v>0</v>
      </c>
    </row>
    <row r="14" spans="1:8">
      <c r="A14" t="s">
        <v>11</v>
      </c>
      <c r="B14" t="s">
        <v>17</v>
      </c>
      <c r="C14">
        <v>1</v>
      </c>
      <c r="D14" t="s">
        <v>37</v>
      </c>
      <c r="E14" t="s">
        <v>9</v>
      </c>
      <c r="F14">
        <v>0</v>
      </c>
      <c r="G14" t="s">
        <v>21</v>
      </c>
      <c r="H14">
        <v>1</v>
      </c>
    </row>
    <row r="15" spans="1:8">
      <c r="A15" t="s">
        <v>11</v>
      </c>
      <c r="B15" t="s">
        <v>42</v>
      </c>
      <c r="C15">
        <v>1</v>
      </c>
      <c r="D15" t="s">
        <v>141</v>
      </c>
      <c r="E15" s="1" t="s">
        <v>43</v>
      </c>
      <c r="F15">
        <v>1</v>
      </c>
      <c r="G15">
        <v>1</v>
      </c>
    </row>
    <row r="16" spans="1:8">
      <c r="A16" t="s">
        <v>11</v>
      </c>
      <c r="B16" t="s">
        <v>42</v>
      </c>
      <c r="C16">
        <v>1</v>
      </c>
      <c r="D16" t="s">
        <v>142</v>
      </c>
      <c r="E16" s="1" t="s">
        <v>43</v>
      </c>
      <c r="F16">
        <v>1</v>
      </c>
      <c r="G16">
        <v>4</v>
      </c>
    </row>
    <row r="17" spans="1:8">
      <c r="A17" t="s">
        <v>11</v>
      </c>
      <c r="B17" t="s">
        <v>42</v>
      </c>
      <c r="C17">
        <v>1</v>
      </c>
      <c r="D17" t="s">
        <v>143</v>
      </c>
      <c r="E17" s="1" t="s">
        <v>43</v>
      </c>
      <c r="F17">
        <v>1</v>
      </c>
      <c r="G17">
        <v>7</v>
      </c>
    </row>
    <row r="18" spans="1:8">
      <c r="A18" t="s">
        <v>11</v>
      </c>
      <c r="B18" t="s">
        <v>42</v>
      </c>
      <c r="C18">
        <v>1</v>
      </c>
      <c r="D18" t="s">
        <v>45</v>
      </c>
      <c r="E18" t="s">
        <v>44</v>
      </c>
      <c r="F18">
        <v>1</v>
      </c>
      <c r="G18">
        <v>1</v>
      </c>
    </row>
    <row r="19" spans="1:8">
      <c r="A19" t="s">
        <v>11</v>
      </c>
      <c r="B19" t="s">
        <v>46</v>
      </c>
      <c r="C19">
        <v>0</v>
      </c>
      <c r="D19" t="s">
        <v>47</v>
      </c>
      <c r="E19" t="s">
        <v>48</v>
      </c>
      <c r="F19">
        <v>0</v>
      </c>
    </row>
    <row r="20" spans="1:8">
      <c r="A20" t="s">
        <v>11</v>
      </c>
      <c r="B20" t="s">
        <v>42</v>
      </c>
      <c r="C20">
        <v>1</v>
      </c>
      <c r="D20" t="s">
        <v>49</v>
      </c>
      <c r="E20" s="1" t="s">
        <v>50</v>
      </c>
      <c r="F20">
        <v>6</v>
      </c>
      <c r="H20">
        <v>0</v>
      </c>
    </row>
    <row r="21" spans="1:8">
      <c r="A21" t="s">
        <v>11</v>
      </c>
      <c r="B21" t="s">
        <v>42</v>
      </c>
      <c r="C21">
        <v>1</v>
      </c>
      <c r="D21" t="s">
        <v>52</v>
      </c>
      <c r="E21" s="1" t="s">
        <v>51</v>
      </c>
      <c r="F21">
        <v>7</v>
      </c>
      <c r="G21">
        <v>1</v>
      </c>
      <c r="H21">
        <v>1</v>
      </c>
    </row>
    <row r="22" spans="1:8">
      <c r="A22" t="s">
        <v>11</v>
      </c>
      <c r="B22" t="s">
        <v>42</v>
      </c>
      <c r="C22">
        <v>1</v>
      </c>
      <c r="D22" t="s">
        <v>53</v>
      </c>
      <c r="E22" s="1" t="s">
        <v>358</v>
      </c>
      <c r="F22">
        <v>2</v>
      </c>
      <c r="G22" t="s">
        <v>359</v>
      </c>
      <c r="H22">
        <v>0</v>
      </c>
    </row>
    <row r="23" spans="1:8">
      <c r="A23" t="s">
        <v>11</v>
      </c>
      <c r="B23" t="s">
        <v>42</v>
      </c>
      <c r="C23">
        <v>1</v>
      </c>
      <c r="D23" t="s">
        <v>54</v>
      </c>
      <c r="E23" s="1" t="s">
        <v>55</v>
      </c>
      <c r="F23">
        <v>5</v>
      </c>
      <c r="H23">
        <v>0</v>
      </c>
    </row>
    <row r="24" spans="1:8">
      <c r="A24" t="s">
        <v>11</v>
      </c>
      <c r="B24" t="s">
        <v>42</v>
      </c>
      <c r="C24">
        <v>1</v>
      </c>
      <c r="D24" t="s">
        <v>57</v>
      </c>
      <c r="E24" s="1" t="s">
        <v>56</v>
      </c>
      <c r="F24">
        <v>3</v>
      </c>
      <c r="H24">
        <v>0</v>
      </c>
    </row>
    <row r="25" spans="1:8">
      <c r="A25" t="s">
        <v>11</v>
      </c>
      <c r="B25" t="s">
        <v>42</v>
      </c>
      <c r="C25">
        <v>1</v>
      </c>
      <c r="D25" t="s">
        <v>59</v>
      </c>
      <c r="E25" s="1" t="s">
        <v>58</v>
      </c>
      <c r="F25">
        <v>2</v>
      </c>
      <c r="H25">
        <v>-1</v>
      </c>
    </row>
  </sheetData>
  <hyperlinks>
    <hyperlink ref="E4" r:id="rId1" xr:uid="{EF5F241D-7A8B-4521-8D86-5DD017C3B9B6}"/>
    <hyperlink ref="E6" r:id="rId2" xr:uid="{B732F35B-FD86-49E5-80C4-3F90C0277558}"/>
    <hyperlink ref="E7" r:id="rId3" xr:uid="{03153242-A8CF-4258-8B5C-E60745E931E9}"/>
    <hyperlink ref="E8" r:id="rId4" xr:uid="{9097FC7E-4B65-4B2E-B670-D1F12245F4D4}"/>
    <hyperlink ref="E9" r:id="rId5" xr:uid="{90554452-6F54-41AB-AA54-4DD7914CB6D5}"/>
    <hyperlink ref="E25" r:id="rId6" xr:uid="{04E46315-FB46-4EB7-B7CC-4D046B83538C}"/>
    <hyperlink ref="E24" r:id="rId7" xr:uid="{66BBB48B-BFE8-486A-9602-D62D27CCB40F}"/>
    <hyperlink ref="E23" r:id="rId8" xr:uid="{373411FC-DB71-4A1B-8AF1-FD47374CEAD6}"/>
    <hyperlink ref="E20" r:id="rId9" xr:uid="{A0042D51-75FF-4622-92B3-F85244BF1565}"/>
    <hyperlink ref="E21" r:id="rId10" xr:uid="{34D6EFF7-F5DE-4487-A837-7043BEBA7731}"/>
    <hyperlink ref="E15" r:id="rId11" xr:uid="{CB2ABF31-9EE8-4678-BF7F-C2E399CDD67F}"/>
    <hyperlink ref="E3" r:id="rId12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175</v>
      </c>
      <c r="B1" t="s">
        <v>29</v>
      </c>
    </row>
    <row r="2" spans="1:2">
      <c r="A2" t="s">
        <v>192</v>
      </c>
      <c r="B2">
        <v>1</v>
      </c>
    </row>
    <row r="3" spans="1:2">
      <c r="A3" t="s">
        <v>177</v>
      </c>
      <c r="B3">
        <v>0</v>
      </c>
    </row>
    <row r="4" spans="1:2">
      <c r="A4" t="s">
        <v>177</v>
      </c>
      <c r="B4">
        <v>0</v>
      </c>
    </row>
    <row r="5" spans="1:2">
      <c r="A5" t="s">
        <v>199</v>
      </c>
      <c r="B5">
        <v>1</v>
      </c>
    </row>
    <row r="6" spans="1:2">
      <c r="A6" t="s">
        <v>193</v>
      </c>
      <c r="B6">
        <v>0</v>
      </c>
    </row>
    <row r="7" spans="1:2">
      <c r="A7" t="s">
        <v>194</v>
      </c>
      <c r="B7">
        <v>0</v>
      </c>
    </row>
    <row r="8" spans="1:2">
      <c r="A8" t="s">
        <v>195</v>
      </c>
      <c r="B8">
        <v>1</v>
      </c>
    </row>
    <row r="9" spans="1:2">
      <c r="A9" t="s">
        <v>196</v>
      </c>
      <c r="B9">
        <v>1</v>
      </c>
    </row>
    <row r="10" spans="1:2">
      <c r="A10" t="s">
        <v>197</v>
      </c>
      <c r="B10">
        <v>0</v>
      </c>
    </row>
    <row r="11" spans="1:2">
      <c r="A11" t="s">
        <v>198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O57"/>
  <sheetViews>
    <sheetView tabSelected="1" topLeftCell="A32" workbookViewId="0">
      <selection activeCell="A40" sqref="A40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5">
      <c r="A1" s="2" t="s">
        <v>216</v>
      </c>
      <c r="B1" s="2" t="s">
        <v>217</v>
      </c>
      <c r="C1" s="2" t="s">
        <v>218</v>
      </c>
      <c r="D1" s="2" t="s">
        <v>264</v>
      </c>
      <c r="E1" s="2" t="s">
        <v>265</v>
      </c>
      <c r="F1" s="2" t="s">
        <v>268</v>
      </c>
      <c r="G1" s="2" t="s">
        <v>281</v>
      </c>
      <c r="H1" s="2" t="s">
        <v>285</v>
      </c>
      <c r="I1" s="2" t="s">
        <v>311</v>
      </c>
      <c r="J1" s="2" t="s">
        <v>329</v>
      </c>
      <c r="K1" s="2" t="s">
        <v>325</v>
      </c>
      <c r="L1" s="2" t="s">
        <v>312</v>
      </c>
      <c r="M1" s="2" t="s">
        <v>266</v>
      </c>
      <c r="N1" s="2" t="s">
        <v>267</v>
      </c>
      <c r="O1" s="2" t="s">
        <v>368</v>
      </c>
    </row>
    <row r="2" spans="1:15">
      <c r="A2" t="s">
        <v>219</v>
      </c>
      <c r="B2" t="s">
        <v>220</v>
      </c>
      <c r="C2" t="s">
        <v>221</v>
      </c>
      <c r="D2">
        <v>0</v>
      </c>
      <c r="E2">
        <v>0</v>
      </c>
      <c r="H2">
        <v>0</v>
      </c>
    </row>
    <row r="3" spans="1:15">
      <c r="A3" t="s">
        <v>222</v>
      </c>
      <c r="B3" t="s">
        <v>223</v>
      </c>
      <c r="C3" t="s">
        <v>221</v>
      </c>
      <c r="D3">
        <v>0</v>
      </c>
      <c r="E3">
        <v>0</v>
      </c>
      <c r="H3">
        <v>0</v>
      </c>
    </row>
    <row r="4" spans="1:15">
      <c r="A4" t="s">
        <v>224</v>
      </c>
      <c r="B4" t="s">
        <v>223</v>
      </c>
      <c r="C4" t="s">
        <v>221</v>
      </c>
      <c r="D4">
        <v>0</v>
      </c>
      <c r="E4">
        <v>0</v>
      </c>
      <c r="H4">
        <v>0</v>
      </c>
    </row>
    <row r="5" spans="1:15">
      <c r="A5" t="s">
        <v>225</v>
      </c>
      <c r="B5" t="s">
        <v>223</v>
      </c>
      <c r="C5" t="s">
        <v>221</v>
      </c>
      <c r="D5">
        <v>0</v>
      </c>
      <c r="E5">
        <v>0</v>
      </c>
      <c r="H5">
        <v>0</v>
      </c>
    </row>
    <row r="6" spans="1:15">
      <c r="A6" t="s">
        <v>226</v>
      </c>
      <c r="B6" t="s">
        <v>227</v>
      </c>
      <c r="C6" t="s">
        <v>221</v>
      </c>
      <c r="D6">
        <v>0</v>
      </c>
      <c r="E6">
        <v>0</v>
      </c>
      <c r="H6">
        <v>0</v>
      </c>
    </row>
    <row r="7" spans="1:15">
      <c r="A7" t="s">
        <v>228</v>
      </c>
      <c r="B7" t="s">
        <v>223</v>
      </c>
      <c r="C7" t="s">
        <v>221</v>
      </c>
      <c r="D7">
        <v>0</v>
      </c>
      <c r="E7">
        <v>0</v>
      </c>
      <c r="H7">
        <v>0</v>
      </c>
    </row>
    <row r="8" spans="1:15">
      <c r="A8" t="s">
        <v>229</v>
      </c>
      <c r="B8" t="s">
        <v>223</v>
      </c>
      <c r="C8" t="s">
        <v>221</v>
      </c>
      <c r="D8">
        <v>0</v>
      </c>
      <c r="E8">
        <v>0</v>
      </c>
      <c r="H8">
        <v>0</v>
      </c>
    </row>
    <row r="9" spans="1:15">
      <c r="A9" t="s">
        <v>230</v>
      </c>
      <c r="B9" t="s">
        <v>223</v>
      </c>
      <c r="C9" t="s">
        <v>221</v>
      </c>
      <c r="D9">
        <v>0</v>
      </c>
      <c r="E9">
        <v>0</v>
      </c>
      <c r="H9">
        <v>0</v>
      </c>
    </row>
    <row r="10" spans="1:15">
      <c r="A10" t="s">
        <v>231</v>
      </c>
      <c r="B10" t="s">
        <v>223</v>
      </c>
      <c r="C10" t="s">
        <v>221</v>
      </c>
      <c r="D10">
        <v>0</v>
      </c>
      <c r="E10">
        <v>0</v>
      </c>
      <c r="H10">
        <v>0</v>
      </c>
    </row>
    <row r="11" spans="1:15">
      <c r="A11" t="s">
        <v>232</v>
      </c>
      <c r="B11" t="s">
        <v>223</v>
      </c>
      <c r="C11" t="s">
        <v>221</v>
      </c>
      <c r="D11">
        <v>0</v>
      </c>
      <c r="E11">
        <v>0</v>
      </c>
      <c r="H11">
        <v>0</v>
      </c>
    </row>
    <row r="12" spans="1:15">
      <c r="A12" t="s">
        <v>233</v>
      </c>
      <c r="B12" t="s">
        <v>223</v>
      </c>
      <c r="C12" t="s">
        <v>221</v>
      </c>
      <c r="D12">
        <v>0</v>
      </c>
      <c r="E12">
        <v>0</v>
      </c>
      <c r="H12">
        <v>0</v>
      </c>
    </row>
    <row r="13" spans="1:15">
      <c r="A13" t="s">
        <v>234</v>
      </c>
      <c r="B13" t="s">
        <v>223</v>
      </c>
      <c r="C13" t="s">
        <v>221</v>
      </c>
      <c r="D13">
        <v>0</v>
      </c>
      <c r="E13">
        <v>0</v>
      </c>
      <c r="H13">
        <v>0</v>
      </c>
    </row>
    <row r="14" spans="1:15">
      <c r="A14" t="s">
        <v>235</v>
      </c>
      <c r="B14" t="s">
        <v>223</v>
      </c>
      <c r="C14" t="s">
        <v>221</v>
      </c>
      <c r="D14">
        <v>0</v>
      </c>
      <c r="E14">
        <v>0</v>
      </c>
      <c r="H14">
        <v>0</v>
      </c>
    </row>
    <row r="15" spans="1:15">
      <c r="A15" t="s">
        <v>236</v>
      </c>
      <c r="B15" t="s">
        <v>223</v>
      </c>
      <c r="C15" t="s">
        <v>221</v>
      </c>
      <c r="D15">
        <v>0</v>
      </c>
      <c r="E15">
        <v>0</v>
      </c>
      <c r="H15">
        <v>0</v>
      </c>
    </row>
    <row r="16" spans="1:15">
      <c r="A16" t="s">
        <v>237</v>
      </c>
      <c r="B16" t="s">
        <v>223</v>
      </c>
      <c r="C16" t="s">
        <v>221</v>
      </c>
      <c r="D16">
        <v>0</v>
      </c>
      <c r="E16">
        <v>0</v>
      </c>
      <c r="H16">
        <v>0</v>
      </c>
    </row>
    <row r="17" spans="1:14">
      <c r="A17" t="s">
        <v>238</v>
      </c>
      <c r="B17" t="s">
        <v>223</v>
      </c>
      <c r="C17" t="s">
        <v>221</v>
      </c>
      <c r="D17">
        <v>0</v>
      </c>
      <c r="E17">
        <v>0</v>
      </c>
      <c r="H17">
        <v>0</v>
      </c>
    </row>
    <row r="18" spans="1:14">
      <c r="A18" t="s">
        <v>239</v>
      </c>
      <c r="B18" t="s">
        <v>223</v>
      </c>
      <c r="C18" t="s">
        <v>221</v>
      </c>
      <c r="D18">
        <v>0</v>
      </c>
      <c r="E18">
        <v>0</v>
      </c>
      <c r="H18">
        <v>0</v>
      </c>
    </row>
    <row r="19" spans="1:14">
      <c r="A19" t="s">
        <v>240</v>
      </c>
      <c r="B19" t="s">
        <v>223</v>
      </c>
      <c r="C19" t="s">
        <v>221</v>
      </c>
      <c r="D19">
        <v>0</v>
      </c>
      <c r="E19">
        <v>0</v>
      </c>
      <c r="H19">
        <v>0</v>
      </c>
    </row>
    <row r="20" spans="1:14">
      <c r="A20" t="s">
        <v>241</v>
      </c>
      <c r="B20" t="s">
        <v>223</v>
      </c>
      <c r="C20" t="s">
        <v>221</v>
      </c>
      <c r="D20">
        <v>0</v>
      </c>
      <c r="E20">
        <v>0</v>
      </c>
      <c r="H20">
        <v>0</v>
      </c>
    </row>
    <row r="21" spans="1:14">
      <c r="A21" t="s">
        <v>242</v>
      </c>
      <c r="B21" t="s">
        <v>223</v>
      </c>
      <c r="C21" t="s">
        <v>221</v>
      </c>
      <c r="D21">
        <v>0</v>
      </c>
      <c r="E21">
        <v>0</v>
      </c>
      <c r="H21">
        <v>0</v>
      </c>
    </row>
    <row r="22" spans="1:14">
      <c r="A22" t="s">
        <v>243</v>
      </c>
      <c r="B22" t="s">
        <v>223</v>
      </c>
      <c r="C22" t="s">
        <v>221</v>
      </c>
      <c r="D22">
        <v>0</v>
      </c>
      <c r="E22">
        <v>0</v>
      </c>
      <c r="H22">
        <v>0</v>
      </c>
    </row>
    <row r="23" spans="1:14">
      <c r="A23" t="s">
        <v>244</v>
      </c>
      <c r="B23" t="s">
        <v>220</v>
      </c>
      <c r="C23" t="s">
        <v>221</v>
      </c>
      <c r="D23">
        <v>0</v>
      </c>
      <c r="E23">
        <v>0</v>
      </c>
      <c r="H23">
        <v>0</v>
      </c>
    </row>
    <row r="24" spans="1:14">
      <c r="A24" t="s">
        <v>245</v>
      </c>
      <c r="B24" t="s">
        <v>223</v>
      </c>
      <c r="C24" t="s">
        <v>221</v>
      </c>
      <c r="D24">
        <v>1</v>
      </c>
      <c r="E24">
        <v>0</v>
      </c>
      <c r="F24" t="s">
        <v>314</v>
      </c>
      <c r="G24" t="s">
        <v>282</v>
      </c>
      <c r="H24">
        <v>1</v>
      </c>
      <c r="I24" t="s">
        <v>145</v>
      </c>
      <c r="L24" t="s">
        <v>313</v>
      </c>
      <c r="M24" t="s">
        <v>269</v>
      </c>
      <c r="N24" t="str">
        <f>+sources!E20</f>
        <v>https://bank.gov.ua/files/OVDP_mis_eng.xlsx</v>
      </c>
    </row>
    <row r="25" spans="1:14">
      <c r="A25" t="s">
        <v>246</v>
      </c>
      <c r="B25" t="s">
        <v>223</v>
      </c>
      <c r="C25" t="s">
        <v>221</v>
      </c>
      <c r="D25">
        <v>1</v>
      </c>
      <c r="E25">
        <v>0</v>
      </c>
      <c r="F25" t="s">
        <v>283</v>
      </c>
      <c r="G25" t="s">
        <v>284</v>
      </c>
      <c r="H25">
        <v>1</v>
      </c>
      <c r="I25" t="s">
        <v>204</v>
      </c>
      <c r="L25" t="s">
        <v>313</v>
      </c>
      <c r="M25" t="s">
        <v>269</v>
      </c>
      <c r="N25" t="str">
        <f>+sources!E18</f>
        <v>https://bank.gov.ua/files/macro/CPI_m.xlsx</v>
      </c>
    </row>
    <row r="26" spans="1:14">
      <c r="A26" t="s">
        <v>247</v>
      </c>
      <c r="B26" t="s">
        <v>223</v>
      </c>
      <c r="C26" t="s">
        <v>221</v>
      </c>
      <c r="D26">
        <v>1</v>
      </c>
      <c r="E26">
        <v>1</v>
      </c>
      <c r="F26" t="s">
        <v>283</v>
      </c>
      <c r="G26" t="s">
        <v>284</v>
      </c>
      <c r="H26">
        <v>0</v>
      </c>
      <c r="M26" t="s">
        <v>280</v>
      </c>
      <c r="N26" t="str">
        <f>+sources!E18</f>
        <v>https://bank.gov.ua/files/macro/CPI_m.xlsx</v>
      </c>
    </row>
    <row r="27" spans="1:14">
      <c r="A27" t="s">
        <v>248</v>
      </c>
      <c r="B27" t="s">
        <v>227</v>
      </c>
      <c r="C27" t="s">
        <v>221</v>
      </c>
      <c r="D27">
        <v>0</v>
      </c>
      <c r="E27">
        <v>0</v>
      </c>
      <c r="H27">
        <v>0</v>
      </c>
      <c r="M27" t="s">
        <v>270</v>
      </c>
      <c r="N27" t="s">
        <v>279</v>
      </c>
    </row>
    <row r="28" spans="1:14">
      <c r="A28" t="s">
        <v>249</v>
      </c>
      <c r="B28" t="s">
        <v>223</v>
      </c>
      <c r="C28" t="s">
        <v>221</v>
      </c>
      <c r="D28">
        <v>0</v>
      </c>
      <c r="E28">
        <v>1</v>
      </c>
      <c r="F28" t="s">
        <v>286</v>
      </c>
      <c r="G28" t="s">
        <v>287</v>
      </c>
      <c r="H28">
        <v>1</v>
      </c>
      <c r="I28" t="s">
        <v>336</v>
      </c>
      <c r="M28" t="s">
        <v>270</v>
      </c>
      <c r="N28" t="s">
        <v>279</v>
      </c>
    </row>
    <row r="29" spans="1:14">
      <c r="A29" t="s">
        <v>249</v>
      </c>
      <c r="B29" t="s">
        <v>223</v>
      </c>
      <c r="C29" t="s">
        <v>221</v>
      </c>
      <c r="D29">
        <v>0</v>
      </c>
      <c r="E29">
        <v>1</v>
      </c>
      <c r="F29" t="s">
        <v>302</v>
      </c>
      <c r="G29" t="s">
        <v>287</v>
      </c>
      <c r="H29">
        <v>1</v>
      </c>
      <c r="I29" t="s">
        <v>337</v>
      </c>
      <c r="M29" t="s">
        <v>270</v>
      </c>
      <c r="N29" t="s">
        <v>279</v>
      </c>
    </row>
    <row r="30" spans="1:14">
      <c r="A30" t="s">
        <v>249</v>
      </c>
      <c r="B30" t="s">
        <v>223</v>
      </c>
      <c r="C30" t="s">
        <v>221</v>
      </c>
      <c r="D30">
        <v>0</v>
      </c>
      <c r="E30">
        <v>1</v>
      </c>
      <c r="F30" t="s">
        <v>340</v>
      </c>
      <c r="G30" t="s">
        <v>287</v>
      </c>
      <c r="H30">
        <v>1</v>
      </c>
      <c r="I30" t="s">
        <v>336</v>
      </c>
      <c r="J30" t="s">
        <v>338</v>
      </c>
      <c r="K30" t="s">
        <v>339</v>
      </c>
      <c r="M30" t="s">
        <v>270</v>
      </c>
      <c r="N30" t="s">
        <v>279</v>
      </c>
    </row>
    <row r="31" spans="1:14">
      <c r="A31" t="s">
        <v>249</v>
      </c>
      <c r="B31" t="s">
        <v>223</v>
      </c>
      <c r="C31" t="s">
        <v>221</v>
      </c>
      <c r="D31">
        <v>0</v>
      </c>
      <c r="E31">
        <v>1</v>
      </c>
      <c r="F31" t="s">
        <v>342</v>
      </c>
      <c r="G31" t="s">
        <v>287</v>
      </c>
      <c r="H31">
        <v>1</v>
      </c>
      <c r="I31" t="s">
        <v>336</v>
      </c>
      <c r="J31" t="s">
        <v>338</v>
      </c>
      <c r="K31" t="s">
        <v>341</v>
      </c>
      <c r="M31" t="s">
        <v>270</v>
      </c>
      <c r="N31" t="s">
        <v>279</v>
      </c>
    </row>
    <row r="32" spans="1:14">
      <c r="A32" t="s">
        <v>250</v>
      </c>
      <c r="B32" t="s">
        <v>223</v>
      </c>
      <c r="C32" t="s">
        <v>221</v>
      </c>
      <c r="D32">
        <v>1</v>
      </c>
      <c r="E32">
        <v>0</v>
      </c>
      <c r="F32" t="s">
        <v>288</v>
      </c>
      <c r="G32" t="s">
        <v>287</v>
      </c>
      <c r="H32">
        <v>1</v>
      </c>
      <c r="I32" t="s">
        <v>362</v>
      </c>
      <c r="M32" t="s">
        <v>269</v>
      </c>
      <c r="N32" t="str">
        <f>+sources!E22</f>
        <v>https://bank.gov.ua/files/SDDS/sdds+_fsi_en.xlsx</v>
      </c>
    </row>
    <row r="33" spans="1:15">
      <c r="A33" t="s">
        <v>250</v>
      </c>
      <c r="B33" t="s">
        <v>223</v>
      </c>
      <c r="C33" t="s">
        <v>221</v>
      </c>
      <c r="D33">
        <v>1</v>
      </c>
      <c r="E33">
        <v>0</v>
      </c>
      <c r="F33" t="s">
        <v>361</v>
      </c>
      <c r="G33" t="s">
        <v>287</v>
      </c>
      <c r="H33">
        <v>1</v>
      </c>
      <c r="I33" t="s">
        <v>360</v>
      </c>
      <c r="M33" t="s">
        <v>269</v>
      </c>
      <c r="N33" t="str">
        <f>+sources!E23</f>
        <v>https://bank.gov.ua/files/PInterestRates_e.xls</v>
      </c>
    </row>
    <row r="34" spans="1:15">
      <c r="A34" t="s">
        <v>251</v>
      </c>
      <c r="B34" t="s">
        <v>223</v>
      </c>
      <c r="C34" t="s">
        <v>221</v>
      </c>
      <c r="D34">
        <v>1</v>
      </c>
      <c r="E34">
        <v>1</v>
      </c>
      <c r="F34" t="s">
        <v>289</v>
      </c>
      <c r="G34" t="s">
        <v>287</v>
      </c>
      <c r="H34">
        <v>1</v>
      </c>
      <c r="I34" t="s">
        <v>317</v>
      </c>
      <c r="L34" t="s">
        <v>343</v>
      </c>
      <c r="M34" t="s">
        <v>269</v>
      </c>
      <c r="N34" t="str">
        <f>+sources!E15</f>
        <v>https://bank.gov.ua/files/macro/C_budget_m.xlsx</v>
      </c>
    </row>
    <row r="35" spans="1:15">
      <c r="A35" t="s">
        <v>252</v>
      </c>
      <c r="B35" t="s">
        <v>223</v>
      </c>
      <c r="C35" t="s">
        <v>221</v>
      </c>
      <c r="D35">
        <v>1</v>
      </c>
      <c r="E35">
        <v>1</v>
      </c>
      <c r="F35" t="s">
        <v>290</v>
      </c>
      <c r="G35" t="s">
        <v>287</v>
      </c>
      <c r="H35">
        <v>1</v>
      </c>
      <c r="I35" t="s">
        <v>333</v>
      </c>
      <c r="J35" t="s">
        <v>334</v>
      </c>
      <c r="K35" t="s">
        <v>108</v>
      </c>
      <c r="M35" t="s">
        <v>269</v>
      </c>
      <c r="N35" t="str">
        <f>+sources!E16</f>
        <v>https://bank.gov.ua/files/macro/C_budget_m.xlsx</v>
      </c>
    </row>
    <row r="36" spans="1:15">
      <c r="A36" t="s">
        <v>253</v>
      </c>
      <c r="B36" t="s">
        <v>223</v>
      </c>
      <c r="C36" t="s">
        <v>221</v>
      </c>
      <c r="D36">
        <v>1</v>
      </c>
      <c r="E36">
        <v>1</v>
      </c>
      <c r="F36" t="s">
        <v>291</v>
      </c>
      <c r="G36" t="s">
        <v>287</v>
      </c>
      <c r="H36">
        <v>1</v>
      </c>
      <c r="I36" t="s">
        <v>317</v>
      </c>
      <c r="L36" t="s">
        <v>343</v>
      </c>
      <c r="M36" t="s">
        <v>269</v>
      </c>
      <c r="N36" t="str">
        <f>+sources!E15</f>
        <v>https://bank.gov.ua/files/macro/C_budget_m.xlsx</v>
      </c>
    </row>
    <row r="37" spans="1:15">
      <c r="A37" t="s">
        <v>254</v>
      </c>
      <c r="B37" t="s">
        <v>223</v>
      </c>
      <c r="C37" t="s">
        <v>221</v>
      </c>
      <c r="D37">
        <v>1</v>
      </c>
      <c r="E37">
        <v>0</v>
      </c>
      <c r="F37" t="s">
        <v>292</v>
      </c>
      <c r="G37" t="s">
        <v>293</v>
      </c>
      <c r="H37">
        <v>0</v>
      </c>
      <c r="M37" t="s">
        <v>271</v>
      </c>
      <c r="N37" t="s">
        <v>278</v>
      </c>
    </row>
    <row r="38" spans="1:15">
      <c r="A38" t="s">
        <v>255</v>
      </c>
      <c r="B38" t="s">
        <v>223</v>
      </c>
      <c r="C38" t="s">
        <v>221</v>
      </c>
      <c r="D38">
        <v>1</v>
      </c>
      <c r="E38">
        <v>1</v>
      </c>
      <c r="F38" t="s">
        <v>345</v>
      </c>
      <c r="G38" t="s">
        <v>294</v>
      </c>
      <c r="H38">
        <v>1</v>
      </c>
      <c r="I38" t="s">
        <v>315</v>
      </c>
      <c r="J38" t="s">
        <v>348</v>
      </c>
      <c r="K38" t="s">
        <v>347</v>
      </c>
      <c r="L38" t="s">
        <v>346</v>
      </c>
      <c r="M38" t="s">
        <v>273</v>
      </c>
      <c r="N38" t="e">
        <f>+sources!#REF!</f>
        <v>#REF!</v>
      </c>
    </row>
    <row r="39" spans="1:15">
      <c r="A39" t="s">
        <v>255</v>
      </c>
      <c r="B39" t="s">
        <v>223</v>
      </c>
      <c r="C39" t="s">
        <v>221</v>
      </c>
      <c r="D39">
        <v>1</v>
      </c>
      <c r="E39">
        <v>1</v>
      </c>
      <c r="F39" t="s">
        <v>303</v>
      </c>
      <c r="G39" t="s">
        <v>304</v>
      </c>
      <c r="H39">
        <v>1</v>
      </c>
      <c r="I39" t="s">
        <v>315</v>
      </c>
      <c r="M39" t="s">
        <v>273</v>
      </c>
      <c r="N39" t="e">
        <f>+sources!#REF!</f>
        <v>#REF!</v>
      </c>
    </row>
    <row r="40" spans="1:15">
      <c r="A40" t="s">
        <v>364</v>
      </c>
      <c r="B40" t="s">
        <v>220</v>
      </c>
      <c r="C40" t="s">
        <v>221</v>
      </c>
      <c r="D40">
        <v>1</v>
      </c>
      <c r="E40">
        <v>0</v>
      </c>
      <c r="F40" t="s">
        <v>370</v>
      </c>
      <c r="G40" t="s">
        <v>307</v>
      </c>
      <c r="H40">
        <v>1</v>
      </c>
      <c r="I40" t="s">
        <v>369</v>
      </c>
      <c r="M40" t="s">
        <v>272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  <c r="O40" t="s">
        <v>367</v>
      </c>
    </row>
    <row r="41" spans="1:15">
      <c r="A41" t="s">
        <v>364</v>
      </c>
      <c r="B41" t="s">
        <v>220</v>
      </c>
      <c r="C41" t="s">
        <v>221</v>
      </c>
      <c r="D41">
        <v>1</v>
      </c>
      <c r="E41">
        <v>0</v>
      </c>
      <c r="F41" t="s">
        <v>366</v>
      </c>
      <c r="G41" t="s">
        <v>307</v>
      </c>
      <c r="H41">
        <v>1</v>
      </c>
      <c r="I41" t="s">
        <v>365</v>
      </c>
      <c r="M41" t="s">
        <v>272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  <c r="O41" t="s">
        <v>367</v>
      </c>
    </row>
    <row r="42" spans="1:15">
      <c r="A42" t="s">
        <v>256</v>
      </c>
      <c r="B42" t="s">
        <v>223</v>
      </c>
      <c r="C42" t="s">
        <v>221</v>
      </c>
      <c r="D42">
        <v>1</v>
      </c>
      <c r="E42">
        <v>0</v>
      </c>
      <c r="F42" t="s">
        <v>306</v>
      </c>
      <c r="G42" t="s">
        <v>308</v>
      </c>
      <c r="H42">
        <v>1</v>
      </c>
      <c r="I42" t="s">
        <v>306</v>
      </c>
      <c r="M42" t="s">
        <v>272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5">
      <c r="A43" t="s">
        <v>256</v>
      </c>
      <c r="B43" t="s">
        <v>223</v>
      </c>
      <c r="C43" t="s">
        <v>221</v>
      </c>
      <c r="D43">
        <v>1</v>
      </c>
      <c r="E43">
        <v>0</v>
      </c>
      <c r="F43" t="s">
        <v>305</v>
      </c>
      <c r="G43" t="s">
        <v>308</v>
      </c>
      <c r="H43">
        <v>1</v>
      </c>
      <c r="I43" t="s">
        <v>316</v>
      </c>
      <c r="M43" t="s">
        <v>272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5">
      <c r="A44" t="s">
        <v>257</v>
      </c>
      <c r="B44" t="s">
        <v>223</v>
      </c>
      <c r="C44" t="s">
        <v>221</v>
      </c>
      <c r="D44">
        <v>1</v>
      </c>
      <c r="E44">
        <v>1</v>
      </c>
      <c r="F44" t="s">
        <v>321</v>
      </c>
      <c r="G44" t="s">
        <v>322</v>
      </c>
      <c r="H44">
        <v>1</v>
      </c>
      <c r="I44" t="s">
        <v>196</v>
      </c>
      <c r="J44" t="s">
        <v>192</v>
      </c>
      <c r="K44" t="s">
        <v>344</v>
      </c>
      <c r="L44" t="s">
        <v>313</v>
      </c>
      <c r="M44" t="s">
        <v>269</v>
      </c>
      <c r="N44" t="str">
        <f>+sources!E21</f>
        <v>https://bank.gov.ua/files/interest_rates_e.xlsx</v>
      </c>
    </row>
    <row r="45" spans="1:15">
      <c r="A45" t="s">
        <v>257</v>
      </c>
      <c r="B45" t="s">
        <v>223</v>
      </c>
      <c r="C45" t="s">
        <v>221</v>
      </c>
      <c r="D45">
        <v>1</v>
      </c>
      <c r="E45">
        <v>1</v>
      </c>
      <c r="F45" t="s">
        <v>323</v>
      </c>
      <c r="G45" t="s">
        <v>322</v>
      </c>
      <c r="H45">
        <v>1</v>
      </c>
      <c r="I45" t="s">
        <v>195</v>
      </c>
      <c r="J45" t="s">
        <v>192</v>
      </c>
      <c r="K45" t="s">
        <v>344</v>
      </c>
      <c r="L45" t="s">
        <v>313</v>
      </c>
      <c r="M45" t="s">
        <v>269</v>
      </c>
      <c r="N45" t="str">
        <f>+sources!E22</f>
        <v>https://bank.gov.ua/files/SDDS/sdds+_fsi_en.xlsx</v>
      </c>
    </row>
    <row r="46" spans="1:15">
      <c r="A46" t="s">
        <v>257</v>
      </c>
      <c r="B46" t="s">
        <v>223</v>
      </c>
      <c r="C46" t="s">
        <v>221</v>
      </c>
      <c r="D46">
        <v>1</v>
      </c>
      <c r="E46">
        <v>1</v>
      </c>
      <c r="F46" t="s">
        <v>296</v>
      </c>
      <c r="G46" t="s">
        <v>309</v>
      </c>
      <c r="H46">
        <v>1</v>
      </c>
      <c r="I46" t="s">
        <v>199</v>
      </c>
      <c r="J46" t="s">
        <v>192</v>
      </c>
      <c r="K46" t="s">
        <v>344</v>
      </c>
      <c r="L46" t="s">
        <v>313</v>
      </c>
      <c r="M46" t="s">
        <v>269</v>
      </c>
      <c r="N46" t="str">
        <f>+sources!E22</f>
        <v>https://bank.gov.ua/files/SDDS/sdds+_fsi_en.xlsx</v>
      </c>
    </row>
    <row r="47" spans="1:15">
      <c r="A47" t="s">
        <v>258</v>
      </c>
      <c r="B47" t="s">
        <v>223</v>
      </c>
      <c r="C47" t="s">
        <v>221</v>
      </c>
      <c r="D47">
        <v>1</v>
      </c>
      <c r="E47">
        <v>1</v>
      </c>
      <c r="F47" t="s">
        <v>297</v>
      </c>
      <c r="G47" t="s">
        <v>295</v>
      </c>
      <c r="H47">
        <v>1</v>
      </c>
      <c r="I47" t="s">
        <v>317</v>
      </c>
      <c r="J47" t="s">
        <v>334</v>
      </c>
      <c r="K47" t="s">
        <v>135</v>
      </c>
      <c r="L47" t="s">
        <v>335</v>
      </c>
      <c r="M47" t="s">
        <v>269</v>
      </c>
      <c r="N47" t="str">
        <f>+sources!E25</f>
        <v>https://bank.gov.ua/files/SDDS/IREZ_en.xlsx</v>
      </c>
    </row>
    <row r="48" spans="1:15">
      <c r="A48" t="s">
        <v>259</v>
      </c>
      <c r="B48" t="s">
        <v>223</v>
      </c>
      <c r="C48" t="s">
        <v>221</v>
      </c>
      <c r="D48">
        <v>1</v>
      </c>
      <c r="E48">
        <v>0</v>
      </c>
      <c r="F48" t="s">
        <v>298</v>
      </c>
      <c r="G48" t="s">
        <v>299</v>
      </c>
      <c r="H48">
        <v>1</v>
      </c>
      <c r="I48" t="s">
        <v>189</v>
      </c>
      <c r="L48" t="s">
        <v>313</v>
      </c>
      <c r="M48" t="s">
        <v>269</v>
      </c>
      <c r="N48" t="str">
        <f>+sources!E23</f>
        <v>https://bank.gov.ua/files/PInterestRates_e.xls</v>
      </c>
    </row>
    <row r="49" spans="1:14">
      <c r="A49" t="s">
        <v>260</v>
      </c>
      <c r="B49" t="s">
        <v>223</v>
      </c>
      <c r="C49" t="s">
        <v>221</v>
      </c>
      <c r="D49">
        <v>1</v>
      </c>
      <c r="E49">
        <v>1</v>
      </c>
      <c r="F49" t="s">
        <v>300</v>
      </c>
      <c r="G49" t="s">
        <v>295</v>
      </c>
      <c r="H49">
        <v>1</v>
      </c>
      <c r="I49" t="s">
        <v>330</v>
      </c>
      <c r="L49" t="s">
        <v>335</v>
      </c>
      <c r="M49" t="s">
        <v>275</v>
      </c>
      <c r="N49" t="s">
        <v>276</v>
      </c>
    </row>
    <row r="50" spans="1:14">
      <c r="A50" t="s">
        <v>260</v>
      </c>
      <c r="B50" t="s">
        <v>223</v>
      </c>
      <c r="C50" t="s">
        <v>221</v>
      </c>
      <c r="D50">
        <v>1</v>
      </c>
      <c r="E50">
        <v>1</v>
      </c>
      <c r="F50" t="s">
        <v>319</v>
      </c>
      <c r="G50" t="s">
        <v>295</v>
      </c>
      <c r="H50">
        <v>0</v>
      </c>
      <c r="I50" t="s">
        <v>331</v>
      </c>
      <c r="L50" t="s">
        <v>335</v>
      </c>
      <c r="M50" t="s">
        <v>275</v>
      </c>
      <c r="N50" t="s">
        <v>276</v>
      </c>
    </row>
    <row r="51" spans="1:14">
      <c r="A51" t="s">
        <v>260</v>
      </c>
      <c r="B51" t="s">
        <v>223</v>
      </c>
      <c r="C51" t="s">
        <v>221</v>
      </c>
      <c r="D51">
        <v>1</v>
      </c>
      <c r="E51">
        <v>1</v>
      </c>
      <c r="F51" t="s">
        <v>318</v>
      </c>
      <c r="G51" t="s">
        <v>295</v>
      </c>
      <c r="H51">
        <v>1</v>
      </c>
      <c r="I51" t="s">
        <v>332</v>
      </c>
      <c r="L51" t="s">
        <v>335</v>
      </c>
      <c r="M51" t="s">
        <v>275</v>
      </c>
      <c r="N51" t="s">
        <v>276</v>
      </c>
    </row>
    <row r="52" spans="1:14">
      <c r="A52" t="s">
        <v>261</v>
      </c>
      <c r="B52" t="s">
        <v>223</v>
      </c>
      <c r="C52" t="s">
        <v>221</v>
      </c>
      <c r="D52">
        <v>1</v>
      </c>
      <c r="E52">
        <v>1</v>
      </c>
      <c r="F52" t="s">
        <v>301</v>
      </c>
      <c r="G52" t="s">
        <v>295</v>
      </c>
      <c r="H52">
        <v>1</v>
      </c>
      <c r="I52" t="s">
        <v>320</v>
      </c>
      <c r="L52" t="s">
        <v>335</v>
      </c>
      <c r="M52" t="s">
        <v>15</v>
      </c>
      <c r="N52" t="str">
        <f>+sources!E10</f>
        <v>https://www.ifw-kiel.de/fileadmin/Dateiverwaltung/IfW-Publications/fis-import/97d5c1a6-7ed8-4576-b666-ee91f20ae58f-Ukraine_Support_Tracker_Release_18.xlsx</v>
      </c>
    </row>
    <row r="53" spans="1:14">
      <c r="A53" t="s">
        <v>261</v>
      </c>
      <c r="B53" t="s">
        <v>223</v>
      </c>
      <c r="C53" t="s">
        <v>221</v>
      </c>
      <c r="D53">
        <v>1</v>
      </c>
      <c r="E53">
        <v>1</v>
      </c>
      <c r="F53" t="s">
        <v>326</v>
      </c>
      <c r="G53" t="s">
        <v>295</v>
      </c>
      <c r="H53">
        <v>1</v>
      </c>
      <c r="I53" t="s">
        <v>327</v>
      </c>
      <c r="L53" t="s">
        <v>335</v>
      </c>
      <c r="M53" t="s">
        <v>15</v>
      </c>
      <c r="N53" t="str">
        <f>+sources!E10</f>
        <v>https://www.ifw-kiel.de/fileadmin/Dateiverwaltung/IfW-Publications/fis-import/97d5c1a6-7ed8-4576-b666-ee91f20ae58f-Ukraine_Support_Tracker_Release_18.xlsx</v>
      </c>
    </row>
    <row r="54" spans="1:14">
      <c r="A54" t="s">
        <v>261</v>
      </c>
      <c r="B54" t="s">
        <v>223</v>
      </c>
      <c r="C54" t="s">
        <v>221</v>
      </c>
      <c r="D54">
        <v>1</v>
      </c>
      <c r="E54">
        <v>1</v>
      </c>
      <c r="F54" t="s">
        <v>350</v>
      </c>
      <c r="G54" t="s">
        <v>295</v>
      </c>
      <c r="H54">
        <v>1</v>
      </c>
      <c r="I54" t="s">
        <v>327</v>
      </c>
      <c r="J54" t="s">
        <v>349</v>
      </c>
      <c r="K54" t="s">
        <v>328</v>
      </c>
      <c r="L54" t="s">
        <v>335</v>
      </c>
      <c r="M54" t="s">
        <v>15</v>
      </c>
      <c r="N54" t="str">
        <f>+sources!E10</f>
        <v>https://www.ifw-kiel.de/fileadmin/Dateiverwaltung/IfW-Publications/fis-import/97d5c1a6-7ed8-4576-b666-ee91f20ae58f-Ukraine_Support_Tracker_Release_18.xlsx</v>
      </c>
    </row>
    <row r="55" spans="1:14">
      <c r="A55" t="s">
        <v>262</v>
      </c>
      <c r="B55" t="s">
        <v>223</v>
      </c>
      <c r="C55" t="s">
        <v>221</v>
      </c>
      <c r="D55">
        <v>1</v>
      </c>
      <c r="E55">
        <v>0</v>
      </c>
      <c r="F55" t="s">
        <v>310</v>
      </c>
      <c r="G55" t="s">
        <v>284</v>
      </c>
      <c r="H55">
        <v>1</v>
      </c>
      <c r="I55" t="s">
        <v>324</v>
      </c>
      <c r="M55" t="s">
        <v>274</v>
      </c>
      <c r="N55" t="s">
        <v>277</v>
      </c>
    </row>
    <row r="56" spans="1:14">
      <c r="A56" t="s">
        <v>263</v>
      </c>
      <c r="B56" t="s">
        <v>220</v>
      </c>
      <c r="C56" t="s">
        <v>221</v>
      </c>
      <c r="D56">
        <v>0</v>
      </c>
      <c r="E56">
        <v>0</v>
      </c>
      <c r="H56">
        <v>0</v>
      </c>
    </row>
    <row r="57" spans="1:14">
      <c r="A57" t="s">
        <v>351</v>
      </c>
      <c r="B57" t="s">
        <v>223</v>
      </c>
      <c r="C57" t="s">
        <v>221</v>
      </c>
      <c r="D57">
        <v>1</v>
      </c>
      <c r="E57">
        <v>1</v>
      </c>
      <c r="F57" t="s">
        <v>352</v>
      </c>
      <c r="G57" t="s">
        <v>295</v>
      </c>
      <c r="H57">
        <v>1</v>
      </c>
      <c r="I57" t="s">
        <v>317</v>
      </c>
      <c r="J57" t="s">
        <v>354</v>
      </c>
      <c r="K57">
        <v>2021</v>
      </c>
      <c r="L57" t="s">
        <v>335</v>
      </c>
      <c r="M57" t="s">
        <v>353</v>
      </c>
      <c r="N57" t="s">
        <v>355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175</v>
      </c>
      <c r="B1" t="s">
        <v>176</v>
      </c>
      <c r="C1" t="s">
        <v>29</v>
      </c>
      <c r="D1" t="s">
        <v>178</v>
      </c>
    </row>
    <row r="2" spans="1:4">
      <c r="A2" t="s">
        <v>106</v>
      </c>
      <c r="C2">
        <v>1</v>
      </c>
      <c r="D2">
        <v>1</v>
      </c>
    </row>
    <row r="3" spans="1:4">
      <c r="A3" t="s">
        <v>61</v>
      </c>
      <c r="B3">
        <v>10000000</v>
      </c>
      <c r="C3">
        <v>0</v>
      </c>
      <c r="D3">
        <v>0</v>
      </c>
    </row>
    <row r="4" spans="1:4">
      <c r="A4" t="s">
        <v>62</v>
      </c>
      <c r="B4">
        <v>11000000</v>
      </c>
      <c r="C4">
        <v>0</v>
      </c>
      <c r="D4">
        <v>0</v>
      </c>
    </row>
    <row r="5" spans="1:4">
      <c r="A5" t="s">
        <v>63</v>
      </c>
      <c r="B5">
        <v>11010000</v>
      </c>
      <c r="C5">
        <v>1</v>
      </c>
      <c r="D5">
        <v>0</v>
      </c>
    </row>
    <row r="6" spans="1:4">
      <c r="A6" t="s">
        <v>64</v>
      </c>
      <c r="B6">
        <v>11020000</v>
      </c>
      <c r="C6">
        <v>1</v>
      </c>
      <c r="D6">
        <v>0</v>
      </c>
    </row>
    <row r="7" spans="1:4">
      <c r="A7" t="s">
        <v>215</v>
      </c>
      <c r="B7">
        <v>13000000</v>
      </c>
      <c r="C7">
        <v>1</v>
      </c>
      <c r="D7">
        <v>0</v>
      </c>
    </row>
    <row r="8" spans="1:4">
      <c r="A8" t="s">
        <v>65</v>
      </c>
      <c r="B8">
        <v>13030000</v>
      </c>
      <c r="C8">
        <v>0</v>
      </c>
      <c r="D8">
        <v>0</v>
      </c>
    </row>
    <row r="9" spans="1:4">
      <c r="A9" t="s">
        <v>210</v>
      </c>
      <c r="B9">
        <v>14000000</v>
      </c>
      <c r="C9">
        <v>1</v>
      </c>
      <c r="D9">
        <v>0</v>
      </c>
    </row>
    <row r="10" spans="1:4">
      <c r="A10" t="s">
        <v>66</v>
      </c>
      <c r="B10">
        <v>14020000</v>
      </c>
      <c r="C10">
        <v>0</v>
      </c>
      <c r="D10">
        <v>0</v>
      </c>
    </row>
    <row r="11" spans="1:4">
      <c r="A11" t="s">
        <v>67</v>
      </c>
      <c r="B11">
        <v>14030000</v>
      </c>
      <c r="C11">
        <v>0</v>
      </c>
      <c r="D11">
        <v>0</v>
      </c>
    </row>
    <row r="12" spans="1:4">
      <c r="A12" t="s">
        <v>68</v>
      </c>
      <c r="B12">
        <v>14060000</v>
      </c>
      <c r="C12">
        <v>0</v>
      </c>
      <c r="D12">
        <v>0</v>
      </c>
    </row>
    <row r="13" spans="1:4">
      <c r="A13" t="s">
        <v>69</v>
      </c>
      <c r="B13">
        <v>14070000</v>
      </c>
      <c r="C13">
        <v>0</v>
      </c>
      <c r="D13">
        <v>0</v>
      </c>
    </row>
    <row r="14" spans="1:4">
      <c r="A14" t="s">
        <v>211</v>
      </c>
      <c r="B14">
        <v>18000000</v>
      </c>
      <c r="C14">
        <v>1</v>
      </c>
      <c r="D14">
        <v>0</v>
      </c>
    </row>
    <row r="15" spans="1:4">
      <c r="A15" t="s">
        <v>70</v>
      </c>
      <c r="B15">
        <v>18050000</v>
      </c>
      <c r="C15">
        <v>0</v>
      </c>
      <c r="D15">
        <v>0</v>
      </c>
    </row>
    <row r="16" spans="1:4">
      <c r="A16" t="s">
        <v>208</v>
      </c>
      <c r="B16">
        <v>19000000</v>
      </c>
      <c r="C16">
        <v>1</v>
      </c>
      <c r="D16">
        <v>0</v>
      </c>
    </row>
    <row r="17" spans="1:4">
      <c r="A17" t="s">
        <v>71</v>
      </c>
      <c r="B17">
        <v>19010000</v>
      </c>
      <c r="C17">
        <v>0</v>
      </c>
      <c r="D17">
        <v>0</v>
      </c>
    </row>
    <row r="18" spans="1:4">
      <c r="A18" t="s">
        <v>72</v>
      </c>
      <c r="B18">
        <v>19060000</v>
      </c>
      <c r="C18">
        <v>0</v>
      </c>
      <c r="D18">
        <v>0</v>
      </c>
    </row>
    <row r="19" spans="1:4">
      <c r="A19" t="s">
        <v>73</v>
      </c>
      <c r="B19">
        <v>20000000</v>
      </c>
      <c r="C19">
        <v>1</v>
      </c>
      <c r="D19">
        <v>0</v>
      </c>
    </row>
    <row r="20" spans="1:4">
      <c r="A20" t="s">
        <v>209</v>
      </c>
      <c r="B20">
        <v>21000000</v>
      </c>
      <c r="C20">
        <v>0</v>
      </c>
      <c r="D20">
        <v>0</v>
      </c>
    </row>
    <row r="21" spans="1:4">
      <c r="A21" t="s">
        <v>74</v>
      </c>
      <c r="B21">
        <v>21010000</v>
      </c>
      <c r="C21">
        <v>0</v>
      </c>
      <c r="D21">
        <v>0</v>
      </c>
    </row>
    <row r="22" spans="1:4">
      <c r="A22" t="s">
        <v>75</v>
      </c>
      <c r="B22">
        <v>21020000</v>
      </c>
      <c r="C22">
        <v>0</v>
      </c>
      <c r="D22">
        <v>0</v>
      </c>
    </row>
    <row r="23" spans="1:4">
      <c r="A23" t="s">
        <v>212</v>
      </c>
      <c r="B23">
        <v>22000000</v>
      </c>
      <c r="C23">
        <v>0</v>
      </c>
      <c r="D23">
        <v>0</v>
      </c>
    </row>
    <row r="24" spans="1:4">
      <c r="A24" t="s">
        <v>76</v>
      </c>
      <c r="B24">
        <v>22010000</v>
      </c>
      <c r="C24">
        <v>0</v>
      </c>
      <c r="D24">
        <v>0</v>
      </c>
    </row>
    <row r="25" spans="1:4">
      <c r="A25" t="s">
        <v>77</v>
      </c>
      <c r="B25">
        <v>22080000</v>
      </c>
      <c r="C25">
        <v>0</v>
      </c>
      <c r="D25">
        <v>0</v>
      </c>
    </row>
    <row r="26" spans="1:4">
      <c r="A26" t="s">
        <v>78</v>
      </c>
      <c r="B26">
        <v>22090000</v>
      </c>
      <c r="C26">
        <v>0</v>
      </c>
      <c r="D26">
        <v>0</v>
      </c>
    </row>
    <row r="27" spans="1:4">
      <c r="A27" t="s">
        <v>213</v>
      </c>
      <c r="B27">
        <v>24000000</v>
      </c>
      <c r="C27">
        <v>0</v>
      </c>
      <c r="D27">
        <v>0</v>
      </c>
    </row>
    <row r="28" spans="1:4">
      <c r="A28" t="s">
        <v>79</v>
      </c>
      <c r="B28">
        <v>24140000</v>
      </c>
      <c r="C28">
        <v>0</v>
      </c>
      <c r="D28">
        <v>0</v>
      </c>
    </row>
    <row r="29" spans="1:4">
      <c r="A29" t="s">
        <v>80</v>
      </c>
      <c r="B29">
        <v>25000000</v>
      </c>
      <c r="C29">
        <v>0</v>
      </c>
      <c r="D29">
        <v>0</v>
      </c>
    </row>
    <row r="30" spans="1:4">
      <c r="A30" t="s">
        <v>81</v>
      </c>
      <c r="B30">
        <v>30000000</v>
      </c>
      <c r="C30">
        <v>1</v>
      </c>
      <c r="D30">
        <v>0</v>
      </c>
    </row>
    <row r="31" spans="1:4">
      <c r="A31" t="s">
        <v>214</v>
      </c>
      <c r="B31">
        <v>42000000</v>
      </c>
      <c r="C31">
        <v>1</v>
      </c>
      <c r="D31">
        <v>0</v>
      </c>
    </row>
    <row r="32" spans="1:4">
      <c r="A32" t="s">
        <v>82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175</v>
      </c>
      <c r="B1" t="s">
        <v>176</v>
      </c>
      <c r="C1" t="s">
        <v>29</v>
      </c>
      <c r="D1" t="s">
        <v>178</v>
      </c>
    </row>
    <row r="2" spans="1:4">
      <c r="A2" t="s">
        <v>83</v>
      </c>
      <c r="B2">
        <v>100</v>
      </c>
      <c r="C2">
        <v>1</v>
      </c>
      <c r="D2">
        <v>0</v>
      </c>
    </row>
    <row r="3" spans="1:4">
      <c r="A3" t="s">
        <v>84</v>
      </c>
      <c r="B3">
        <v>200</v>
      </c>
      <c r="C3">
        <v>1</v>
      </c>
      <c r="D3">
        <v>0</v>
      </c>
    </row>
    <row r="4" spans="1:4">
      <c r="A4" t="s">
        <v>85</v>
      </c>
      <c r="B4">
        <v>300</v>
      </c>
      <c r="C4">
        <v>1</v>
      </c>
      <c r="D4">
        <v>0</v>
      </c>
    </row>
    <row r="5" spans="1:4">
      <c r="A5" t="s">
        <v>86</v>
      </c>
      <c r="B5">
        <v>400</v>
      </c>
      <c r="C5">
        <v>1</v>
      </c>
      <c r="D5">
        <v>0</v>
      </c>
    </row>
    <row r="6" spans="1:4">
      <c r="A6" t="s">
        <v>87</v>
      </c>
      <c r="B6">
        <v>500</v>
      </c>
      <c r="C6">
        <v>1</v>
      </c>
      <c r="D6">
        <v>0</v>
      </c>
    </row>
    <row r="7" spans="1:4">
      <c r="A7" t="s">
        <v>88</v>
      </c>
      <c r="B7">
        <v>600</v>
      </c>
      <c r="C7">
        <v>1</v>
      </c>
      <c r="D7">
        <v>0</v>
      </c>
    </row>
    <row r="8" spans="1:4">
      <c r="A8" t="s">
        <v>89</v>
      </c>
      <c r="B8">
        <v>700</v>
      </c>
      <c r="C8">
        <v>1</v>
      </c>
      <c r="D8">
        <v>0</v>
      </c>
    </row>
    <row r="9" spans="1:4">
      <c r="A9" t="s">
        <v>90</v>
      </c>
      <c r="B9">
        <v>800</v>
      </c>
      <c r="C9">
        <v>1</v>
      </c>
      <c r="D9">
        <v>0</v>
      </c>
    </row>
    <row r="10" spans="1:4">
      <c r="A10" t="s">
        <v>91</v>
      </c>
      <c r="B10">
        <v>900</v>
      </c>
      <c r="C10">
        <v>1</v>
      </c>
      <c r="D10">
        <v>0</v>
      </c>
    </row>
    <row r="11" spans="1:4">
      <c r="A11" t="s">
        <v>92</v>
      </c>
      <c r="B11">
        <v>1000</v>
      </c>
      <c r="C11">
        <v>1</v>
      </c>
      <c r="D11">
        <v>0</v>
      </c>
    </row>
    <row r="12" spans="1:4">
      <c r="A12" t="s">
        <v>105</v>
      </c>
      <c r="C12">
        <v>0</v>
      </c>
      <c r="D12">
        <v>0</v>
      </c>
    </row>
    <row r="13" spans="1:4">
      <c r="A13" t="s">
        <v>104</v>
      </c>
      <c r="B13">
        <v>180</v>
      </c>
      <c r="C13">
        <v>1</v>
      </c>
      <c r="D13">
        <v>0</v>
      </c>
    </row>
    <row r="14" spans="1:4">
      <c r="A14" t="s">
        <v>93</v>
      </c>
      <c r="C14">
        <v>1</v>
      </c>
      <c r="D14">
        <v>1</v>
      </c>
    </row>
    <row r="15" spans="1:4">
      <c r="A15" t="s">
        <v>94</v>
      </c>
      <c r="B15">
        <v>2000</v>
      </c>
      <c r="C15">
        <v>0</v>
      </c>
      <c r="D15">
        <v>0</v>
      </c>
    </row>
    <row r="16" spans="1:4">
      <c r="A16" t="s">
        <v>95</v>
      </c>
      <c r="B16">
        <v>2100</v>
      </c>
      <c r="C16">
        <v>0</v>
      </c>
      <c r="D16">
        <v>0</v>
      </c>
    </row>
    <row r="17" spans="1:4">
      <c r="A17" t="s">
        <v>96</v>
      </c>
      <c r="B17">
        <v>2200</v>
      </c>
      <c r="C17">
        <v>0</v>
      </c>
      <c r="D17">
        <v>0</v>
      </c>
    </row>
    <row r="18" spans="1:4">
      <c r="A18" t="s">
        <v>97</v>
      </c>
      <c r="B18">
        <v>2400</v>
      </c>
      <c r="C18">
        <v>0</v>
      </c>
      <c r="D18">
        <v>0</v>
      </c>
    </row>
    <row r="19" spans="1:4">
      <c r="A19" t="s">
        <v>98</v>
      </c>
      <c r="B19">
        <v>2600</v>
      </c>
      <c r="C19">
        <v>0</v>
      </c>
      <c r="D19">
        <v>0</v>
      </c>
    </row>
    <row r="20" spans="1:4">
      <c r="A20" t="s">
        <v>99</v>
      </c>
      <c r="B20">
        <v>2700</v>
      </c>
      <c r="C20">
        <v>0</v>
      </c>
      <c r="D20">
        <v>0</v>
      </c>
    </row>
    <row r="21" spans="1:4">
      <c r="A21" t="s">
        <v>100</v>
      </c>
      <c r="B21">
        <v>2800</v>
      </c>
      <c r="C21">
        <v>0</v>
      </c>
      <c r="D21">
        <v>0</v>
      </c>
    </row>
    <row r="22" spans="1:4">
      <c r="A22" t="s">
        <v>101</v>
      </c>
      <c r="B22">
        <v>3000</v>
      </c>
      <c r="C22">
        <v>0</v>
      </c>
      <c r="D22">
        <v>0</v>
      </c>
    </row>
    <row r="23" spans="1:4">
      <c r="A23" t="s">
        <v>102</v>
      </c>
      <c r="B23">
        <v>3100</v>
      </c>
      <c r="C23">
        <v>0</v>
      </c>
      <c r="D23">
        <v>0</v>
      </c>
    </row>
    <row r="24" spans="1:4">
      <c r="A24" t="s">
        <v>103</v>
      </c>
      <c r="B24">
        <v>3200</v>
      </c>
      <c r="C24">
        <v>0</v>
      </c>
      <c r="D24">
        <v>0</v>
      </c>
    </row>
    <row r="25" spans="1:4">
      <c r="A25" t="s">
        <v>93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>
      <selection activeCell="C1" sqref="C1"/>
    </sheetView>
  </sheetViews>
  <sheetFormatPr defaultRowHeight="14.4"/>
  <cols>
    <col min="1" max="1" width="37.6640625" customWidth="1"/>
  </cols>
  <sheetData>
    <row r="1" spans="1:4">
      <c r="A1" t="s">
        <v>175</v>
      </c>
      <c r="B1" t="s">
        <v>176</v>
      </c>
      <c r="C1" t="s">
        <v>29</v>
      </c>
      <c r="D1" t="s">
        <v>178</v>
      </c>
    </row>
    <row r="2" spans="1:4">
      <c r="A2" t="s">
        <v>107</v>
      </c>
      <c r="C2">
        <v>1</v>
      </c>
      <c r="D2">
        <v>1</v>
      </c>
    </row>
    <row r="3" spans="1:4">
      <c r="A3" t="s">
        <v>108</v>
      </c>
      <c r="B3">
        <v>200000</v>
      </c>
      <c r="C3">
        <v>1</v>
      </c>
      <c r="D3">
        <v>0</v>
      </c>
    </row>
    <row r="4" spans="1:4">
      <c r="A4" t="s">
        <v>109</v>
      </c>
      <c r="B4">
        <v>202000</v>
      </c>
      <c r="C4">
        <v>0</v>
      </c>
      <c r="D4">
        <v>0</v>
      </c>
    </row>
    <row r="5" spans="1:4">
      <c r="A5" t="s">
        <v>110</v>
      </c>
      <c r="B5">
        <v>203000</v>
      </c>
      <c r="C5">
        <v>0</v>
      </c>
      <c r="D5">
        <v>0</v>
      </c>
    </row>
    <row r="6" spans="1:4">
      <c r="A6" t="s">
        <v>111</v>
      </c>
      <c r="B6">
        <v>204000</v>
      </c>
      <c r="C6">
        <v>0</v>
      </c>
      <c r="D6">
        <v>0</v>
      </c>
    </row>
    <row r="7" spans="1:4">
      <c r="A7" t="s">
        <v>112</v>
      </c>
      <c r="B7">
        <v>205000</v>
      </c>
      <c r="C7">
        <v>0</v>
      </c>
      <c r="D7">
        <v>0</v>
      </c>
    </row>
    <row r="8" spans="1:4">
      <c r="A8" t="s">
        <v>113</v>
      </c>
      <c r="B8">
        <v>206000</v>
      </c>
      <c r="C8">
        <v>0</v>
      </c>
      <c r="D8">
        <v>0</v>
      </c>
    </row>
    <row r="9" spans="1:4">
      <c r="A9" t="s">
        <v>119</v>
      </c>
      <c r="B9">
        <v>207000</v>
      </c>
      <c r="C9">
        <v>0</v>
      </c>
      <c r="D9">
        <v>0</v>
      </c>
    </row>
    <row r="10" spans="1:4">
      <c r="A10" t="s">
        <v>114</v>
      </c>
      <c r="B10">
        <v>208000</v>
      </c>
      <c r="C10">
        <v>0</v>
      </c>
      <c r="D10">
        <v>0</v>
      </c>
    </row>
    <row r="11" spans="1:4">
      <c r="A11" t="s">
        <v>115</v>
      </c>
      <c r="B11">
        <v>300000</v>
      </c>
      <c r="C11">
        <v>0</v>
      </c>
      <c r="D11">
        <v>0</v>
      </c>
    </row>
    <row r="12" spans="1:4">
      <c r="A12" t="s">
        <v>206</v>
      </c>
      <c r="B12">
        <v>301000</v>
      </c>
      <c r="C12">
        <v>1</v>
      </c>
      <c r="D12">
        <v>0</v>
      </c>
    </row>
    <row r="13" spans="1:4">
      <c r="A13" t="s">
        <v>207</v>
      </c>
      <c r="B13">
        <v>302000</v>
      </c>
      <c r="C13">
        <v>1</v>
      </c>
      <c r="D13">
        <v>0</v>
      </c>
    </row>
    <row r="14" spans="1:4">
      <c r="A14" t="s">
        <v>116</v>
      </c>
      <c r="B14">
        <v>303000</v>
      </c>
      <c r="C14">
        <v>0</v>
      </c>
      <c r="D14">
        <v>0</v>
      </c>
    </row>
    <row r="15" spans="1:4">
      <c r="A15" t="s">
        <v>117</v>
      </c>
      <c r="B15">
        <v>304000</v>
      </c>
      <c r="C15">
        <v>0</v>
      </c>
      <c r="D15">
        <v>0</v>
      </c>
    </row>
    <row r="16" spans="1:4">
      <c r="A16" t="s">
        <v>118</v>
      </c>
      <c r="B16">
        <v>305000</v>
      </c>
      <c r="C16">
        <v>0</v>
      </c>
      <c r="D16">
        <v>0</v>
      </c>
    </row>
    <row r="17" spans="1:4">
      <c r="A17" t="s">
        <v>119</v>
      </c>
      <c r="B17">
        <v>307000</v>
      </c>
      <c r="C17">
        <v>0</v>
      </c>
      <c r="D17">
        <v>0</v>
      </c>
    </row>
    <row r="18" spans="1:4">
      <c r="A18" t="s">
        <v>107</v>
      </c>
      <c r="C18">
        <v>0</v>
      </c>
      <c r="D18">
        <v>0</v>
      </c>
    </row>
    <row r="19" spans="1:4">
      <c r="A19" t="s">
        <v>120</v>
      </c>
      <c r="B19">
        <v>400000</v>
      </c>
      <c r="C19">
        <v>0</v>
      </c>
      <c r="D19">
        <v>0</v>
      </c>
    </row>
    <row r="20" spans="1:4">
      <c r="A20" t="s">
        <v>121</v>
      </c>
      <c r="B20">
        <v>401000</v>
      </c>
      <c r="C20">
        <v>0</v>
      </c>
      <c r="D20">
        <v>0</v>
      </c>
    </row>
    <row r="21" spans="1:4">
      <c r="A21" t="s">
        <v>122</v>
      </c>
      <c r="B21">
        <v>402000</v>
      </c>
      <c r="C21">
        <v>0</v>
      </c>
      <c r="D21">
        <v>0</v>
      </c>
    </row>
    <row r="22" spans="1:4">
      <c r="A22" t="s">
        <v>119</v>
      </c>
      <c r="B22">
        <v>403000</v>
      </c>
      <c r="C22">
        <v>0</v>
      </c>
      <c r="D22">
        <v>0</v>
      </c>
    </row>
    <row r="23" spans="1:4">
      <c r="A23" t="s">
        <v>111</v>
      </c>
      <c r="B23">
        <v>500000</v>
      </c>
      <c r="C23">
        <v>0</v>
      </c>
      <c r="D23">
        <v>0</v>
      </c>
    </row>
    <row r="24" spans="1:4">
      <c r="A24" t="s">
        <v>123</v>
      </c>
      <c r="B24">
        <v>600000</v>
      </c>
      <c r="C24">
        <v>0</v>
      </c>
      <c r="D24">
        <v>0</v>
      </c>
    </row>
    <row r="25" spans="1:4">
      <c r="A25" t="s">
        <v>113</v>
      </c>
      <c r="B25">
        <v>601000</v>
      </c>
      <c r="C25">
        <v>0</v>
      </c>
      <c r="D25">
        <v>0</v>
      </c>
    </row>
    <row r="26" spans="1:4">
      <c r="A26" t="s">
        <v>124</v>
      </c>
      <c r="B26">
        <v>602000</v>
      </c>
      <c r="C26">
        <v>0</v>
      </c>
      <c r="D26">
        <v>0</v>
      </c>
    </row>
    <row r="27" spans="1:4">
      <c r="A27" t="s">
        <v>125</v>
      </c>
      <c r="B27">
        <v>603000</v>
      </c>
      <c r="C27">
        <v>0</v>
      </c>
      <c r="D27">
        <v>0</v>
      </c>
    </row>
    <row r="28" spans="1:4">
      <c r="A28" t="s">
        <v>177</v>
      </c>
      <c r="C28">
        <v>0</v>
      </c>
      <c r="D28">
        <v>0</v>
      </c>
    </row>
    <row r="29" spans="1:4">
      <c r="A29" t="s">
        <v>177</v>
      </c>
      <c r="C29">
        <v>0</v>
      </c>
      <c r="D29">
        <v>0</v>
      </c>
    </row>
    <row r="30" spans="1:4">
      <c r="A30" t="s">
        <v>126</v>
      </c>
      <c r="B30">
        <v>4000</v>
      </c>
      <c r="C30">
        <v>0</v>
      </c>
      <c r="D30">
        <v>0</v>
      </c>
    </row>
    <row r="31" spans="1:4">
      <c r="A31" t="s">
        <v>127</v>
      </c>
      <c r="B31">
        <v>4110</v>
      </c>
      <c r="C31">
        <v>0</v>
      </c>
      <c r="D31">
        <v>0</v>
      </c>
    </row>
    <row r="32" spans="1:4">
      <c r="A32" t="s">
        <v>128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175</v>
      </c>
      <c r="B1" t="s">
        <v>178</v>
      </c>
    </row>
    <row r="2" spans="1:2">
      <c r="A2" t="s">
        <v>204</v>
      </c>
      <c r="B2" t="b">
        <v>1</v>
      </c>
    </row>
    <row r="3" spans="1:2">
      <c r="A3" t="s">
        <v>200</v>
      </c>
      <c r="B3" t="b">
        <v>0</v>
      </c>
    </row>
    <row r="4" spans="1:2">
      <c r="A4" t="s">
        <v>201</v>
      </c>
      <c r="B4" t="b">
        <v>0</v>
      </c>
    </row>
    <row r="5" spans="1:2">
      <c r="A5" t="s">
        <v>129</v>
      </c>
      <c r="B5" t="b">
        <v>0</v>
      </c>
    </row>
    <row r="6" spans="1:2">
      <c r="A6" t="s">
        <v>202</v>
      </c>
      <c r="B6" t="b">
        <v>0</v>
      </c>
    </row>
    <row r="7" spans="1:2">
      <c r="A7" t="s">
        <v>205</v>
      </c>
      <c r="B7" t="b">
        <v>0</v>
      </c>
    </row>
    <row r="8" spans="1:2">
      <c r="A8" t="s">
        <v>130</v>
      </c>
      <c r="B8" t="b">
        <v>0</v>
      </c>
    </row>
    <row r="9" spans="1:2">
      <c r="A9" t="s">
        <v>131</v>
      </c>
      <c r="B9" t="b">
        <v>0</v>
      </c>
    </row>
    <row r="10" spans="1:2">
      <c r="A10" t="s">
        <v>132</v>
      </c>
      <c r="B10" t="b">
        <v>0</v>
      </c>
    </row>
    <row r="11" spans="1:2">
      <c r="A11" t="s">
        <v>133</v>
      </c>
      <c r="B11" t="b">
        <v>0</v>
      </c>
    </row>
    <row r="12" spans="1:2">
      <c r="A12" t="s">
        <v>91</v>
      </c>
      <c r="B12" t="b">
        <v>0</v>
      </c>
    </row>
    <row r="13" spans="1:2">
      <c r="A13" t="s">
        <v>134</v>
      </c>
      <c r="B13" t="b">
        <v>0</v>
      </c>
    </row>
    <row r="14" spans="1:2">
      <c r="A14" t="s">
        <v>203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175</v>
      </c>
      <c r="B1" t="s">
        <v>178</v>
      </c>
    </row>
    <row r="2" spans="1:2">
      <c r="A2" t="s">
        <v>135</v>
      </c>
      <c r="B2" t="b">
        <v>1</v>
      </c>
    </row>
    <row r="3" spans="1:2">
      <c r="A3" t="s">
        <v>136</v>
      </c>
      <c r="B3" t="b">
        <v>0</v>
      </c>
    </row>
    <row r="4" spans="1:2">
      <c r="A4" t="s">
        <v>137</v>
      </c>
      <c r="B4" t="b">
        <v>0</v>
      </c>
    </row>
    <row r="5" spans="1:2">
      <c r="A5" t="s">
        <v>138</v>
      </c>
      <c r="B5" t="b">
        <v>0</v>
      </c>
    </row>
    <row r="6" spans="1:2">
      <c r="A6" t="s">
        <v>139</v>
      </c>
      <c r="B6" t="b">
        <v>0</v>
      </c>
    </row>
    <row r="7" spans="1:2">
      <c r="A7" t="s">
        <v>140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175</v>
      </c>
      <c r="B1" t="s">
        <v>29</v>
      </c>
    </row>
    <row r="2" spans="1:2">
      <c r="A2" t="s">
        <v>179</v>
      </c>
      <c r="B2">
        <v>1</v>
      </c>
    </row>
    <row r="3" spans="1:2">
      <c r="A3" t="s">
        <v>144</v>
      </c>
      <c r="B3">
        <v>1</v>
      </c>
    </row>
    <row r="4" spans="1:2">
      <c r="A4" t="s">
        <v>145</v>
      </c>
      <c r="B4">
        <v>1</v>
      </c>
    </row>
    <row r="5" spans="1:2">
      <c r="A5" t="s">
        <v>146</v>
      </c>
      <c r="B5">
        <v>0</v>
      </c>
    </row>
    <row r="6" spans="1:2">
      <c r="A6" t="s">
        <v>147</v>
      </c>
      <c r="B6">
        <v>0</v>
      </c>
    </row>
    <row r="7" spans="1:2">
      <c r="A7" t="s">
        <v>148</v>
      </c>
      <c r="B7">
        <v>1</v>
      </c>
    </row>
    <row r="8" spans="1:2">
      <c r="A8" t="s">
        <v>149</v>
      </c>
      <c r="B8">
        <v>1</v>
      </c>
    </row>
    <row r="9" spans="1:2">
      <c r="A9" t="s">
        <v>150</v>
      </c>
      <c r="B9">
        <v>1</v>
      </c>
    </row>
    <row r="10" spans="1:2">
      <c r="A10" t="s">
        <v>151</v>
      </c>
      <c r="B10">
        <v>1</v>
      </c>
    </row>
    <row r="11" spans="1:2">
      <c r="A11" t="s">
        <v>152</v>
      </c>
      <c r="B11">
        <v>1</v>
      </c>
    </row>
    <row r="12" spans="1:2">
      <c r="A12" t="s">
        <v>153</v>
      </c>
      <c r="B12">
        <v>1</v>
      </c>
    </row>
    <row r="13" spans="1:2">
      <c r="A13" t="s">
        <v>154</v>
      </c>
      <c r="B13">
        <v>1</v>
      </c>
    </row>
    <row r="14" spans="1:2">
      <c r="A14" t="s">
        <v>155</v>
      </c>
      <c r="B14">
        <v>1</v>
      </c>
    </row>
    <row r="15" spans="1:2">
      <c r="A15" t="s">
        <v>156</v>
      </c>
      <c r="B15">
        <v>0</v>
      </c>
    </row>
    <row r="16" spans="1:2">
      <c r="A16" t="s">
        <v>157</v>
      </c>
      <c r="B16">
        <v>0</v>
      </c>
    </row>
    <row r="17" spans="1:2">
      <c r="A17" t="s">
        <v>158</v>
      </c>
      <c r="B17">
        <v>0</v>
      </c>
    </row>
    <row r="18" spans="1:2">
      <c r="A18" t="s">
        <v>159</v>
      </c>
      <c r="B18">
        <v>0</v>
      </c>
    </row>
    <row r="19" spans="1:2">
      <c r="A19" t="s">
        <v>160</v>
      </c>
      <c r="B19">
        <v>0</v>
      </c>
    </row>
    <row r="20" spans="1:2">
      <c r="A20" t="s">
        <v>159</v>
      </c>
      <c r="B20">
        <v>0</v>
      </c>
    </row>
    <row r="21" spans="1:2">
      <c r="A21" t="s">
        <v>161</v>
      </c>
      <c r="B21">
        <v>0</v>
      </c>
    </row>
    <row r="22" spans="1:2">
      <c r="A22" t="s">
        <v>162</v>
      </c>
      <c r="B22">
        <v>0</v>
      </c>
    </row>
    <row r="23" spans="1:2">
      <c r="A23" t="s">
        <v>163</v>
      </c>
      <c r="B23">
        <v>0</v>
      </c>
    </row>
    <row r="24" spans="1:2">
      <c r="A24" t="s">
        <v>164</v>
      </c>
      <c r="B24">
        <v>0</v>
      </c>
    </row>
    <row r="25" spans="1:2">
      <c r="A25" t="s">
        <v>165</v>
      </c>
      <c r="B25">
        <v>0</v>
      </c>
    </row>
    <row r="26" spans="1:2">
      <c r="A26" t="s">
        <v>166</v>
      </c>
      <c r="B26">
        <v>0</v>
      </c>
    </row>
    <row r="27" spans="1:2">
      <c r="A27" t="s">
        <v>167</v>
      </c>
      <c r="B27">
        <v>0</v>
      </c>
    </row>
    <row r="28" spans="1:2">
      <c r="A28" t="s">
        <v>168</v>
      </c>
      <c r="B28">
        <v>0</v>
      </c>
    </row>
    <row r="29" spans="1:2">
      <c r="A29" t="s">
        <v>169</v>
      </c>
      <c r="B29">
        <v>0</v>
      </c>
    </row>
    <row r="30" spans="1:2">
      <c r="A30" t="s">
        <v>168</v>
      </c>
      <c r="B30">
        <v>0</v>
      </c>
    </row>
    <row r="31" spans="1:2">
      <c r="A31" t="s">
        <v>170</v>
      </c>
      <c r="B31">
        <v>0</v>
      </c>
    </row>
    <row r="32" spans="1:2">
      <c r="A32" t="s">
        <v>171</v>
      </c>
      <c r="B32">
        <v>0</v>
      </c>
    </row>
    <row r="33" spans="1:2">
      <c r="A33" t="s">
        <v>172</v>
      </c>
      <c r="B33">
        <v>0</v>
      </c>
    </row>
    <row r="34" spans="1:2">
      <c r="A34" t="s">
        <v>173</v>
      </c>
      <c r="B34">
        <v>0</v>
      </c>
    </row>
    <row r="35" spans="1:2">
      <c r="A35" t="s">
        <v>174</v>
      </c>
      <c r="B35">
        <v>0</v>
      </c>
    </row>
    <row r="36" spans="1:2">
      <c r="A36" t="s">
        <v>173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175</v>
      </c>
      <c r="B1" t="s">
        <v>29</v>
      </c>
    </row>
    <row r="2" spans="1:2">
      <c r="A2" t="s">
        <v>181</v>
      </c>
      <c r="B2">
        <v>1</v>
      </c>
    </row>
    <row r="3" spans="1:2">
      <c r="A3" t="s">
        <v>189</v>
      </c>
      <c r="B3">
        <v>1</v>
      </c>
    </row>
    <row r="4" spans="1:2">
      <c r="A4" t="s">
        <v>191</v>
      </c>
      <c r="B4">
        <v>1</v>
      </c>
    </row>
    <row r="5" spans="1:2">
      <c r="A5" t="s">
        <v>184</v>
      </c>
      <c r="B5">
        <v>0</v>
      </c>
    </row>
    <row r="6" spans="1:2">
      <c r="A6" t="s">
        <v>182</v>
      </c>
      <c r="B6">
        <v>0</v>
      </c>
    </row>
    <row r="7" spans="1:2">
      <c r="A7" t="s">
        <v>185</v>
      </c>
      <c r="B7">
        <v>0</v>
      </c>
    </row>
    <row r="8" spans="1:2">
      <c r="A8" t="s">
        <v>186</v>
      </c>
      <c r="B8">
        <v>0</v>
      </c>
    </row>
    <row r="9" spans="1:2">
      <c r="A9" t="s">
        <v>190</v>
      </c>
      <c r="B9">
        <v>1</v>
      </c>
    </row>
    <row r="10" spans="1:2">
      <c r="A10" t="s">
        <v>183</v>
      </c>
      <c r="B10">
        <v>0</v>
      </c>
    </row>
    <row r="11" spans="1:2">
      <c r="A11" t="s">
        <v>187</v>
      </c>
      <c r="B11">
        <v>0</v>
      </c>
    </row>
    <row r="12" spans="1:2">
      <c r="A12" t="s">
        <v>188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Artem Kochnev</cp:lastModifiedBy>
  <dcterms:created xsi:type="dcterms:W3CDTF">2015-06-05T18:19:34Z</dcterms:created>
  <dcterms:modified xsi:type="dcterms:W3CDTF">2024-08-19T11:45:15Z</dcterms:modified>
</cp:coreProperties>
</file>