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\Dropbox\"/>
    </mc:Choice>
  </mc:AlternateContent>
  <xr:revisionPtr revIDLastSave="0" documentId="8_{EEC839E8-35FD-4D13-A746-F25B1B6C5760}" xr6:coauthVersionLast="45" xr6:coauthVersionMax="45" xr10:uidLastSave="{00000000-0000-0000-0000-000000000000}"/>
  <bookViews>
    <workbookView xWindow="2190" yWindow="0" windowWidth="15675" windowHeight="10200" xr2:uid="{B86B0DF9-CB68-47CD-8843-A7122EF677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4" i="1"/>
  <c r="E5" i="1"/>
  <c r="E6" i="1"/>
  <c r="E7" i="1"/>
  <c r="E8" i="1"/>
  <c r="E9" i="1"/>
  <c r="E10" i="1"/>
  <c r="E11" i="1"/>
  <c r="E12" i="1"/>
  <c r="E4" i="1"/>
  <c r="E13" i="1" s="1"/>
  <c r="D13" i="1"/>
  <c r="H13" i="1" l="1"/>
  <c r="G15" i="1" s="1"/>
  <c r="G8" i="1"/>
  <c r="G7" i="1"/>
  <c r="G6" i="1"/>
  <c r="G5" i="1"/>
  <c r="G9" i="1"/>
  <c r="G10" i="1"/>
  <c r="G11" i="1"/>
  <c r="G12" i="1"/>
  <c r="J4" i="1"/>
  <c r="J5" i="1" s="1"/>
  <c r="J6" i="1" s="1"/>
  <c r="F13" i="1"/>
  <c r="G4" i="1"/>
  <c r="G13" i="1" l="1"/>
  <c r="C13" i="1"/>
  <c r="J7" i="1"/>
  <c r="J8" i="1" s="1"/>
  <c r="G16" i="1" l="1"/>
  <c r="J9" i="1"/>
  <c r="J10" i="1" l="1"/>
  <c r="J11" i="1" l="1"/>
  <c r="J12" i="1" s="1"/>
  <c r="J13" i="1" l="1"/>
  <c r="J14" i="1" s="1"/>
  <c r="J15" i="1" s="1"/>
  <c r="J16" i="1" s="1"/>
</calcChain>
</file>

<file path=xl/sharedStrings.xml><?xml version="1.0" encoding="utf-8"?>
<sst xmlns="http://schemas.openxmlformats.org/spreadsheetml/2006/main" count="35" uniqueCount="34">
  <si>
    <t>MP1</t>
  </si>
  <si>
    <t>MP2</t>
  </si>
  <si>
    <t>MP3</t>
  </si>
  <si>
    <t>MP4</t>
  </si>
  <si>
    <t>MP5</t>
  </si>
  <si>
    <t>Midterm</t>
  </si>
  <si>
    <t>Final Exam</t>
  </si>
  <si>
    <t>Final Project</t>
  </si>
  <si>
    <t>Component</t>
  </si>
  <si>
    <t>Weight</t>
  </si>
  <si>
    <t>Total</t>
  </si>
  <si>
    <t>Total Points</t>
  </si>
  <si>
    <t>Points Obtained</t>
  </si>
  <si>
    <t>% Obtained</t>
  </si>
  <si>
    <t>Class Score</t>
  </si>
  <si>
    <t>Class Grade</t>
  </si>
  <si>
    <t>Letter Grade</t>
  </si>
  <si>
    <t>Percent Needed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</si>
  <si>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</si>
  <si>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</si>
  <si>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</si>
  <si>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</si>
  <si>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</si>
  <si>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</si>
  <si>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</si>
  <si>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</si>
  <si>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</si>
  <si>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</si>
  <si>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</si>
  <si>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D-</t>
  </si>
  <si>
    <t>F</t>
  </si>
  <si>
    <t>Grade Marker</t>
  </si>
  <si>
    <t>Bells &amp; Whistles</t>
  </si>
  <si>
    <t>Weighted Pts.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</si>
</sst>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1" fillId="4" borderId="3" applyNumberFormat="0" applyFont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5" xfId="0" applyBorder="1"/>
    <xf numFmtId="0" fontId="0" fillId="0" borderId="6" xfId="0" applyBorder="1"/>
    <xf numFmtId="9" fontId="0" fillId="0" borderId="0" xfId="0" applyNumberFormat="1" applyBorder="1"/>
    <xf numFmtId="0" fontId="0" fillId="0" borderId="7" xfId="0" applyBorder="1"/>
    <xf numFmtId="9" fontId="0" fillId="0" borderId="8" xfId="0" applyNumberFormat="1" applyBorder="1"/>
    <xf numFmtId="0" fontId="0" fillId="0" borderId="9" xfId="0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4" xfId="0" applyFont="1" applyBorder="1"/>
    <xf numFmtId="0" fontId="6" fillId="0" borderId="7" xfId="0" applyFont="1" applyBorder="1"/>
    <xf numFmtId="0" fontId="2" fillId="2" borderId="1" xfId="1"/>
    <xf numFmtId="9" fontId="0" fillId="4" borderId="3" xfId="4" applyNumberFormat="1" applyFont="1"/>
    <xf numFmtId="0" fontId="0" fillId="4" borderId="3" xfId="4" applyFont="1"/>
    <xf numFmtId="9" fontId="3" fillId="3" borderId="2" xfId="2" applyNumberFormat="1"/>
    <xf numFmtId="0" fontId="3" fillId="3" borderId="2" xfId="2"/>
    <xf numFmtId="9" fontId="4" fillId="3" borderId="1" xfId="3" applyNumberFormat="1"/>
    <xf numFmtId="0" fontId="5" fillId="0" borderId="5" xfId="5" applyBorder="1"/>
    <xf numFmtId="0" fontId="5" fillId="0" borderId="7" xfId="5" applyBorder="1"/>
    <xf numFmtId="0" fontId="3" fillId="3" borderId="2" xfId="2" applyAlignment="1">
      <alignment horizontal="right"/>
    </xf>
    <xf numFmtId="2" fontId="4" fillId="3" borderId="1" xfId="3" applyNumberFormat="1"/>
    <xf numFmtId="9" fontId="0" fillId="4" borderId="13" xfId="4" applyNumberFormat="1" applyFont="1" applyBorder="1"/>
    <xf numFmtId="0" fontId="0" fillId="4" borderId="13" xfId="4" applyFont="1" applyBorder="1"/>
    <xf numFmtId="0" fontId="2" fillId="2" borderId="14" xfId="1" applyBorder="1"/>
    <xf numFmtId="9" fontId="4" fillId="3" borderId="14" xfId="3" applyNumberFormat="1" applyBorder="1"/>
    <xf numFmtId="2" fontId="4" fillId="3" borderId="14" xfId="3" applyNumberFormat="1" applyBorder="1"/>
  </cellXfs>
  <cellStyles count="6">
    <cellStyle name="Calculation" xfId="3" builtinId="22"/>
    <cellStyle name="Explanatory Text" xfId="5" builtinId="53"/>
    <cellStyle name="Input" xfId="1" builtinId="20"/>
    <cellStyle name="Normal" xfId="0" builtinId="0"/>
    <cellStyle name="Note" xfId="4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49746-3CF9-4F14-94A9-150A4186D7E6}">
  <dimension ref="B3:L16"/>
  <sheetViews>
    <sheetView tabSelected="1" workbookViewId="0">
      <selection activeCell="F5" sqref="F5"/>
    </sheetView>
  </sheetViews>
  <sheetFormatPr defaultRowHeight="15" x14ac:dyDescent="0.25"/>
  <cols>
    <col min="2" max="2" width="15.42578125" bestFit="1" customWidth="1"/>
    <col min="4" max="4" width="11.42578125" bestFit="1" customWidth="1"/>
    <col min="5" max="5" width="13.7109375" bestFit="1" customWidth="1"/>
    <col min="6" max="6" width="15.42578125" bestFit="1" customWidth="1"/>
    <col min="7" max="7" width="11.28515625" bestFit="1" customWidth="1"/>
    <col min="8" max="8" width="13.7109375" bestFit="1" customWidth="1"/>
    <col min="10" max="10" width="13.140625" bestFit="1" customWidth="1"/>
    <col min="11" max="11" width="15.5703125" bestFit="1" customWidth="1"/>
    <col min="12" max="12" width="12.28515625" customWidth="1"/>
  </cols>
  <sheetData>
    <row r="3" spans="2:12" x14ac:dyDescent="0.25">
      <c r="B3" s="7" t="s">
        <v>8</v>
      </c>
      <c r="C3" s="8" t="s">
        <v>9</v>
      </c>
      <c r="D3" s="8" t="s">
        <v>11</v>
      </c>
      <c r="E3" s="8" t="s">
        <v>33</v>
      </c>
      <c r="F3" s="8" t="s">
        <v>12</v>
      </c>
      <c r="G3" s="8" t="s">
        <v>13</v>
      </c>
      <c r="H3" s="9" t="s">
        <v>33</v>
      </c>
      <c r="J3" s="7" t="s">
        <v>31</v>
      </c>
      <c r="K3" s="8" t="s">
        <v>17</v>
      </c>
      <c r="L3" s="9" t="s">
        <v>16</v>
      </c>
    </row>
    <row r="4" spans="2:12" x14ac:dyDescent="0.25">
      <c r="B4" s="18" t="s">
        <v>0</v>
      </c>
      <c r="C4" s="22">
        <v>0.1</v>
      </c>
      <c r="D4" s="23">
        <v>100</v>
      </c>
      <c r="E4" s="23">
        <f>D4*C4</f>
        <v>10</v>
      </c>
      <c r="F4" s="24">
        <v>100</v>
      </c>
      <c r="G4" s="25">
        <f>F4/D4</f>
        <v>1</v>
      </c>
      <c r="H4" s="26">
        <f>F4*C4</f>
        <v>10</v>
      </c>
      <c r="J4" s="1" t="str">
        <f>IF(AND($G$15&gt;=K4,COUNTIF($J$2:J3,"Grade")=0), "Grade","")</f>
        <v>Grade</v>
      </c>
      <c r="K4" s="3">
        <v>0.97</v>
      </c>
      <c r="L4" s="2" t="s">
        <v>18</v>
      </c>
    </row>
    <row r="5" spans="2:12" x14ac:dyDescent="0.25">
      <c r="B5" s="18" t="s">
        <v>1</v>
      </c>
      <c r="C5" s="13">
        <v>0.1</v>
      </c>
      <c r="D5" s="14">
        <v>100</v>
      </c>
      <c r="E5" s="14">
        <f t="shared" ref="E5:E12" si="0">D5*C5</f>
        <v>10</v>
      </c>
      <c r="F5" s="12">
        <v>100</v>
      </c>
      <c r="G5" s="17">
        <f t="shared" ref="G5:G8" si="1">F5/D5</f>
        <v>1</v>
      </c>
      <c r="H5" s="21">
        <f t="shared" ref="H5:H12" si="2">F5*C5</f>
        <v>10</v>
      </c>
      <c r="J5" s="1" t="str">
        <f>IF(AND($G$15&gt;=K5,COUNTIF($J$2:J4,"Grade")=0), "Grade","")</f>
        <v/>
      </c>
      <c r="K5" s="3">
        <v>0.94</v>
      </c>
      <c r="L5" s="2" t="s">
        <v>19</v>
      </c>
    </row>
    <row r="6" spans="2:12" x14ac:dyDescent="0.25">
      <c r="B6" s="18" t="s">
        <v>2</v>
      </c>
      <c r="C6" s="13">
        <v>0.1</v>
      </c>
      <c r="D6" s="14">
        <v>100</v>
      </c>
      <c r="E6" s="14">
        <f t="shared" si="0"/>
        <v>10</v>
      </c>
      <c r="F6" s="12">
        <v>100</v>
      </c>
      <c r="G6" s="17">
        <f t="shared" si="1"/>
        <v>1</v>
      </c>
      <c r="H6" s="21">
        <f t="shared" si="2"/>
        <v>10</v>
      </c>
      <c r="J6" s="1" t="str">
        <f>IF(AND($G$15&gt;=K6,COUNTIF($J$2:J5,"Grade")=0), "Grade","")</f>
        <v/>
      </c>
      <c r="K6" s="3">
        <v>0.9</v>
      </c>
      <c r="L6" s="2" t="s">
        <v>20</v>
      </c>
    </row>
    <row r="7" spans="2:12" x14ac:dyDescent="0.25">
      <c r="B7" s="18" t="s">
        <v>3</v>
      </c>
      <c r="C7" s="13">
        <v>0.1</v>
      </c>
      <c r="D7" s="14">
        <v>100</v>
      </c>
      <c r="E7" s="14">
        <f t="shared" si="0"/>
        <v>10</v>
      </c>
      <c r="F7" s="12">
        <v>100</v>
      </c>
      <c r="G7" s="17">
        <f t="shared" si="1"/>
        <v>1</v>
      </c>
      <c r="H7" s="21">
        <f t="shared" si="2"/>
        <v>10</v>
      </c>
      <c r="J7" s="1" t="str">
        <f>IF(AND($G$15&gt;=K7,COUNTIF($J$2:J6,"Grade")=0), "Grade","")</f>
        <v/>
      </c>
      <c r="K7" s="3">
        <v>0.87</v>
      </c>
      <c r="L7" s="2" t="s">
        <v>21</v>
      </c>
    </row>
    <row r="8" spans="2:12" x14ac:dyDescent="0.25">
      <c r="B8" s="18" t="s">
        <v>4</v>
      </c>
      <c r="C8" s="13">
        <v>0.1</v>
      </c>
      <c r="D8" s="14">
        <v>100</v>
      </c>
      <c r="E8" s="14">
        <f t="shared" si="0"/>
        <v>10</v>
      </c>
      <c r="F8" s="12">
        <v>100</v>
      </c>
      <c r="G8" s="17">
        <f t="shared" si="1"/>
        <v>1</v>
      </c>
      <c r="H8" s="21">
        <f t="shared" si="2"/>
        <v>10</v>
      </c>
      <c r="J8" s="1" t="str">
        <f>IF(AND($G$15&gt;=K8,COUNTIF($J$2:J7,"Grade")=0), "Grade","")</f>
        <v/>
      </c>
      <c r="K8" s="3">
        <v>0.84</v>
      </c>
      <c r="L8" s="2" t="s">
        <v>22</v>
      </c>
    </row>
    <row r="9" spans="2:12" x14ac:dyDescent="0.25">
      <c r="B9" s="18" t="s">
        <v>32</v>
      </c>
      <c r="C9" s="13">
        <v>0.05</v>
      </c>
      <c r="D9" s="14">
        <v>75</v>
      </c>
      <c r="E9" s="14">
        <f t="shared" si="0"/>
        <v>3.75</v>
      </c>
      <c r="F9" s="12">
        <v>75</v>
      </c>
      <c r="G9" s="17">
        <f t="shared" ref="G9:G12" si="3">F9/D9</f>
        <v>1</v>
      </c>
      <c r="H9" s="21">
        <f t="shared" si="2"/>
        <v>3.75</v>
      </c>
      <c r="J9" s="1" t="str">
        <f>IF(AND($G$15&gt;=K9,COUNTIF($J$2:J8,"Grade")=0), "Grade","")</f>
        <v/>
      </c>
      <c r="K9" s="3">
        <v>0.8</v>
      </c>
      <c r="L9" s="2" t="s">
        <v>23</v>
      </c>
    </row>
    <row r="10" spans="2:12" x14ac:dyDescent="0.25">
      <c r="B10" s="18" t="s">
        <v>5</v>
      </c>
      <c r="C10" s="13">
        <v>0.15</v>
      </c>
      <c r="D10" s="14">
        <v>100</v>
      </c>
      <c r="E10" s="14">
        <f t="shared" si="0"/>
        <v>15</v>
      </c>
      <c r="F10" s="12">
        <v>100</v>
      </c>
      <c r="G10" s="17">
        <f t="shared" si="3"/>
        <v>1</v>
      </c>
      <c r="H10" s="21">
        <f t="shared" si="2"/>
        <v>15</v>
      </c>
      <c r="J10" s="1" t="str">
        <f>IF(AND($G$15&gt;=K10,COUNTIF($J$2:J9,"Grade")=0), "Grade","")</f>
        <v/>
      </c>
      <c r="K10" s="3">
        <v>0.77</v>
      </c>
      <c r="L10" s="2" t="s">
        <v>24</v>
      </c>
    </row>
    <row r="11" spans="2:12" x14ac:dyDescent="0.25">
      <c r="B11" s="18" t="s">
        <v>6</v>
      </c>
      <c r="C11" s="13">
        <v>0.15</v>
      </c>
      <c r="D11" s="14">
        <v>100</v>
      </c>
      <c r="E11" s="14">
        <f t="shared" si="0"/>
        <v>15</v>
      </c>
      <c r="F11" s="12">
        <v>100</v>
      </c>
      <c r="G11" s="17">
        <f t="shared" si="3"/>
        <v>1</v>
      </c>
      <c r="H11" s="21">
        <f t="shared" si="2"/>
        <v>15</v>
      </c>
      <c r="J11" s="1" t="str">
        <f>IF(AND($G$15&gt;=K11,COUNTIF($J$2:J10,"Grade")=0), "Grade","")</f>
        <v/>
      </c>
      <c r="K11" s="3">
        <v>0.74</v>
      </c>
      <c r="L11" s="2" t="s">
        <v>25</v>
      </c>
    </row>
    <row r="12" spans="2:12" x14ac:dyDescent="0.25">
      <c r="B12" s="18" t="s">
        <v>7</v>
      </c>
      <c r="C12" s="13">
        <v>0.15</v>
      </c>
      <c r="D12" s="14">
        <v>100</v>
      </c>
      <c r="E12" s="14">
        <f t="shared" si="0"/>
        <v>15</v>
      </c>
      <c r="F12" s="12">
        <v>100</v>
      </c>
      <c r="G12" s="17">
        <f t="shared" si="3"/>
        <v>1</v>
      </c>
      <c r="H12" s="21">
        <f t="shared" si="2"/>
        <v>15</v>
      </c>
      <c r="J12" s="1" t="str">
        <f>IF(AND($G$15&gt;=K12,COUNTIF($J$2:J11,"Grade")=0), "Grade","")</f>
        <v/>
      </c>
      <c r="K12" s="3">
        <v>0.7</v>
      </c>
      <c r="L12" s="2" t="s">
        <v>26</v>
      </c>
    </row>
    <row r="13" spans="2:12" x14ac:dyDescent="0.25">
      <c r="B13" s="19" t="s">
        <v>10</v>
      </c>
      <c r="C13" s="15">
        <f>SUM(C4:C12)</f>
        <v>1</v>
      </c>
      <c r="D13" s="16">
        <f>SUM(D4:D12)</f>
        <v>875</v>
      </c>
      <c r="E13" s="16">
        <f>SUM(E4:E12)</f>
        <v>98.75</v>
      </c>
      <c r="F13" s="16">
        <f>SUM(F4:F12)</f>
        <v>875</v>
      </c>
      <c r="G13" s="15">
        <f>F13/D13</f>
        <v>1</v>
      </c>
      <c r="H13" s="16">
        <f>SUM(H4:H12)</f>
        <v>98.75</v>
      </c>
      <c r="J13" s="1" t="str">
        <f>IF(AND($G$15&gt;=K13,COUNTIF($J$2:J12,"Grade")=0), "Grade","")</f>
        <v/>
      </c>
      <c r="K13" s="3">
        <v>0.67</v>
      </c>
      <c r="L13" s="2" t="s">
        <v>27</v>
      </c>
    </row>
    <row r="14" spans="2:12" x14ac:dyDescent="0.25">
      <c r="J14" s="1" t="str">
        <f>IF(AND($G$15&gt;=K14,COUNTIF($J$2:J13,"Grade")=0), "Grade","")</f>
        <v/>
      </c>
      <c r="K14" s="3">
        <v>0.64</v>
      </c>
      <c r="L14" s="2" t="s">
        <v>28</v>
      </c>
    </row>
    <row r="15" spans="2:12" x14ac:dyDescent="0.25">
      <c r="F15" s="10" t="s">
        <v>14</v>
      </c>
      <c r="G15" s="15">
        <f>H13/E13</f>
        <v>1</v>
      </c>
      <c r="J15" s="1" t="str">
        <f>IF(AND($G$15&gt;=K15,COUNTIF($J$2:J14,"Grade")=0), "Grade","")</f>
        <v/>
      </c>
      <c r="K15" s="3">
        <v>0.6</v>
      </c>
      <c r="L15" s="2" t="s">
        <v>29</v>
      </c>
    </row>
    <row r="16" spans="2:12" x14ac:dyDescent="0.25">
      <c r="F16" s="11" t="s">
        <v>15</v>
      </c>
      <c r="G16" s="20" t="str">
        <f>VLOOKUP("Grade",J4:L16,3,0)</f>
        <v>A+</v>
      </c>
      <c r="J16" s="4" t="str">
        <f>IF(AND($G$15&gt;=K16,COUNTIF($J$2:J15,"Grade")=0), "Grade","")</f>
        <v/>
      </c>
      <c r="K16" s="5">
        <v>0</v>
      </c>
      <c r="L16" s="6" t="s">
        <v>30</v>
      </c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Tigges</dc:creator>
  <cp:lastModifiedBy>Curt Tigges</cp:lastModifiedBy>
  <dcterms:created xsi:type="dcterms:W3CDTF">2020-02-29T07:24:02Z</dcterms:created>
  <dcterms:modified xsi:type="dcterms:W3CDTF">2020-03-01T11:46:17Z</dcterms:modified>
</cp:coreProperties>
</file>